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mc:AlternateContent xmlns:mc="http://schemas.openxmlformats.org/markup-compatibility/2006">
    <mc:Choice Requires="x15">
      <x15ac:absPath xmlns:x15ac="http://schemas.microsoft.com/office/spreadsheetml/2010/11/ac" url="/Users/ivancastillo/Downloads/"/>
    </mc:Choice>
  </mc:AlternateContent>
  <xr:revisionPtr revIDLastSave="0" documentId="8_{37747A60-1DFE-BB41-9720-52ECE79D80DF}" xr6:coauthVersionLast="47" xr6:coauthVersionMax="47" xr10:uidLastSave="{00000000-0000-0000-0000-000000000000}"/>
  <bookViews>
    <workbookView xWindow="11020" yWindow="640" windowWidth="29040" windowHeight="20460" xr2:uid="{00000000-000D-0000-FFFF-FFFF00000000}"/>
  </bookViews>
  <sheets>
    <sheet name="ESTADO ACCIONES MAYO" sheetId="1" r:id="rId1"/>
    <sheet name="RESULTADO FENECIMIENTO" sheetId="2" state="hidden" r:id="rId2"/>
    <sheet name="COMPONENTES Y FACTORES" sheetId="3" state="hidden" r:id="rId3"/>
    <sheet name="Inicio de vigencia" sheetId="4" state="hidden" r:id="rId4"/>
  </sheets>
  <definedNames>
    <definedName name="__bookmark_1" localSheetId="0">#REF!</definedName>
    <definedName name="__bookmark_1">#REF!</definedName>
    <definedName name="_xlnm._FilterDatabase" localSheetId="0" hidden="1">'ESTADO ACCIONES MAYO'!$A$1:$AI$379</definedName>
  </definedNames>
  <calcPr calcId="191029"/>
  <pivotCaches>
    <pivotCache cacheId="72" r:id="rId5"/>
    <pivotCache cacheId="79" r:id="rId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0" roundtripDataChecksum="+wF8c8Me62Ce9WGTqqA3fgixOxd1ZL0Igfnf/E8h3zU="/>
    </ext>
  </extLst>
</workbook>
</file>

<file path=xl/calcChain.xml><?xml version="1.0" encoding="utf-8"?>
<calcChain xmlns="http://schemas.openxmlformats.org/spreadsheetml/2006/main">
  <c r="C65" i="4" l="1"/>
  <c r="B65" i="4"/>
  <c r="C63" i="4"/>
  <c r="B63" i="4"/>
  <c r="C60" i="4"/>
  <c r="B60" i="4"/>
  <c r="C58" i="4"/>
  <c r="C57" i="4" s="1"/>
  <c r="B58" i="4"/>
  <c r="B57" i="4" s="1"/>
  <c r="C54" i="4"/>
  <c r="C53" i="4" s="1"/>
  <c r="B54" i="4"/>
  <c r="B53" i="4"/>
  <c r="C51" i="4"/>
  <c r="B51" i="4"/>
  <c r="C50" i="4"/>
  <c r="B50" i="4"/>
  <c r="B68" i="4" s="1"/>
  <c r="D14" i="4"/>
  <c r="C5" i="4"/>
  <c r="F28" i="3"/>
  <c r="F27" i="3"/>
  <c r="F26" i="3"/>
  <c r="F25" i="3"/>
  <c r="F24" i="3"/>
  <c r="F23" i="3"/>
  <c r="F22" i="3"/>
  <c r="F21" i="3"/>
  <c r="F20" i="3"/>
  <c r="H25" i="2"/>
  <c r="H23" i="2"/>
  <c r="H22" i="2"/>
  <c r="H21" i="2"/>
  <c r="H20" i="2"/>
  <c r="H19" i="2"/>
  <c r="H18" i="2"/>
  <c r="H11" i="2"/>
  <c r="H9" i="2"/>
  <c r="H8" i="2"/>
  <c r="H7" i="2"/>
  <c r="H6" i="2"/>
  <c r="H5" i="2"/>
  <c r="H4" i="2"/>
  <c r="C68"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100-000013000000}">
      <text>
        <r>
          <rPr>
            <sz val="11"/>
            <color rgb="FF000000"/>
            <rFont val="Calibri"/>
            <family val="2"/>
            <scheme val="minor"/>
          </rPr>
          <t>======
ID#AAAAwj8Y7Wc
Maria Janneth Romero Martinez    (2023-05-09 16:24:05)
Bajo: Antes de la presente evaluación, esta ponderación era del 50%, el factor de Gestión Preupuestal fue trasladado al componente de Control Financiero</t>
        </r>
      </text>
    </comment>
    <comment ref="D4" authorId="0" shapeId="0" xr:uid="{00000000-0006-0000-0100-000001000000}">
      <text>
        <r>
          <rPr>
            <sz val="11"/>
            <color rgb="FF000000"/>
            <rFont val="Calibri"/>
            <family val="2"/>
            <scheme val="minor"/>
          </rPr>
          <t>======
ID#AAAAwj8Y7WY
Maria Janneth Romero Martinez    (2023-05-09 16:24:05)
Bajo: Antes de la presente evaluación, esta ponderación era del 20%</t>
        </r>
      </text>
    </comment>
    <comment ref="E5" authorId="0" shapeId="0" xr:uid="{00000000-0006-0000-0100-000002000000}">
      <text>
        <r>
          <rPr>
            <sz val="11"/>
            <color rgb="FF000000"/>
            <rFont val="Calibri"/>
            <family val="2"/>
            <scheme val="minor"/>
          </rPr>
          <t>======
ID#AAAAwj8Y7Vk
Maria Janneth Romero Martinez    (2023-05-09 16:24:05)
% de cumplimiento según el informe</t>
        </r>
      </text>
    </comment>
    <comment ref="F5" authorId="0" shapeId="0" xr:uid="{00000000-0006-0000-0100-000003000000}">
      <text>
        <r>
          <rPr>
            <sz val="11"/>
            <color rgb="FF000000"/>
            <rFont val="Calibri"/>
            <family val="2"/>
            <scheme val="minor"/>
          </rPr>
          <t>======
ID#AAAAwj8Y7Vs
Maria Janneth Romero Martinez    (2023-05-09 16:24:05)
Porcentaje de efectividad según el informe, este factor no se encuentra dentro de los criterios calificables</t>
        </r>
      </text>
    </comment>
    <comment ref="D6" authorId="0" shapeId="0" xr:uid="{00000000-0006-0000-0100-000014000000}">
      <text>
        <r>
          <rPr>
            <sz val="11"/>
            <color rgb="FF000000"/>
            <rFont val="Calibri"/>
            <family val="2"/>
            <scheme val="minor"/>
          </rPr>
          <t>======
ID#AAAAwj8Y7Wg
Maria Janneth Romero Martinez    (2023-05-09 16:24:05)
Subio: Antes de la presente evaluación, esta ponderación era del 60%</t>
        </r>
      </text>
    </comment>
    <comment ref="A8" authorId="0" shapeId="0" xr:uid="{00000000-0006-0000-0100-00000E000000}">
      <text>
        <r>
          <rPr>
            <sz val="11"/>
            <color rgb="FF000000"/>
            <rFont val="Calibri"/>
            <family val="2"/>
            <scheme val="minor"/>
          </rPr>
          <t>======
ID#AAAAwj8Y7WQ
Maria Janneth Romero Martinez    (2023-05-09 16:24:05)
Subio: 
Antes de la presente evaluación, esta ponderación era del 20%</t>
        </r>
      </text>
    </comment>
    <comment ref="D8" authorId="0" shapeId="0" xr:uid="{00000000-0006-0000-0100-000012000000}">
      <text>
        <r>
          <rPr>
            <sz val="11"/>
            <color rgb="FF000000"/>
            <rFont val="Calibri"/>
            <family val="2"/>
            <scheme val="minor"/>
          </rPr>
          <t>======
ID#AAAAwj8Y7V4
Maria Janneth Romero Martinez    (2023-05-09 16:24:05)
Bajo: Antes de la presente evaluación, esta ponderación era del 70%</t>
        </r>
      </text>
    </comment>
    <comment ref="D10" authorId="0" shapeId="0" xr:uid="{00000000-0006-0000-0100-000010000000}">
      <text>
        <r>
          <rPr>
            <sz val="11"/>
            <color rgb="FF000000"/>
            <rFont val="Calibri"/>
            <family val="2"/>
            <scheme val="minor"/>
          </rPr>
          <t>======
ID#AAAAwj8Y7Wk
Maria Janneth Romero Martinez    (2023-05-09 16:24:05)
Bajo: Antes de la presente evaluación, esta ponderación era del 30%</t>
        </r>
      </text>
    </comment>
    <comment ref="E10" authorId="0" shapeId="0" xr:uid="{00000000-0006-0000-0100-000011000000}">
      <text>
        <r>
          <rPr>
            <sz val="11"/>
            <color rgb="FF000000"/>
            <rFont val="Calibri"/>
            <family val="2"/>
            <scheme val="minor"/>
          </rPr>
          <t>======
ID#AAAAwj8Y7WI
Maria Janneth Romero Martinez    (2023-05-09 16:24:05)
Este factor no es objeto de evaluación por cuanto el patrimonio de la SDM, corresponde al Distrito de Bogotá D.C. en un 100%.
La SDM, es una entidad ejecutora y por tanto no tiene tesorería, los recursos de la entidad son administrados por la Dirección de Tesorería Distrital de la Secretaría Distrital de Hacienda; solamente cuenta con Caja Menor, la cual es cancelada al final de la vigencia, por tal razón no tiene indicadores de efectivo y deuda publica entre otros, por lo tanto, la Evaluación de la Gestión Financiera no aplica. (Informe Auditorìa Regularidad)</t>
        </r>
      </text>
    </comment>
    <comment ref="D11" authorId="0" shapeId="0" xr:uid="{00000000-0006-0000-0100-00000F000000}">
      <text>
        <r>
          <rPr>
            <sz val="11"/>
            <color rgb="FF000000"/>
            <rFont val="Calibri"/>
            <family val="2"/>
            <scheme val="minor"/>
          </rPr>
          <t>======
ID#AAAAwj8Y7V8
Maria Janneth Romero Martinez    (2023-05-09 16:24:05)
Subio: Antes de la presente evaluación, esta ponderación era del 10%</t>
        </r>
      </text>
    </comment>
    <comment ref="A18" authorId="0" shapeId="0" xr:uid="{00000000-0006-0000-0100-000009000000}">
      <text>
        <r>
          <rPr>
            <sz val="11"/>
            <color rgb="FF000000"/>
            <rFont val="Calibri"/>
            <family val="2"/>
            <scheme val="minor"/>
          </rPr>
          <t>======
ID#AAAAwj8Y7Ww
Maria Janneth Romero Martinez    (2023-05-09 16:24:05)
Bajo: Antes de la presente evaluación, esta ponderación era del 50%, el factor de Gestión Preupuestal fue trasladado al componente de Control Financiero</t>
        </r>
      </text>
    </comment>
    <comment ref="D18" authorId="0" shapeId="0" xr:uid="{00000000-0006-0000-0100-00000B000000}">
      <text>
        <r>
          <rPr>
            <sz val="11"/>
            <color rgb="FF000000"/>
            <rFont val="Calibri"/>
            <family val="2"/>
            <scheme val="minor"/>
          </rPr>
          <t>======
ID#AAAAwj8Y7WM
Maria Janneth Romero Martinez    (2023-05-09 16:24:05)
Bajo: Antes de la presente evaluación, esta ponderación era del 20%</t>
        </r>
      </text>
    </comment>
    <comment ref="E19" authorId="0" shapeId="0" xr:uid="{00000000-0006-0000-0100-00000C000000}">
      <text>
        <r>
          <rPr>
            <sz val="11"/>
            <color rgb="FF000000"/>
            <rFont val="Calibri"/>
            <family val="2"/>
            <scheme val="minor"/>
          </rPr>
          <t>======
ID#AAAAwj8Y7V0
Maria Janneth Romero Martinez    (2023-05-09 16:24:05)
% de cumplimiento según el informe</t>
        </r>
      </text>
    </comment>
    <comment ref="F19" authorId="0" shapeId="0" xr:uid="{00000000-0006-0000-0100-00000D000000}">
      <text>
        <r>
          <rPr>
            <sz val="11"/>
            <color rgb="FF000000"/>
            <rFont val="Calibri"/>
            <family val="2"/>
            <scheme val="minor"/>
          </rPr>
          <t>======
ID#AAAAwj8Y7Vw
Maria Janneth Romero Martinez    (2023-05-09 16:24:05)
Porcentaje de efectividad según el informe, este factor no se encuentra dentro de los criterios calificables</t>
        </r>
      </text>
    </comment>
    <comment ref="D20" authorId="0" shapeId="0" xr:uid="{00000000-0006-0000-0100-00000A000000}">
      <text>
        <r>
          <rPr>
            <sz val="11"/>
            <color rgb="FF000000"/>
            <rFont val="Calibri"/>
            <family val="2"/>
            <scheme val="minor"/>
          </rPr>
          <t>======
ID#AAAAwj8Y7WU
Maria Janneth Romero Martinez    (2023-05-09 16:24:05)
Subio: Antes de la presente evaluación, esta ponderación era del 60%</t>
        </r>
      </text>
    </comment>
    <comment ref="A22" authorId="0" shapeId="0" xr:uid="{00000000-0006-0000-0100-000005000000}">
      <text>
        <r>
          <rPr>
            <sz val="11"/>
            <color rgb="FF000000"/>
            <rFont val="Calibri"/>
            <family val="2"/>
            <scheme val="minor"/>
          </rPr>
          <t>======
ID#AAAAwj8Y7WA
Maria Janneth Romero Martinez    (2023-05-09 16:24:05)
Subio: 
Antes de la presente evaluación, esta ponderación era del 20%</t>
        </r>
      </text>
    </comment>
    <comment ref="D22" authorId="0" shapeId="0" xr:uid="{00000000-0006-0000-0100-000008000000}">
      <text>
        <r>
          <rPr>
            <sz val="11"/>
            <color rgb="FF000000"/>
            <rFont val="Calibri"/>
            <family val="2"/>
            <scheme val="minor"/>
          </rPr>
          <t>======
ID#AAAAwj8Y7Vo
Maria Janneth Romero Martinez    (2023-05-09 16:24:05)
Bajo: Antes de la presente evaluación, esta ponderación era del 70%</t>
        </r>
      </text>
    </comment>
    <comment ref="D24" authorId="0" shapeId="0" xr:uid="{00000000-0006-0000-0100-000006000000}">
      <text>
        <r>
          <rPr>
            <sz val="11"/>
            <color rgb="FF000000"/>
            <rFont val="Calibri"/>
            <family val="2"/>
            <scheme val="minor"/>
          </rPr>
          <t>======
ID#AAAAwj8Y7WE
Maria Janneth Romero Martinez    (2023-05-09 16:24:05)
Bajo: Antes de la presente evaluación, esta ponderación era del 30%</t>
        </r>
      </text>
    </comment>
    <comment ref="E24" authorId="0" shapeId="0" xr:uid="{00000000-0006-0000-0100-000007000000}">
      <text>
        <r>
          <rPr>
            <sz val="11"/>
            <color rgb="FF000000"/>
            <rFont val="Calibri"/>
            <family val="2"/>
            <scheme val="minor"/>
          </rPr>
          <t>======
ID#AAAAwj8Y7Ws
Maria Janneth Romero Martinez    (2023-05-09 16:24:05)
Este factor no es objeto de evaluación por cuanto el patrimonio de la SDM, corresponde al Distrito de Bogotá D.C. en un 100%.
La SDM, es una entidad ejecutora y por tanto no tiene tesorería, los recursos de la entidad son administrados por la Dirección de Tesorería Distrital de la Secretaría Distrital de Hacienda; solamente cuenta con Caja Menor, la cual es cancelada al final de la vigencia, por tal razón no tiene indicadores de efectivo y deuda publica entre otros, por lo tanto, la Evaluación de la Gestión Financiera no aplica. (Informe Auditorìa Regularidad)</t>
        </r>
      </text>
    </comment>
    <comment ref="D25" authorId="0" shapeId="0" xr:uid="{00000000-0006-0000-0100-000004000000}">
      <text>
        <r>
          <rPr>
            <sz val="11"/>
            <color rgb="FF000000"/>
            <rFont val="Calibri"/>
            <family val="2"/>
            <scheme val="minor"/>
          </rPr>
          <t>======
ID#AAAAwj8Y7Wo
Maria Janneth Romero Martinez    (2023-05-09 16:24:05)
Subio: Antes de la presente evaluación, esta ponderación era del 10%</t>
        </r>
      </text>
    </comment>
  </commentList>
  <extLst>
    <ext xmlns:r="http://schemas.openxmlformats.org/officeDocument/2006/relationships" uri="GoogleSheetsCustomDataVersion2">
      <go:sheetsCustomData xmlns:go="http://customooxmlschemas.google.com/" r:id="rId1" roundtripDataSignature="AMtx7mgnx1JJUnhkb1OyTjFSpnQmAdtkmA=="/>
    </ext>
  </extLst>
</comments>
</file>

<file path=xl/sharedStrings.xml><?xml version="1.0" encoding="utf-8"?>
<sst xmlns="http://schemas.openxmlformats.org/spreadsheetml/2006/main" count="8635" uniqueCount="2203">
  <si>
    <t>ESTADO PMI AL INICIO DE LA VIGENCIA 2020</t>
  </si>
  <si>
    <t>FECHA REPORTE DE LA INFORMACIÓN</t>
  </si>
  <si>
    <t>SECTORIAL</t>
  </si>
  <si>
    <t>COMPONENTE</t>
  </si>
  <si>
    <t>NOMBRE DE LA ENTIDAD</t>
  </si>
  <si>
    <t>CÓDIGO ENTIDAD</t>
  </si>
  <si>
    <t>VIGENCIA DE LA AUDITORÍA O VISITA</t>
  </si>
  <si>
    <t>OBJETIVO DE LA EVALUACIÓN</t>
  </si>
  <si>
    <t>CODIGO AUDITORÍA SEGÚN PAD DE LA VIGENCIA</t>
  </si>
  <si>
    <t>No. HALLAZGO</t>
  </si>
  <si>
    <t>FACTOR</t>
  </si>
  <si>
    <t>CODIGO ACCION</t>
  </si>
  <si>
    <t>PONDERACIÓN</t>
  </si>
  <si>
    <t xml:space="preserve">SECTORIAL QUE GENERO LA AUDITORÍA </t>
  </si>
  <si>
    <t>PRINCIPIOS DE LA GESTIÓN FISCAL</t>
  </si>
  <si>
    <t>MODALIDAD</t>
  </si>
  <si>
    <t>DESCRIPCIÓN HALLAZGO</t>
  </si>
  <si>
    <t>ADMINISTRATIVA</t>
  </si>
  <si>
    <t>DISCIPLINARIA</t>
  </si>
  <si>
    <t>FISCAL</t>
  </si>
  <si>
    <t>RESULTADO PAD 2019</t>
  </si>
  <si>
    <t>CAUSA HALLAZGO</t>
  </si>
  <si>
    <t>DESCRIPCIÓN ACCIÓN</t>
  </si>
  <si>
    <t>NOMBRE INDICADOR</t>
  </si>
  <si>
    <t>FORMULA INDICADOR</t>
  </si>
  <si>
    <t>%  (sin confirmar)</t>
  </si>
  <si>
    <t>VALOR META</t>
  </si>
  <si>
    <t>AREA RESPONSABLE</t>
  </si>
  <si>
    <t>FECHA DE INICIO</t>
  </si>
  <si>
    <t>FECHA DE TERMINACIÓN</t>
  </si>
  <si>
    <t>ESTADO ENTIDAD</t>
  </si>
  <si>
    <t>AIDITORÍA EN LA CUAL SE CERRO LA ACCIÓN</t>
  </si>
  <si>
    <t>RESULTADO PAD 2020</t>
  </si>
  <si>
    <t>DICTAMEN ACCIÓN CB</t>
  </si>
  <si>
    <t>Calificaciòn Eficacia</t>
  </si>
  <si>
    <t>Calificaciòn Efectividad</t>
  </si>
  <si>
    <t xml:space="preserve">SUBSECRETARIA </t>
  </si>
  <si>
    <t xml:space="preserve">DEPENDENCIA </t>
  </si>
  <si>
    <t>ESTADO Y EVALUACIÓN AUDITOR 
(OCI - SDM)</t>
  </si>
  <si>
    <t>EFICACIA</t>
  </si>
  <si>
    <t xml:space="preserve">FECHA SEGUIMIENTO </t>
  </si>
  <si>
    <t>EFICIENCIA</t>
  </si>
  <si>
    <t>NOMBRE AUDITOR</t>
  </si>
  <si>
    <t>ECONOMIA</t>
  </si>
  <si>
    <t>ANÁLISIS SEGUIMIENTO ENTIDAD</t>
  </si>
  <si>
    <t>CONTROL DE GESTIÓN (40%)</t>
  </si>
  <si>
    <t>Es el examen de la eficiencia y eficacia de las entidades en la administración de los recursos públicos, determinada mediante la evaluación de sus procesos administrativos, la utilización de indicadores de rentabilidad pública y desempeño y la identificación de la distribución del excedente que éstas producen, así como de los beneficiarios de su actividad.</t>
  </si>
  <si>
    <t>Cuenta de CODIGO ACCION</t>
  </si>
  <si>
    <t>MOVILIDAD</t>
  </si>
  <si>
    <t>SECRETARIA DISTRITAL DE MOVILIDAD - SDM</t>
  </si>
  <si>
    <t>Control Gestión</t>
  </si>
  <si>
    <t>Gestión Contractual</t>
  </si>
  <si>
    <t>113</t>
  </si>
  <si>
    <t>3.1.1</t>
  </si>
  <si>
    <t>Control Fiscal Interno</t>
  </si>
  <si>
    <t>3.1.3.1.1</t>
  </si>
  <si>
    <t>3.1.2</t>
  </si>
  <si>
    <t>DIRECCIÓN SECTOR MOVILIDAD</t>
  </si>
  <si>
    <t>01 - AUDITORIA DE REGULARIDAD</t>
  </si>
  <si>
    <t>3.1.3</t>
  </si>
  <si>
    <t>HALLAZGO ADMINISTRATIVO CON PRESUNTA INCIDENCIA DISCIPLINARIA POR LAS INCONSISTENCIAS ENCONTRADAS EN LA CUENTA RENDIDA A LA CONTRALORÍA DE BOGOTÁ A TRAVÉS DEL APLICATIVO SIVICOF, EN LO QUE RESPECTA A LA CONTRATACIÓN SUSCRITA EN LA VIGENCIA 2019</t>
  </si>
  <si>
    <t>X</t>
  </si>
  <si>
    <t>NO SE REALIZÓ VERIFICACIÓN A LOS DATOS SUMINISTRADOS POR LA DIRECCIÓN DE CONTRATACIÓN EN EL REPORTE DE SIVICOF CON LA INFORMACIÓN DEL LIBRO DE CONTROL Y BASE DE DATOS DE LA DIRECCIÓN DE CONTRATACIÓN, CON EL FIN DE VALIDAR SU CONCORDANCIA Y CALIDAD DE LA INFORMACIÓN</t>
  </si>
  <si>
    <t>3.1.3.2.1</t>
  </si>
  <si>
    <t>DESARROLLAR E IMPLEMENTAR UN SISTEMA DE INFORMACIÓN (SOFTWARE) PARA LA ORGANIZACIÓN, DESCRIPCIÓN Y ADECUADA COMPILACIÓN DE LA INFORMACIÓN QUE SE DEBE REPORTAR EN SIVICOF PARA MINIMIZAR LAS INCONSISTENCIAS Y REPROCESOS.</t>
  </si>
  <si>
    <t>SOFTWARE  IMPLEMENTADO</t>
  </si>
  <si>
    <t>SOFTWARE DESARROLLADO E IMPLEMENTADO</t>
  </si>
  <si>
    <t>3.1.3.20.1</t>
  </si>
  <si>
    <t>3.1.3.21.1</t>
  </si>
  <si>
    <t>DIRECCIÓN DE CONTRATACIÓN  OFICINA DE TECNOLOGIAS DE LA INFORMACION Y LAS COMUNICACIONES</t>
  </si>
  <si>
    <t>3.1.3.24.1</t>
  </si>
  <si>
    <t>3.1.3.8.1</t>
  </si>
  <si>
    <t>Plan de Mejoramiento</t>
  </si>
  <si>
    <t>CERRADA</t>
  </si>
  <si>
    <t>3.2.1</t>
  </si>
  <si>
    <t>Auditoria regularidad No 097 de 2022</t>
  </si>
  <si>
    <t>CONTROL DE GESTIÓN (50%)</t>
  </si>
  <si>
    <t>CUMPLIDA EFECTIVA</t>
  </si>
  <si>
    <t>3.2.2.1.1</t>
  </si>
  <si>
    <t>Total Gestión Contractual</t>
  </si>
  <si>
    <t>Total Control Gestión</t>
  </si>
  <si>
    <t>SUBSECRETARÍA DE GESTIÓN JURIDICA - OTIC</t>
  </si>
  <si>
    <t>N.D</t>
  </si>
  <si>
    <t>Liliana Montes</t>
  </si>
  <si>
    <t>ANALISIS DE ACUERDO AL RESULTADO DE LA EVALUACIÓN DEL ESTADO DE LAS ACCIONES EN EL EJERCICIO DE REGULARIDAD PAD 2021. NO INCLUYE EL PMI FORMULADO A PARTIR DEL INFORME DEFINITIVO PRESENTADO POR EL ENTE DE CONTROL</t>
  </si>
  <si>
    <t xml:space="preserve">7/01/2022: Se entrega informe del desarrollo del software denominado "sistema de gestión contractual diseñado de acuerdo con los parámetros exigidos por SIVICOF, con el fin de subsanar las debilidades que se venían presentando en dicho reporte. Se presenta solicitud de cierre por parte de la DC.
7/12/2021:  Mediante memorando con rad No.  20215300266173 se solicitó a la OTIC información  por escrito, con respecto a los avances que se han  efectuado, respecto a  los ajustes del software de contratación, según las solicitudes que se elevaron y la prioridad de las mismas.  Se remite recomendación al enlace sobre el vencimiento.
8/11/2021:  Requerimientos al sistema de gestión contractual, solicitudes y respuestas a través de correo electrónico
8/10/2021:  Reuniones de avances del botón de transparencia y software 5/10/2021;  reunión del 24/09/2021; seguimiento de los avances 20/09/2021;  documento de alcance con requerimientos  al Software.
8/09/2021:  Dirección de Contratación está implementado desde el 22 de febrero de 2021 el nuevo software creado en y con solicitud de desarrollo de requerimientos para atender  la acción establecida.
7/05/2021; En la fecha 20 de abril de 2021 con radicado 2021500227311  la SGJ, remite solicitud de reprogramación de la acción 2 del hallazgo 3,1,3,1,1 ,  a  la CB. El ente de control da respuesta con el radicado 2-2021-10942 del 26/04/2021, donde se apertura el SIVICOF para el registro de la reprogramaciones. La reprogramación de la acción queda así: fecha inicio 2020-07-07 fecha inicial de terminación 2021-06-01  reprogramación 31/12/2021. 
ACCION EN EJECUCION
07/10/2020
La dependencia no aporto evidencia de cumplimiento. Acción en ejecución. 
ACCION ABIERTA 
8/09/2020
La dependencia no aporto evidencia de cumplimiento.
Acción en ejecución.
ACCION ABIERTA  </t>
  </si>
  <si>
    <t>COMPONENTE/FACTOR</t>
  </si>
  <si>
    <t>TOTAL ACCIONES</t>
  </si>
  <si>
    <t>ABIERTAS</t>
  </si>
  <si>
    <t>CONTROL DE RESULTADOS (30%)</t>
  </si>
  <si>
    <t>CUMPLIDAS EFECTIVAS</t>
  </si>
  <si>
    <t>CUMPLIDAS INEFECTIVAS</t>
  </si>
  <si>
    <t>% EFECTIVIDAD</t>
  </si>
  <si>
    <t>Control de Resultados</t>
  </si>
  <si>
    <t>Es el examen que se realiza para establecer en qué medida los sujetos de vigilancia logran sus objetivos y cumplen sus planes, programas y proyectos adoptados por la administración, en un periodo determinado.</t>
  </si>
  <si>
    <t>Planes, Programas y Proyectos. Gestión ambiental</t>
  </si>
  <si>
    <t>HALLAZGO ADMINISTRATIVO CON PRESUNTA INCIDENCIA DISCIPLINARIA POR INCUMPLIMIENTO DE TÉRMINOS Y LA FALTA DE SUPERVISIÓN Y CONTROL EFECTIVO EN LA EJECUCIÓN DEL CONTRATO 1833 DE 2017.</t>
  </si>
  <si>
    <t>NO SE CUENTA CON UNA HERRAMIENTA QUE PERMITA TENER UN CONTROL PERMANENTE Y UN SEMÁFORO DE ALERTAS.</t>
  </si>
  <si>
    <t xml:space="preserve">      Planes, Programas y Proyectos y/o Plan Estrátegico</t>
  </si>
  <si>
    <t>CONTROL FINANCIERO (30%)</t>
  </si>
  <si>
    <t>ELABORAR DENTRO DEL TABLERO DE CONTROL UNA ALERTA AL PLAZO MÁXIMO PARA ADICIONES O PRÓRROGAS, DENTRO DEL SEGUIMIENTO MENSUAL PARA LOS CONTRATOS DE SEÑALIZACIÓN.</t>
  </si>
  <si>
    <t>SEGUIMIENTOS REALIZADOS MENSUALMENTE</t>
  </si>
  <si>
    <t>Es el examen que se realiza, con base en las normas de auditoría de aceptación general, para establecer si los estados financieros de una entidad reflejan razonablemente el resultado de sus operaciones y los cambios en su situación financiera , comprobando que en la elaboración de los mismos y en las transacciones y operaciones que los originaron, se observaron y cumplieron las normas prescritas por las autoridades competentes y los principios de contabilidad generalmente aceptados o prescritos por el Contador General de la Nación.</t>
  </si>
  <si>
    <t>NÚMERO DE SEGUIMIENTOS REALIZADOS MENSUALMENTE / NÚMERO DE SEGUIMIENTOS PROGRAMADOS * 100</t>
  </si>
  <si>
    <t>Control Financiero</t>
  </si>
  <si>
    <t>Estados Contables</t>
  </si>
  <si>
    <t>SUBDIRECCIÓN DE SEÑALIZACIÓN</t>
  </si>
  <si>
    <t>Gestión Presupuestal</t>
  </si>
  <si>
    <t xml:space="preserve">      Estados Financieros</t>
  </si>
  <si>
    <t>SUBSECRETARÍA DE GESTIÓN DE LA MOVILIDAD</t>
  </si>
  <si>
    <t xml:space="preserve">      Gestión Presupuestal</t>
  </si>
  <si>
    <t>Acciones con Recomendación de Cierre</t>
  </si>
  <si>
    <t>María Janneth Romero M</t>
  </si>
  <si>
    <t>Control Interno Contable</t>
  </si>
  <si>
    <r>
      <rPr>
        <sz val="7"/>
        <color rgb="FF000000"/>
        <rFont val="Arial"/>
        <family val="2"/>
      </rPr>
      <t xml:space="preserve">08/07/2021: El proceso aporta como evidencia definitiva:      Tableros de control de los meses de julio a diciembre de 2020 y enero a mayo 2021;  Actas de Reunión de seguimiento mensual de julio a diciembre de 2020 y de enero a mayo de  2021;  Memorandos de radicación números: SDM-SGM-123715-202, SDM-SGM-123733-2020, SDM-SGM-123718-2020, SDM-SGM-123726-2020, SDM-SGM-123709-2020, SDM-SGM-123728-2020, SDM-SGM-140402-2020 y SDM-SGM-138431-2020;          Memorando de radicación de adición y prórroga del contrato 2019-1871 de marzo 16 del 2021, Memorando de radicación de prórroga del contrato 2019-1870 del 26 de febrero del 2021 y Memorando de radicación ZONA SUR-contrato de obra 1781-2019 del 19 mayo 2021, así como la correspondiente justificación de lo gestionado en el periodo de ejecución, lo cual es coherente con las evidencias aportadas.
Conforme lo anterior se observa que se da cumplimiento en términos de oportunidad y eficacia y que la acción implementada es efectiva respecto a la situación observada por el ente de control, en ese orden de ideas se recomienda el cierre de la misma.
05/06/2021: El proceso adjunta como evidencia: a)  Tableros de control  de los meses de febrero, marzo y abril. b) Memorando de radicación de adición y prórroga del contrato 2019-1871 de marzo 16 del 2021 y c) Memorando de radicación de prórroga del contrato 2019-1870 del 26 de febrero del 2021.
A través de los tableros de control se evidencia la gestión adelantada en los 7 contratos relacionados dentro de esta herramienta (al corte de abril) a cargo de la Subdirección de Señalización (2019-1780, 2019-1781, 2019-1828, 2019-1870, 2019-1871,  2020-505 y  2020-2028);  si bien se soporta la gestión de adición y prorroga de los contratos 1870 y 1871, no se identifica la trazabilidad en el tablero de control del seguimiento llevado a cabo sobre los contratos 1782, 1802, 1783, 1798, 1781 y 1801 de 2019 los cuales fueron presentados como gestionados con solicitud de prorroga en agosto y septiembre del 2020 con un plazo de cinco meses aproximadamente, el cual se cumplió para los meses enero y marzo de la actual vigencia. Sobre este particular el proceso a través de su enlace hace la siguiente precisión a través de correo electrónico de fecha 08/06/2021: 
</t>
    </r>
    <r>
      <rPr>
        <i/>
        <sz val="7"/>
        <color rgb="FF000000"/>
        <rFont val="Arial"/>
        <family val="2"/>
      </rPr>
      <t xml:space="preserve">
Frente a la solicitud de los contratos que se relacionan a continuación , informamos que dichos contratos no se adicionan o se prorrogan, ya que para todos ellos se esperaba su finalización para elaborar nuevos contratos.
Contrato 1782	 Adicionado y prorrogado en agosto del 2020
Contrato 1802 	Adicionado y prorrogado en agosto del 2020
Contrato 1783 	Adicionado y prorrogado en agosto del 2020
Contrato 1798 	Adicionado y prorrogado en agosto del 2020
Contrato 1781 	Prorrogado el 19 de mayo, pero solo hasta ahora vamos a reportar información es mes vencido
Contrato 1801 	Prorrogado el 20 de agosto de 2020.
</t>
    </r>
    <r>
      <rPr>
        <sz val="7"/>
        <color rgb="FF000000"/>
        <rFont val="Arial"/>
        <family val="2"/>
      </rPr>
      <t xml:space="preserve">
No se aportan las actas de los seguimientos efectuados en febrero, marzo y abril de 2021; teniendo en cuenta que  los solos tableros de control no permiten identificar si se llevaron a cabo los seguimientos formulados en el indicador de  los meses antes identificados, no es posible validar si la acción es efectiva.
Conforme lo anterior se recomienda documentar de manera integral la ejecución de la acción y dentro de la justificación a presentar en el próximo seguimiento, la  identificación de las desviaciones o excepciones presentadas en su implementación, de tal manera que se evidencie la trazabilidad sobre los contratos a que corresponde el alcance de la acción formulada.
Aunado a lo anterior y teniendo en cuenta que la acción vence en junio y que la misma establece como indicador seguimientos mensuales, se mantiene abierta hasta finalizar el periodo de ejecución.
_____________________________________
06/05/2021: No se aporta evidencia adicional que permita validar el avance de lo ejecutado al corte de abril; por lo cual se recomienda fortalecer los controles y documentar la gestión adelantada de tal manera que se garantice la ejecución integral de la acción formulada.
__________________________________
04/03/2021: Se aporta como evidencia las actas de los seguimientos realizados en octubre, noviembre, diciembre de 2020 y enero de 2021, junto con los tableros de control.
Se recomienda mantener la implementación de los controles establecidos de tal manera que la acción  se ejecute de manera integral, conforme fue formulada.
______________________________________
05/02/2021: No se aporta evidencia adicional que permita validar el avance de lo ejecutado. A través de correo electrónico de fecha 29/01/2021, el proceso indica: "</t>
    </r>
    <r>
      <rPr>
        <i/>
        <sz val="7"/>
        <color rgb="FF000000"/>
        <rFont val="Arial"/>
        <family val="2"/>
      </rPr>
      <t>La alerta del tablero de control continua para los contratos de señalización, sin embargo ya fueron adicionados por lo cual no tenemos reportes adicionales."</t>
    </r>
    <r>
      <rPr>
        <sz val="7"/>
        <color rgb="FF000000"/>
        <rFont val="Arial"/>
        <family val="2"/>
      </rPr>
      <t xml:space="preserve">
Sin embargo y teniendo en cuenta que como ejecución de esa acción se había documentado las actas de seguimiento mensual para validar que la alerta se estaba ejecutando así como los  tableros de control, se recomienda seguir documentando esta gestión tal como se recomiendo en los seguimientos anteriores (Ver consolidado publicado en el parte de observaciones OCI); lo anterior con el fin de dar cumplimiento al indicador formulado "Seguimientos realizados mensualmente"
________________
07/11/2020: Se adjunta como evidencia la gestión adelantada en el mes de septiembre, por cuanto lo pertinente a julio y agosto fue evaluado en el mes anterior.
Dentro de la justificación presentada por el proceso se hace la siguiente precisión:" La Subsecretaría de gestión en el mes de septiembre del 2020, llevó a cabo la reunión mensual de seguimiento a los supervisores por parte del Ordenador del Gasto, quien, dio la instrucción del seguimiento a los plazos de radicación de manera mensual, así mismo, informó que en el Tablero de control del mes, se creó la columna "I" "Fecha máxima para radicar en D.C. Adición y/o Prórroga" y se da la instrucción en la reunión mensual de seguimiento a los supervisores para que las adiciones y prorrogas se radiquen en la dirección de Contratación dentro de los plazos estipulados (5 días antes del vencimiento)."
Se mantiene lo observado en el seguimiento anterior respecto a: "Teniendo en cuenta que la acción se vence en junio de 2021, se recomienda seguir documentando la gestión realizada e integrando en la justificación el avance consolidado, de tal manera que al finalizar el periodo de ejecución se tenga estructurada el cumplimiento integral de la acción"
_________________________________
5/10/2020: El proceso aporta como evidencia del avance de ejecución de la acción las actas de reunión de julio y agosto realizadas en la SGM, así como los tableros de control de los mismos meses y los memorandos de los 6 contratos relacionados durante el periodo de gestión (1782, 1802, 1783, 1798, 1781 y 1801 de 2019).
Teniendo en cuenta que la acción se vence en junio de 2021, se recomienda seguir documentando la gestión realizada e integrando en la justificación el avance consolidado, de tal manera que al finalizar el periodo de ejecución se tenga estructurada el cumplimiento integral de la acción</t>
    </r>
  </si>
  <si>
    <t xml:space="preserve">      Control Fiscal Interno</t>
  </si>
  <si>
    <t xml:space="preserve">      Gestión Contractual</t>
  </si>
  <si>
    <t>Gestión Financiera</t>
  </si>
  <si>
    <t>N/A</t>
  </si>
  <si>
    <t>Acciones con vencimiento 2020</t>
  </si>
  <si>
    <t>Total general</t>
  </si>
  <si>
    <t>HALLAZGO ADMINISTRATIVO CON PRESUNTA INCIDENCIA DISCIPLINARIA POR DEFICIENCIAS EN LA SUPERVISIÓN EVIDENCIADO EN LA INCONSISTENCIA EN LAS ÓRDENES DE PAGO, FACTURAS, GESTIÓN ORGANIZACIONAL, NO CONFIABILIDAD DE LA INFORMACIÓN Y SUS REGISTROS, DEL CONTRATO 1678 DE 2018.</t>
  </si>
  <si>
    <t>CONTROL FINANCIERO (20%)</t>
  </si>
  <si>
    <t>NO SE CUENTA CON UN CONTROL ESTADÍSTICO E INVENTARIO DE REPUESTOS PARA EL DESARROLLO DE LOS MANTENIMIENTOS PREVENTIVOS Y CORRECTIVOS, ASÍ COMO UN INVENTARIO PARA EL INGRESO Y SALIDA DE VEHÍCULOS DEL TALLER.</t>
  </si>
  <si>
    <t>INCLUIR UNA CLAÚSULA PARA NUEVOS CONTRATOS DE MANTENIMIENTO, EN LA CUAL SE SOLICITE LA CREACIÓN DE UN TABLERO DE CONTROL EN QUE RELACIONEN TANTO MANTENIMIENTO PREVENTIVOS COMO CORRECTIVOS Y EL INVENTARIO DE VEHICULOS AL INGRESO Y SALIDA DEL TALLER</t>
  </si>
  <si>
    <t>CLAUSULA DE TABLERO DE CONTROL</t>
  </si>
  <si>
    <t>CLAUSULA INCLUIDA EN EL NUEVO CONTRATO</t>
  </si>
  <si>
    <t>SUBDIRECCIÓN DE CONTROL DE TRÁNSITO Y TRANSPORTE</t>
  </si>
  <si>
    <t>Concepto Informe Definitivo</t>
  </si>
  <si>
    <t>Acciones vencidas sin recomendación de cierre</t>
  </si>
  <si>
    <t>FENECE</t>
  </si>
  <si>
    <t>2021 (Pendiente informe definitivo Auditoria Regularidad PAD 2021)</t>
  </si>
  <si>
    <t>Total Acciones</t>
  </si>
  <si>
    <r>
      <rPr>
        <sz val="7"/>
        <color rgb="FF000000"/>
        <rFont val="Arial"/>
        <family val="2"/>
      </rPr>
      <t>02/07/2021:  Se aporta como evidencia:
* Acta de inicio 2020-2018
* Acta de inicio 2020-2030
* Anexo complementario Contrato 2020-2018
* Anexo complementario Contrato 2020-2030
* Anexo complementario Parque Automotor 11/09/2020
Adicionalmente se soporta el seguimiento realizado a cada uno de los contratos y el link de consulta de SECOP II que permite validar la ejecución de la acción.
Conforme lo anterior se observa que se da cumplimiento en términos de oportunidad y eficacia y que la acción implementada es efectiva respecto a la situación observada por el ente de control, en ese orden de ideas se recomienda el cierre de la misma.
03/06/2021:  Se aporta como evidencia:
* Acta de inicio 2020-2018
* Acta de inicio 2020-2030
* Anexo complementario Contrato 2020-2018
* Anexo complementario Contrato 2020-2030
* Anexo complementario Parque Automotor 11/09/2020
De lo observado  se evidencia que las actas de inicio se firmaron en diciembre de 2020 y se precisa que el inicio de ambos contratos es en enero de 2021, de igual manera se evidencia que se da cumplimiento a la acción formulada a través de las clausulas Quinta Obligaciones especificas del contratista en cada uno de los contratos aportados..
Teniendo en cuenta que el contrato 2020-2018 vence el 11 /06/2021 o y la acción se programo con plazo máximo el 22/06/2021, se mantiene abierta la acción hasta la finalización de su termino, con el fin de validar nuevamente la gestión adelantada de prorroga o nueva contratación.
Recomendación: Fortalecer el monitoreo realizado por la 1a. línea de defensa de tal manera que la trazabilidad de la ejecución de la acción sea coherente con lo actuado durante el periodo evaluado.
______________________________________ 
06/05/2021: Acción dentro de los términos de ejecución. Para el seguimiento correspondiente al cierre de abril el proceso no reporta avance sobre la gestión adelantada para dar cumplimiento a la acción por lo cual se mantiene la recomendación dada en seguimientos anteriores:
"... teniendo en cuenta   que el termino de ejecución es hasta el 21/06/2022; se mantiene  la recomendación de seguir monitoreando su ejecución en el evento de presentarse contratos con estas características en el tiempo previsto en el PMI", mas aun teniendo en cuenta que están reportando que se están estructurando nuevos contratos, es importante tener en cuenta que en esa estructuración es donde deben establecer controles para que se cumpla con la acción propuesta, ya sea en los estudios previos o en los estudios técnicos.
____________________________________
04/03/2021: A través de correo electrónico de fecha 04/03/2021, el proceso responsable de la ejecución de esta acción indica: De acuerdo con la solicitud de seguimiento a la acción 3.1.3.20.1, nos permitimos informar que en la Subsecretaría de Gestión de la Movilidad, a la fecha se están estructurando nuevos contratos de mantenimiento, por lo cual confirmamos que una vez publicados y si se encuentran antes de la fecha de vencimiento del Plan de mejoramiento, se remitirán a la oficina de Control Interno. De igual manera, es preciso indicar que el PMI propuesto  se cumplió con lo reportado en la fecha 5 de octubre del año 2020."
Conforme lo anterior se mantiene la recomendación dada por la OCI en seguimientos anteriores: "... teniendo en cuenta   que el termino de ejecución es hasta el 21/06/2022; se mantiene  la recomendación de seguir monitoreando su ejecución en el evento de presentarse contratos con estas características en el tiempo previsto en el PMI", mas aun teniendo en cuenta que están reportando que se están estructurando nuevos contratos, es importante tener en cuenta que en esa estructuración es donde deben establecer controles para que se cumpla con la acción propuesta, ya sea en los estudios previos o en los estudios técnicos.
_______________________________
05/02/2021: A través de correo electrónico de fecha 29/01/2021 el proceso responsable de la ejecución de esta acción indica: Nos encontramos en proceso de estructuración del nuevo proceso de mantenimiento, por lo cual una vez finalizada esta etapa, radicados y publicados los nuevos procesos, remitiremos las evidencias respectivas.
Conforme lo anterior se mantiene la recomendación dada por la OCI en seguimientos anteriores: "... teniendo en cuenta   que el termino de ejecución es hasta el 21/06/2022; se mantiene  la recomendación de seguir monitoreando su ejecución en el evento de presentarse contratos con estas características en el tiempo previsto en el PMI"
_____________________________________________
07/11/2020 De conformidad con el correo electrónico recibido el 07/11/2020, el proceso indica: "De acuerdo con la solicitud de seguimiento a la acción 3.1.3.20.1, nos permitimos informar que en la Subsecretaría de Gestión de la Movilidad, no se están elaborando nuevos contratos de mantenimiento, por lo cual confirmamos que el Plan de mejoramiento se cumplió con lo reportado en la fecha 5 de octubre del presente año".
No obstante y teniendo en cuenta   que el termino de ejecución es hasta el 21/06/2022; se mantiene  la recomendación de seguir monitoreando su ejecución en el evento de presentarse contratos con estas características en el tiempo previsto en el PMI
____________________________________________
05/10/2020:  El proceso aporta como evidencia el Pliego de Condiciones del proceso contractual SDM-LP-050-2020 que incluye el Anexo Complementario Parque Automotor. De acuerdo a lo expuesto en la justificación, validado en la evidencia aportada, se observa que se incluyó la clausula u obligación especifica del contratista en el numeral 25 página 48 que dice “25. Crear de un tablero de control en que relacionen tanto mantenimiento preventivos como correctivos y el inventario de motocicletas al ingreso y salida del taller”
Teniendo en cuenta que la acción formulada hace referencia a: INCLUIR UNA CLAÚSULA</t>
    </r>
    <r>
      <rPr>
        <u/>
        <sz val="7"/>
        <color rgb="FF000000"/>
        <rFont val="Arial"/>
        <family val="2"/>
      </rPr>
      <t xml:space="preserve"> PARA NUEVOS CONTRATOS DE MANTENIMIENTO</t>
    </r>
    <r>
      <rPr>
        <sz val="7"/>
        <color rgb="FF000000"/>
        <rFont val="Arial"/>
        <family val="2"/>
      </rPr>
      <t>, EN LA CUAL SE SOLICITE LA CREACIÓN DE UN TABLERO DE CONTROL EN QUE RELACIONEN TANTO MANTENIMIENTO PREVENTIVOS COMO CORRECTIVOS Y EL INVENTARIO DE VEHICULOS AL INGRESO Y SALIDA DEL TALLER, y que el termino de ejecución es hasta el 22/06/2022; la recomendación de cierre procederá al finalizar este plazo y el proceso deberá seguir monitoreando su ejecución en el evento de presentarse contratos con estas características en el tiempo previsto en el PMI</t>
    </r>
  </si>
  <si>
    <t>VENCIMIENTO 2020</t>
  </si>
  <si>
    <t>NO SE CUENTA CON UN CONTROL SOBRE LA EJECUCIÓN PRESUPUESTAL Y LA FACTURACIÓN.</t>
  </si>
  <si>
    <t>INCLUIR UNA CLAÚSULA PARA NUEVOS CONTRATOS DE MANTENIMIENTO, EN LA CUAL SE DILIGENCIE EL CUADRO DE CONTROL DE EJECUCIÓN PRESUPUESTAL DE ACUERDO CON LAS CUENTAS DE COBRO PRESENTADAS</t>
  </si>
  <si>
    <t>TOTAL</t>
  </si>
  <si>
    <t>INCIDENCIA FISCAL</t>
  </si>
  <si>
    <t>VR INICIDENCIA FISCAL</t>
  </si>
  <si>
    <t>HALLAZGOS</t>
  </si>
  <si>
    <r>
      <rPr>
        <sz val="7"/>
        <color rgb="FF000000"/>
        <rFont val="Arial"/>
        <family val="2"/>
      </rPr>
      <t>02/07/2021:  Se aporta como evidencia:
* Acta de inicio 2020-2018
* Acta de inicio 2020-2030
* Anexo complementario Contrato 2020-2018
* Anexo complementario Contrato 2020-2030
* Anexo complementario Parque Automotor 11/09/2020
Adicionalmente se soporta el seguimiento realizado a cada uno de los contratos y el link de consulta de SECOP II que permite validar la ejecución de la acción.
Conforme lo anterior se observa que se da cumplimiento en términos de oportunidad y eficacia y que la acción implementada es efectiva respecto a la situación observada por el ente de control, en ese orden de ideas se recomienda el cierre de la misma.
03/06/2021:  Se aporta como evidencia:
* Acta de inicio 2020-2018
* Acta de inicio 2020-2030
* Anexo complementario Contrato 2020-2018
* Anexo complementario Contrato 2020-2030
* Anexo complementario Parque Automotor 11/09/2020
De lo observado  se evidencia que las actas de inicio se firmaron en diciembre de 2020 y se precisa que el inicio de ambos contratos es en enero de 2021, de igual manera se evidencia que se da cumplimiento a la acción formulada a través de las clausulas Quinta Obligaciones especificas del contratista en cada uno de los contratos aportados..
Teniendo en cuenta que el contrato 2020-2018 vence el 11 /06/2021 o y la acción se programo con plazo máximo el 22/06/2021, se mantiene abierta la acción hasta la finalización de su termino, con el fin de validar nuevamente la gestión adelantada de prorroga o nueva contratación.
Recomendación: Fortalecer el monitoreo realizado por la 1a. línea de defensa de tal manera que la trazabilidad de la ejecución de la acción sea coherente con lo actuado durante el periodo evaluado.
______________________________________ 
06/05/2021: Acción dentro de los términos de ejecución. Para el seguimiento correspondiente al cierre de abril el proceso no reporta avance sobre la gestión adelantada para dar cumplimiento a la acción por lo cual se mantiene la recomendación dada en seguimientos anteriores:
"... teniendo en cuenta   que el termino de ejecución es hasta el 21/06/2022; se mantiene  la recomendación de seguir monitoreando su ejecución en el evento de presentarse contratos con estas características en el tiempo previsto en el PMI", mas aun teniendo en cuenta que están reportando que se están estructurando nuevos contratos, es importante tener en cuenta que en esa estructuración es donde deben establecer controles para que se cumpla con la acción propuesta, ya sea en los estudios previos o en los estudios técnicos.
____________________________________
09/04/2021: No se aporta evidencia adicional a la indicada en los seguimientos anteriores que permita validar el avance de la ejecución de la acción.
Conforme lo anterior se mantiene la recomendación dada por la OCI en seguimientos anteriores: "... teniendo en cuenta   que el termino de ejecución es hasta el 21/06/2022; se mantiene  la recomendación de seguir monitoreando su ejecución en el evento de presentarse contratos con estas características en el tiempo previsto en el PMI", mas aun teniendo en cuenta que están reportando que se están estructurando nuevos contratos, es importante tener en cuenta que en esa estructuración es donde deben establecer controles para que se cumpla con la acción propuesta, ya sea en los estudios previos o en los estudios técnicos.
________________________
04/03/2021: A través de correo electrónico de fecha 04/03/2021, el proceso responsable de la ejecución de esta acción indica: De acuerdo con la solicitud de seguimiento a la acción 3.1.3.20.1, nos permitimos informar que en la Subsecretaría de Gestión de la Movilidad, a la fecha se están estructurando nuevos contratos de mantenimiento, por lo cual confirmamos que una vez publicados y si se encuentran antes de la fecha de vencimiento del Plan de mejoramiento, se remitirán a la oficina de Control Interno. De igual manera, es preciso indicar que el PMI propuesto  se cumplió con lo reportado en la fecha 5 de octubre del año 2020."
Conforme lo anterior se mantiene la recomendación dada por la OCI en seguimientos anteriores: "... teniendo en cuenta   que el termino de ejecución es hasta el 21/06/2022; se mantiene  la recomendación de seguir monitoreando su ejecución en el evento de presentarse contratos con estas características en el tiempo previsto en el PMI", mas aun teniendo en cuenta que están reportando que se están estructurando nuevos contratos, es importante tener en cuenta que en esa estructuración es donde deben establecer controles para que se cumpla con la acción propuesta, ya sea en los estudios previos o en los estudios técnicos.
_______________________________
05/02/2021: A través de correo electrónico de fecha 29/01/2021 el proceso responsable de la ejecución de esta acción indica: Nos encontramos en proceso de estructuración del nuevo proceso de mantenimiento, por lo cual una vez finalizada esta etapa, radicados y publicados los nuevos procesos, remitiremos las evidencias respectivas.
Conforme lo anterior se mantiene la recomendación dada por la OCI en seguimientos anteriores: "... teniendo en cuenta   que el termino de ejecución es hasta el 21/06/2022; se mantiene  la recomendación de seguir monitoreando su ejecución en el evento de presentarse contratos con estas características en el tiempo previsto en el PMI"
_____________________________________________
07/11/2020 De conformidad con el correo electrónico recibido el 07/11/2020, el proceso indica: "De acuerdo con la solicitud de seguimiento a la acción 3.1.3.20.1, nos permitimos informar que en la Subsecretaría de Gestión de la Movilidad, no se están elaborando nuevos contratos de mantenimiento, por lo cual confirmamos que el Plan de mejoramiento se cumplió con lo reportado en la fecha 5 de octubre del presente año".
No obstante y teniendo en cuenta   que el termino de ejecución es hasta el 21/06/2022; se mantiene  la recomendación de seguir monitoreando su ejecución en el evento de presentarse contratos con estas características en el tiempo previsto en el PMI
____________________________________________
05/10/2020:  El proceso aporta como evidencia el Pliego de Condiciones del proceso contractual SDM-LP-050-2020 que incluye el Anexo Complementario Parque Automotor. De acuerdo a lo expuesto en la justificación, validado en la evidencia aportada, se observa que se incluyó la clausula u obligación especifica del contratista en el numeral 25 página 48 que dice “25. Crear de un tablero de control en que relacionen tanto mantenimiento preventivos como correctivos y el inventario de motocicletas al ingreso y salida del taller”
Teniendo en cuenta que la acción formulada hace referencia a: INCLUIR UNA CLAÚSULA</t>
    </r>
    <r>
      <rPr>
        <u/>
        <sz val="7"/>
        <color rgb="FF000000"/>
        <rFont val="Arial"/>
        <family val="2"/>
      </rPr>
      <t xml:space="preserve"> PARA NUEVOS CONTRATOS DE MANTENIMIENTO</t>
    </r>
    <r>
      <rPr>
        <sz val="7"/>
        <color rgb="FF000000"/>
        <rFont val="Arial"/>
        <family val="2"/>
      </rPr>
      <t>, EN LA CUAL SE SOLICITE LA CREACIÓN DE UN TABLERO DE CONTROL EN QUE RELACIONEN TANTO MANTENIMIENTO PREVENTIVOS COMO CORRECTIVOS Y EL INVENTARIO DE VEHICULOS AL INGRESO Y SALIDA DEL TALLER, y que el termino de ejecución es hasta el 22/06/2022; la recomendación de cierre procederá al finalizar este plazo y el proceso deberá seguir monitoreando su ejecución en el evento de presentarse contratos con estas características en el tiempo previsto en el PMI</t>
    </r>
  </si>
  <si>
    <t>HALLAZGO ADMINISTRATIVO CON PRESUNTA INCIDENCIA DISCIPLINARIA Y FISCAL POR VALOR DE $227.341.500, PORQUE LOS ALCOHOSENSORES (CONTRATO 191 DE 2018) UTILIZADOS EN LA TOMA DE PRUEBAS DE ALCOHOLEMIA NO SE ENCONTRABAN EN ÓPTIMAS CONDICIONES, LO QUE CONLLEVÓ A LA REVOCATORIA DE COMPARENDOS.</t>
  </si>
  <si>
    <t>FALTA DE CAPACITACIÓN PARA EL DESARROLLO DE LAS PRUEBAS DE ALCOHOLEMIA AL PERSONAL UNIFORMADO DE LA POLICÍA METROPOLITANA DE BOGOTÁ.</t>
  </si>
  <si>
    <t>CAPACITAR AL PERSONAL UNIFORMADO ENCARGADO DE REALIZAR LAS PRUEBAS CON ALCOHOSENSORES EN EL PROCEDIMIENTO</t>
  </si>
  <si>
    <t>CAPACITACIONES REALIZADAS</t>
  </si>
  <si>
    <t>CAPACITACIÓN REALIZADA</t>
  </si>
  <si>
    <t>ACCIONES</t>
  </si>
  <si>
    <r>
      <rPr>
        <sz val="7"/>
        <color rgb="FF000000"/>
        <rFont val="Arial"/>
        <family val="2"/>
      </rPr>
      <t>02/07/2021: Se aporta como evidencia el consolidado de las capacitaciones realizadas en febrero y junio a 149 uniformados de la Seccional de Tránsito y Transporte y 5 autoridades de Tránsito de la SDM.  
Los soportes documentales incluyen las presentaciones realizadas, el estudio previo definitivo del proceso contractual SDM-PSA-SIE-081 DE 2020 y la justificación de cierre en la cual se incluye el registro fotográfico de las sesiones y las listas de asistencia, que dan cuenta de:
Sesión 1: 23/02/2021: 18 asistentes
Sesión 2: 11/03/2021: 20 asistentes
Sesión 3: 27/04/2021: 20 asistentes
Sesión 4: 03/06/2021: 17 asistentes
Sesión 6: 10/06/2021:  36 asistentes
Sesión 7: 11/06/2021:  43 asistentes
Conforme lo anterior se observa que se da cumplimiento en términos de oportunidad y eficacia y que la acción implementada es efectiva respecto a la situación observada por el ente de control, en ese orden de ideas se recomienda el cierre de la misma.
04/06/2021: Se aporta como evidencia registro fotográfico del avance de la ejecución de la acción así como la correspondiente justificación.
Teniendo en cuenta que el plazo de ejecución de esta acción es el 22/06/2021 y que al corte de abril el avance estaba en el 28,8%, la OCI mantiene la alerta presentada en seguimientos anteriores respecto a:
"</t>
    </r>
    <r>
      <rPr>
        <i/>
        <sz val="7"/>
        <color rgb="FF000000"/>
        <rFont val="Arial"/>
        <family val="2"/>
      </rPr>
      <t>No obstante y teniendo en cuenta lo establecido en la clausula 4.7.2. de los estudios previos: "Brindar la capacitación y certificado de manejo de los equipos al personal uniformado de la Seccional de Tránsito y Transporte de Bogotá, a quienes se les asignara de forma individual cada equipo de medición de alcoholimetría, y al personal de la Secretaria Distrital de Movilidad que designe. Las horas mínimas necesarias para acreditar la certificación en el manejo de los equipos será de cuatro (4) horas, dentro de los siguientes treinta (30) días calendarios posteriores a la entrega de los equipos.", no se identifica claramente como se va a cumplir la meta establecida, de tal manera que su ejecución sea coherente con la acción formulada.
Se recomienda fortalecer los controles que garanticen que la acción se ejecutará de manera integral dentro el plazo establecido para ello"</t>
    </r>
    <r>
      <rPr>
        <sz val="7"/>
        <color rgb="FF000000"/>
        <rFont val="Arial"/>
        <family val="2"/>
      </rPr>
      <t xml:space="preserve">
Adicionalmente fortalecer la gestión documental que de cuenta de lo ejecutado, lo cual debe ser coherente con el indicador formulado. 
_____________________________ 
22/04/2021: A través de correo electrónico de fecha 20/04/2021, el proceso remite como evidencia de la ejecución de la acción registro fotográfico, listas de asistencia y material de apoyo en la realización de las dos capacitaciones llevadas a cabo el 23/02/2021 y el 11/03/2021, que dan cuenta de la asistencia de 38 servidores entre personal uniformado de la Seccional de Tránsito y Transporte y a las Autoridades de Tránsito de la Secretaria Distrital de Movilidad; lo anterior en ejecución de proceso contractual SDM-PSA-SIE-081 DE 2020 .
Adicionalmente y a través de correo electrónico de fecha 06/05/2021, el proceso aporta como evidencia la lista de asistencia de la tercera capacitación realizada el 27/04/2021, con la participación de 20 personas; con lo cual y de acuerdo a lo reportado por el proceso se tienen una avance de ejecución al corte de abril del 28,80%
No obstante y teniendo en cuenta lo establecido en la clausula 4.7.2. de los estudios previos: "Brindar la capacitación y certificado de manejo de los equipos al personal uniformado de la Seccional de Tránsito y Transporte de Bogotá, a quienes se les asignara de forma individual cada equipo de medición de alcoholimetría, y al personal de la Secretaria Distrital de Movilidad que designe. Las horas mínimas necesarias para acreditar la certificación en el manejo de los equipos será de cuatro (4) horas, dentro de los siguientes treinta (30) días calendarios posteriores a la entrega de los equipos.", no se identifica claramente como se va a cumplir la meta establecida, de tal manera que su ejecución sea coherente con la acción formulada.
Se recomienda fortalecer los controles que garanticen que la acción se ejecutará de manera integral dentro el plazo establecido para ello.
__________________________________
09/04/2021: No se aporta evidencia adicional a la indicada en los seguimientos anteriores que permita validar el avance de la ejecución de la acción.
Conforme lo anterior se mantienen la recomendaciones dadas respecto a: Fortalecer los controles que garanticen su cumplimiento de manera integral, lo anterior teniendo en cuenta el alcance de lo formulado "CAPACITAR AL PERSONAL UNIFORMADO ENCARGADO DE REALIZAR LAS PRUEBAS CON ALCOHOSENSORES EN EL PROCEDIMIENTO".
________________________
04/03/2021: El proceso no presenta avance de la gestión adelantada en cumplimiento de la acción.
Aunque la misma se encuentra en términos de ejecución se recomienda fortalecer los controles que garanticen su cumplimiento de manera integral, lo anterior teniendo en cuenta el alcance de lo formulado "CAPACITAR </t>
    </r>
    <r>
      <rPr>
        <u/>
        <sz val="7"/>
        <color rgb="FF000000"/>
        <rFont val="Arial"/>
        <family val="2"/>
      </rPr>
      <t>AL PERSONAL UNIFORMADO ENCARGADO DE REALIZAR LAS PRUEBAS CON ALCOHOSENSORES EN EL PROCEDIMIENTO</t>
    </r>
    <r>
      <rPr>
        <sz val="7"/>
        <color rgb="FF000000"/>
        <rFont val="Arial"/>
        <family val="2"/>
      </rPr>
      <t>".</t>
    </r>
  </si>
  <si>
    <r>
      <rPr>
        <b/>
        <sz val="9"/>
        <color rgb="FF000000"/>
        <rFont val="Arial"/>
        <family val="2"/>
      </rPr>
      <t>ACCIONES CON POSIBIDAD DE REPROGRAMACIÓN PRIORIZADAS (</t>
    </r>
    <r>
      <rPr>
        <b/>
        <sz val="9"/>
        <color rgb="FFFF0000"/>
        <rFont val="Arial"/>
        <family val="2"/>
      </rPr>
      <t>GESTIÓN A REALIZAR ANTES DEL 17/02/2020)</t>
    </r>
  </si>
  <si>
    <t>HALLAZGO ADMINISTRATIVO CON PRESUNTA INCIDENCIA DISCIPLINARIA POR LAS FALENCIAS EN LA SUPERVISIÓN Y CONTROL DE LA EJECUCIÓN DEL CONTRATO DE PRESTACIÓN DE SERVICIOS 2018-1679.</t>
  </si>
  <si>
    <t>NO. HALLAZGO</t>
  </si>
  <si>
    <t>NO. ACCION</t>
  </si>
  <si>
    <t>VENCIMIENTO</t>
  </si>
  <si>
    <t>3.2.2.1</t>
  </si>
  <si>
    <r>
      <rPr>
        <sz val="7"/>
        <color rgb="FF000000"/>
        <rFont val="Arial"/>
        <family val="2"/>
      </rPr>
      <t>02/07/2021:  Se aporta como evidencia:
* Acta de inicio 2020-2018
* Acta de inicio 2020-2030
* Anexo complementario Contrato 2020-2018
* Anexo complementario Contrato 2020-2030
* Anexo complementario Parque Automotor 11/09/2020
Adicionalmente se soporta el seguimiento realizado a cada uno de los contratos y el link de consulta de SECOP II que permite validar la ejecución de la acción.
Conforme lo anterior se observa que se da cumplimiento en términos de oportunidad y eficacia y que la acción implementada es efectiva respecto a la situación observada por el ente de control, en ese orden de ideas se recomienda el cierre de la misma.
03/06/2021:  Se aporta como evidencia:
* Acta de inicio 2020-2018
* Acta de inicio 2020-2030
* Anexo complementario Contrato 2020-2018
* Anexo complementario Contrato 2020-2030
* Anexo complementario Parque Automotor 11/09/2020
De lo observado  se evidencia que las actas de inicio se firmaron en diciembre de 2020 y se precisa que el inicio de ambos contratos es en enero de 2021, de igual manera se evidencia que se da cumplimiento a la acción formulada a través de las clausulas Quinta Obligaciones especificas del contratista en cada uno de los contratos aportados..
Teniendo en cuenta que el contrato 2020-2018 vence el 11 /06/2021 o y la acción se programo con plazo máximo el 22/06/2021, se mantiene abierta la acción hasta la finalización de su termino, con el fin de validar nuevamente la gestión adelantada de prorroga o nueva contratación.
Recomendación: Fortalecer el monitoreo realizado por la 1a. línea de defensa de tal manera que la trazabilidad de la ejecución de la acción sea coherente con lo actuado durante el periodo evaluado.
______________________________________ 
06/05/2021: Acción dentro de los términos de ejecución. Para el seguimiento correspondiente al cierre de abril el proceso no reporta avance sobre la gestión adelantada para dar cumplimiento a la acción por lo cual se mantiene la recomendación dada en seguimientos anteriores:
"... teniendo en cuenta   que el termino de ejecución es hasta el 21/06/2022; se mantiene  la recomendación de seguir monitoreando su ejecución en el evento de presentarse contratos con estas características en el tiempo previsto en el PMI", mas aun teniendo en cuenta que están reportando que se están estructurando nuevos contratos, es importante tener en cuenta que en esa estructuración es donde deben establecer controles para que se cumpla con la acción propuesta, ya sea en los estudios previos o en los estudios técnicos.
____________________________________
09/04/2021: No se aporta evidencia adicional a la indicada en los seguimientos anteriores que permita validar el avance de la ejecución de la acción.
Conforme lo anterior se mantiene la recomendación dada por la OCI en seguimientos anteriores: "... teniendo en cuenta   que el termino de ejecución es hasta el 21/06/2022; se mantiene  la recomendación de seguir monitoreando su ejecución en el evento de presentarse contratos con estas características en el tiempo previsto en el PMI"  mas aun teniendo en cuenta que están reportando que se están estructurando nuevos contratos, es importante tener en cuenta que en esa estructuración es donde deben establecer controles para que se cumpla con la acción propuesta, ya sea en los estudios previos o en los estudios técnicos.
________________________
04/03/2021: A través de correo electrónico de fecha 04/03/2021, el proceso responsable de la ejecución de esta acción indica: De acuerdo con la solicitud de seguimiento a la acción 3.1.3.24.1, nos permitimos informar que en la Subsecretaría de Gestión de la Movilidad, a la fecha se están estructurando nuevos contratos de mantenimiento, por lo cual confirmamos que una vez publicados y si se encuentran antes de la fecha de vencimiento del Plan de mejoramiento, se remitirán a la oficina de Control Interno. De igual manera, es preciso indicar que el PMI propuesto  se cumplió con lo reportado en la fecha 5 de octubre del año 2020"
Conforme lo anterior se mantiene la recomendación dada por la OCI en seguimientos anteriores: "... teniendo en cuenta   que el termino de ejecución es hasta el 21/06/2022; se mantiene  la recomendación de seguir monitoreando su ejecución en el evento de presentarse contratos con estas características en el tiempo previsto en el PMI"  mas aun teniendo en cuenta que están reportando que se están estructurando nuevos contratos, es importante tener en cuenta que en esa estructuración es donde deben establecer controles para que se cumpla con la acción propuesta, ya sea en los estudios previos o en los estudios técnicos.
_______________________________
05/02/2021: A través de correo electrónico de fecha 29/01/2021 el proceso responsable de la ejecución de esta acción indica: "se presenta la misma situación de lo enunciado en el párrafo anterior.... Nos encontramos en proceso de estructuración del nuevo proceso de mantenimiento, por lo cual una vez finalizada esta etapa, radicados y publicados los nuevos procesos, remitiremos las evidencias respectivas."
Conforme lo anterior se mantiene la recomendación dada en seguimientos anteriores: "... teniendo en cuenta   que el termino de ejecución es hasta el 21/06/2022; se mantiene  la recomendación de seguir monitoreando su ejecución en el evento de presentarse contratos con estas características en el tiempo previsto en el PMI"
_____________________________________________
07/11/2020 De conformidad con el correo electrónico recibido el 07/11/2020, el proceso indica: "</t>
    </r>
    <r>
      <rPr>
        <i/>
        <sz val="7"/>
        <color rgb="FF000000"/>
        <rFont val="Arial"/>
        <family val="2"/>
      </rPr>
      <t>De acuerdo con la solicitud de seguimiento a la acción 3.1.3.24.1, nos permitimos informar que en la Subsecretaría de Gestión de la Movilidad, no se están elaborando nuevos contratos de mantenimiento, por lo cual confirmamos que el Plan de mejoramiento se cumplió con lo reportado en la fecha 5 de octubre del presente año".</t>
    </r>
    <r>
      <rPr>
        <sz val="7"/>
        <color rgb="FF000000"/>
        <rFont val="Arial"/>
        <family val="2"/>
      </rPr>
      <t xml:space="preserve">
No obstante y teniendo en cuenta   que el termino de ejecución es hasta el 21/06/2022; se mantiene  la recomendación de seguir monitoreando su ejecución en el evento de presentarse contratos con estas características en el tiempo previsto en el PMI
____________________________________________
05/10/2020:  El proceso aporta como evidencia el Pliego de Condiciones del proceso contractual SDM-LP-050-2020 que incluye el Anexo Complementario Parque Automotor. De acuerdo a lo expuesto en la justificación, validado en la evidencia aportada, se observa que se incluyó la clausula u obligación especifica del contratista en el numeral 26 página 48 que dice “26. Diligenciar el cuadro de control de ejecución presupuestal de acuerdo con las cuentas de cobro presentadas”
Teniendo en cuenta que la acción formulada hace referencia a: INCLUIR UNA CLAÚSULA</t>
    </r>
    <r>
      <rPr>
        <u/>
        <sz val="7"/>
        <color rgb="FF000000"/>
        <rFont val="Arial"/>
        <family val="2"/>
      </rPr>
      <t xml:space="preserve"> PARA NUEVOS CONTRATOS DE MANTENIMIENTO</t>
    </r>
    <r>
      <rPr>
        <sz val="7"/>
        <color rgb="FF000000"/>
        <rFont val="Arial"/>
        <family val="2"/>
      </rPr>
      <t>, EN LA CUAL SE DILIGENCIE EL CUADRO DE CONTROL DE EJECUCIÓN PRESUPUESTAL DE ACUERDO CON LAS CUENTAS DE COBRO PRESENTADAS, y que el termino de ejecución es hasta el 21/06/2022; la recomendación de cierre procederá al finalizar este plazo y el proceso deberá seguir monitoreando su ejecución en el evento de presentarse contratos con estas características en el tiempo previsto en el PMI</t>
    </r>
  </si>
  <si>
    <t>SUBSECRETARÍA DE SERVICIOS A LA CIUDADANÍA</t>
  </si>
  <si>
    <t>4.1.3.4.1</t>
  </si>
  <si>
    <t>DIRECCIÓN DE INVESTIGACIONES ADMINISTRATIVAS AL TRÁNSITO Y TRANSPORTE</t>
  </si>
  <si>
    <t>NO SE TIENE CON UN CONTROL SOBRE LA EJECUCIÓN PRESUPUESTAL Y LA FACTURACIÓN.</t>
  </si>
  <si>
    <t>ACCIONES CON POSIBIDAD DE REPROGRAMACIÓN NO PRIORIZADAS</t>
  </si>
  <si>
    <t>FECHA TERMINACION</t>
  </si>
  <si>
    <r>
      <rPr>
        <sz val="7"/>
        <color rgb="FF000000"/>
        <rFont val="Arial"/>
        <family val="2"/>
      </rPr>
      <t>02/07/2021:  Se aporta como evidencia:
* Acta de inicio 2020-2018
* Acta de inicio 2020-2030
* Anexo complementario Contrato 2020-2018
* Anexo complementario Contrato 2020-2030
* Anexo complementario Parque Automotor 11/09/2020
Adicionalmente se soporta el seguimiento realizado a cada uno de los contratos y el link de consulta de SECOP II que permite validar la ejecución de la acción.
Conforme lo anterior se observa que se da cumplimiento en términos de oportunidad y eficacia y que la acción implementada es efectiva respecto a la situación observada por el ente de control, en ese orden de ideas se recomienda el cierre de la misma.
03/06/2021:  Se aporta como evidencia:
* Acta de inicio 2020-2018
* Acta de inicio 2020-2030
* Anexo complementario Contrato 2020-2018
* Anexo complementario Contrato 2020-2030
* Anexo complementario Parque Automotor 11/09/2020
De lo observado  se evidencia que las actas de inicio se firmaron en diciembre de 2020 y se precisa que el inicio de ambos contratos es en enero de 2021, de igual manera se evidencia que se da cumplimiento a la acción formulada a través de las clausulas Quinta Obligaciones especificas del contratista en cada uno de los contratos aportados..
Teniendo en cuenta que el contrato 2020-2018 vence el 11 /06/2021 o y la acción se programo con plazo máximo el 22/06/2021, se mantiene abierta la acción hasta la finalización de su termino, con el fin de validar nuevamente la gestión adelantada de prorroga o nueva contratación.
Recomendación: Fortalecer el monitoreo realizado por la 1a. línea de defensa de tal manera que la trazabilidad de la ejecución de la acción sea coherente con lo actuado durante el periodo evaluado.
______________________________________ 
06/05/2021: Acción dentro de los términos de ejecución. Para el seguimiento correspondiente al cierre de abril el proceso no reporta avance sobre la gestión adelantada para dar cumplimiento a la acción por lo cual se mantiene la recomendación dada en seguimientos anteriores:
"... teniendo en cuenta   que el termino de ejecución es hasta el 21/06/2022; se mantiene  la recomendación de seguir monitoreando su ejecución en el evento de presentarse contratos con estas características en el tiempo previsto en el PMI", mas aun teniendo en cuenta que están reportando que se están estructurando nuevos contratos, es importante tener en cuenta que en esa estructuración es donde deben establecer controles para que se cumpla con la acción propuesta, ya sea en los estudios previos o en los estudios técnicos.
____________________________________
09/04/2021: No se aporta evidencia adicional a la indicada en los seguimientos anteriores que permita validar el avance de la ejecución de la acción.
Conforme lo anterior se mantiene la recomendación dada por la OCI en seguimientos anteriores: "... teniendo en cuenta   que el termino de ejecución es hasta el 21/06/2022; se mantiene  la recomendación de seguir monitoreando su ejecución en el evento de presentarse contratos con estas características en el tiempo previsto en el PMI"  mas aun teniendo en cuenta que están reportando que se están estructurando nuevos contratos, es importante tener en cuenta que en esa estructuración es donde deben establecer controles para que se cumpla con la acción propuesta, ya sea en los estudios previos o en los estudios técnicos.
_________________________
04/03/2021: A través de correo electrónico de fecha 04/03/2021, el proceso responsable de la ejecución de esta acción indica: De acuerdo con la solicitud de seguimiento a la acción 3.1.3.24.1, nos permitimos informar que en la Subsecretaría de Gestión de la Movilidad, a la fecha se están estructurando nuevos contratos de mantenimiento, por lo cual confirmamos que una vez publicados y si se encuentran antes de la fecha de vencimiento del Plan de mejoramiento, se remitirán a la oficina de Control Interno. De igual manera, es preciso indicar que el PMI propuesto  se cumplió con lo reportado en la fecha 5 de octubre del año 2020"
Conforme lo anterior se mantiene la recomendación dada por la OCI en seguimientos anteriores: "... teniendo en cuenta   que el termino de ejecución es hasta el 21/06/2022; se mantiene  la recomendación de seguir monitoreando su ejecución en el evento de presentarse contratos con estas características en el tiempo previsto en el PMI"  mas aun teniendo en cuenta que están reportando que se están estructurando nuevos contratos, es importante tener en cuenta que en esa estructuración es donde deben establecer controles para que se cumpla con la acción propuesta, ya sea en los estudios previos o en los estudios técnicos.
_______________________________
05/02/2021: A través de correo electrónico de fecha 29/01/2021 el proceso responsable de la ejecución de esta acción indica: "se presenta la misma situación de lo enunciado en el párrafo anterior.... Nos encontramos en proceso de estructuración del nuevo proceso de mantenimiento, por lo cual una vez finalizada esta etapa, radicados y publicados los nuevos procesos, remitiremos las evidencias respectivas."
Conforme lo anterior se mantiene la recomendación dada en seguimientos anteriores: "... teniendo en cuenta   que el termino de ejecución es hasta el 21/06/2022; se mantiene  la recomendación de seguir monitoreando su ejecución en el evento de presentarse contratos con estas características en el tiempo previsto en el PMI"
_____________________________________________
07/11/2020 De conformidad con el correo electrónico recibido el 07/11/2020, el proceso indica: "</t>
    </r>
    <r>
      <rPr>
        <i/>
        <sz val="7"/>
        <color rgb="FF000000"/>
        <rFont val="Arial"/>
        <family val="2"/>
      </rPr>
      <t>De acuerdo con la solicitud de seguimiento a la acción 3.1.3.24.1, nos permitimos informar que en la Subsecretaría de Gestión de la Movilidad, no se están elaborando nuevos contratos de mantenimiento, por lo cual confirmamos que el Plan de mejoramiento se cumplió con lo reportado en la fecha 5 de octubre del presente año".</t>
    </r>
    <r>
      <rPr>
        <sz val="7"/>
        <color rgb="FF000000"/>
        <rFont val="Arial"/>
        <family val="2"/>
      </rPr>
      <t xml:space="preserve">
No obstante y teniendo en cuenta   que el termino de ejecución es hasta el 21/06/2022; se mantiene  la recomendación de seguir monitoreando su ejecución en el evento de presentarse contratos con estas características en el tiempo previsto en el PMI
____________________________________________
05/10/2020:  El proceso aporta como evidencia el Pliego de Condiciones del proceso contractual SDM-LP-050-2020 que incluye el Anexo Complementario Parque Automotor. De acuerdo a lo expuesto en la justificación, validado en la evidencia aportada, se observa que se incluyó la clausula u obligación especifica del contratista en el numeral 26 página 48 que dice “26. Diligenciar el cuadro de control de ejecución presupuestal de acuerdo con las cuentas de cobro presentadas”
Teniendo en cuenta que la acción formulada hace referencia a: INCLUIR UNA CLAÚSULA</t>
    </r>
    <r>
      <rPr>
        <u/>
        <sz val="7"/>
        <color rgb="FF000000"/>
        <rFont val="Arial"/>
        <family val="2"/>
      </rPr>
      <t xml:space="preserve"> PARA NUEVOS CONTRATOS DE MANTENIMIENTO</t>
    </r>
    <r>
      <rPr>
        <sz val="7"/>
        <color rgb="FF000000"/>
        <rFont val="Arial"/>
        <family val="2"/>
      </rPr>
      <t>, EN LA CUAL SE DILIGENCIE EL CUADRO DE CONTROL DE EJECUCIÓN PRESUPUESTAL DE ACUERDO CON LAS CUENTAS DE COBRO PRESENTADAS, y que el termino de ejecución es hasta el 21/06/2022; la recomendación de cierre procederá al finalizar este plazo y el proceso deberá seguir monitoreando su ejecución en el evento de presentarse contratos con estas características en el tiempo previsto en el PMI</t>
    </r>
  </si>
  <si>
    <t>2020-09-29</t>
  </si>
  <si>
    <t>DIRECCION DE GESTION DE COBRO</t>
  </si>
  <si>
    <t>2020-12-19</t>
  </si>
  <si>
    <t>HALLAZGO ADMINISTRATIVO CON PRESUNTAS INCIDENCIAS DISCIPLINARIA Y FISCAL EN CUANTÍA DE $52.257.342, PORQUE LA SDM, DURANTE LA EJECUCIÓN DEL CONTRATO DE OBRA 2017-1870, CANCELÓ EL VALOR DE LOS IMPREVISTOS CORRESPONDIENTES AL 2%, RECONOCIDOS, SIN QUE LOS MISMOS ESTÉN DEBIDAMENTE SOPORTADOS Y JUSTIFICADOS POR EL CONTRATISTA, DESCONOCIENDO LO ESTABLECIDO POR LA ENTIDAD EN EL ANEXO TÉCNICO EN SU NUMERAL 4.3.15, ACTA DE CORTE MENSUAL DEL PROCESO LICITATORIO 053-2017.</t>
  </si>
  <si>
    <t>FALTA DE REVISIÓN DE LOS ÍTEMS DE IMPREVISTOS EN LAS CUENTAS DE COBRO Y SU POSTERIOR AUTORIZACIÓN</t>
  </si>
  <si>
    <t>REALIZAR LA LIQUIDACIÓN DEL CONTRATO 2017-1870 CON EL CORRESPONDIENTE BALANCE ECONÓMICO.</t>
  </si>
  <si>
    <t>LIQUIDACIÓN DE CONTRATO</t>
  </si>
  <si>
    <t>CONTRATO LIQUIDADO</t>
  </si>
  <si>
    <t>DIATT</t>
  </si>
  <si>
    <r>
      <rPr>
        <sz val="7"/>
        <color rgb="FF000000"/>
        <rFont val="Arial"/>
        <family val="2"/>
      </rPr>
      <t>09/12/2020:  El proceso aporta como evidencia el Acta de Liquidación del Contrato de Obra No. 2017-1870, firmada el 13/11/2020 por el ordenador del gasto por parte de la SDM, el Representante Legal de Consorcio SP Movilidad y el Representante Legal de Consorcio Ecodemarcación (Contrato 2017-1911). El Acta incluye en su clausula quinta, el balance financiero del contrato, que incluye la justificación de los saldos a favor del contratista ($224 Millones) y de la SDM ($78 Millones). 
Se observa que se incluye también en el balance económico, un descuento por imprevistos por valor de $52 millones.
Conforme lo anterior y la justificación presentada por el proceso, se observa que se da cumplimiento a lo formulado dentro de los términos previstos, por lo cual se recomienda el cierre de la acción.
_________________________________
07/11/2020: De acuerdo al documento JUSTIFICACIÓN HALLAZGO 3.1.3.8.1 el proceso justifica el avance conforme se indico en el seguimiento de septiembre.
Conforme lo anterior y teniendo en cuenta que aun esta en términos de ejecución la acción, se mantiene la  recomendación de mantener el monitoreo respecto al avance de la gestión adelantada de tal manera que sea posible garantizar su ejecución dentro del plazo formulado.
________________________
06/10/2020:  El proceso a través de correo electrónico, presenta la justificación del avance de la gestión realizada para dar cumplimiento a la acción formulada, en los siguientes términos: "</t>
    </r>
    <r>
      <rPr>
        <i/>
        <sz val="7"/>
        <color rgb="FF000000"/>
        <rFont val="Arial"/>
        <family val="2"/>
      </rPr>
      <t>La Subsecretaría de gestión radico la liquidación del contrato 2017-1870 en la Dirección de contratación para su tramité y liquidación con el memorando 99817 de 2020, el día 9 de julio, por lo que una vez se termine este tramité remitiremos la respectiva acta de liquidación</t>
    </r>
    <r>
      <rPr>
        <sz val="7"/>
        <color rgb="FF000000"/>
        <rFont val="Arial"/>
        <family val="2"/>
      </rPr>
      <t>."
Conforme lo anterior y teniendo en cuenta que aun esta en términos de ejecución la acción, se recomienda mantener el monitoreo respecto al avance de la gestión adelantada de tal manera que sea posible garantizar su ejecución dentro del plazo formulado.</t>
    </r>
  </si>
  <si>
    <t>SUBDIRECCIÓN DE CONTRAVENCIONES</t>
  </si>
  <si>
    <t>FALTA DE CONTROL A LAS RAZONES QUE PRESENTAN Y JUSTIFICAN EL PAGO DE IMPREVISTOS.</t>
  </si>
  <si>
    <t>SOLICITAR A LA INTERVENTORÍA LA REVISIÓN DE CUENTAS Y ANALISIS FINANCIERO DE LOS PAGOS DE LOS CONTRATOS DE OBRA DE LA SUBDIRECCIÓN DE SEÑALIZACIÓN.</t>
  </si>
  <si>
    <t>CUENTAS REVISADAS</t>
  </si>
  <si>
    <t>(NÚMERO DE CUENTAS REVISADAS) / (NUMERO DE CUENTAS PROGRAMADAS) * 100</t>
  </si>
  <si>
    <t>3.1.4</t>
  </si>
  <si>
    <r>
      <rPr>
        <sz val="7"/>
        <color rgb="FF000000"/>
        <rFont val="Arial"/>
        <family val="2"/>
      </rPr>
      <t xml:space="preserve">02/07/2021:  Se aporta como evidencia los cuadros de control y/o informes con el componente financiero de los contratos de obra 2019-1783, 2019-1781, 2019-1784, 2019-1782 y 2019-1780 correspondientes a la gestión adelanta desde julio de 2020; así como el consolidado de conformidad con las finalizaciones de los mismos, presentadas durante el periodo de implementación de la acción.
Teniendo en cuenta la evidencia aportada, el monitoreo mensual soportado por la 1a. línea de defensa se observa que la acción se cumple en términos de oportunidad y eficacia. Adicionalmente los controles implementados se consideran efectivos para minimizar el riesgo identificado por el ente de control. Conforme lo anterior se recomienda el cierre de la acción
05/06/2021: Se aporta evidencia de la gestión adelantada respecto a la zona  Oriente y   Sur  hasta febrero 2021 (https://drive.google.com/drive/folders/1cyX9ipAwjoZxySlArWq-ohh3Weigob5a sub carpeta  ABRIL 2021),   fecha prevista como finalización del contrato.  Sin embargo no se aporta evidencia adicional sobre la gestión de las demás zonas y el documento JUSTIFICACIÓN HALLAZGO tampoco identifica las desviaciones o excepciones que den claridad sobre el cumplimiento integral de la acción conforme se formuló y en articulación con el indicador establecido.
De acuerdo a lo anteriormente expuesto se mantienen las recomendaciones dadas en el seguimiento anterior: "... se recomienda mantener la documentación de su ejecución de conformidad con los nuevos procesos que se adelanten en este tipo de contratos. Se recomienda también precisar lo observado respecto a la zona Nor Occidental en el documento de justificación, en aras de mantener la trazabilidad de la gestión de la entidad en todas las zonas de la ciudad en materia de señalización"  y se incorpora la recomendación de fortalecer la gestión adelantada, de tal manera que se garantice el cumplimiento dentro del plazo establecido y en las condiciones formuladas.
_______________________
06/05/2021:  De acuerdo a la evidencia aportada por el proceso y teniendo en cuenta que la justificación de avance para el periodo evaluado hace referencia a que los "los contratos se encuentran en etapa de rete garantía etapa post contractual, pago que se realizará con posterioridad a la firma del acta de liquidación."; se realizan las siguientes precisiones sobre el avance de la ejecución de la acción:
</t>
    </r>
    <r>
      <rPr>
        <b/>
        <sz val="7"/>
        <color rgb="FF000000"/>
        <rFont val="Arial"/>
        <family val="2"/>
      </rPr>
      <t>Zona Oriente:</t>
    </r>
    <r>
      <rPr>
        <sz val="7"/>
        <color rgb="FF000000"/>
        <rFont val="Arial"/>
        <family val="2"/>
      </rPr>
      <t xml:space="preserve"> Contrato 1783 de 2019: Se aporta la tabla resumen de los tiempos del contrato así como el tablero de control que incluye el análisis financiero y de las cuentas, realizado por la interventoría del mismo desde el inicio del contrato hasta su finalización. (\\STORAGE_ADMIN\Control Interno1\23. Auditorias\03. PM\2021\PMI\EVIDENCIAS\4. ABRIL\SGM\3.1.3.8.1 ac 2\Evidencias\10. Abr 2021\Zona Oriente)
Zona Sur: Se aporta como evidencia el acta de corte de contrato de obra e interventoría (Análisis financiero), la matriz de control presupuestal y fiscal de la cuenta 15 del contrato lo cual es coherente con la información registrada en el documento AIU Cto 2019-1781
(\\STORAGE_ADMIN\Control Interno1\23. Auditorias\03. PM\2021\PMI\EVIDENCIAS\4. ABRIL\SGM\3.1.3.8.1 ac 2\Evidencias\09. Mar 2021\Zona Sur)
</t>
    </r>
    <r>
      <rPr>
        <b/>
        <sz val="7"/>
        <color rgb="FF000000"/>
        <rFont val="Arial"/>
        <family val="2"/>
      </rPr>
      <t>Zona Nor occidental</t>
    </r>
    <r>
      <rPr>
        <sz val="7"/>
        <color rgb="FF000000"/>
        <rFont val="Arial"/>
        <family val="2"/>
      </rPr>
      <t xml:space="preserve">: Teniendo en cuenta que este contrato se finalizo en sept/2020, no es claro como se llevo a cabo la gestión en esta zona desde esa fecha si no se esta reportando la suscripción de un nuevo contrato.
</t>
    </r>
    <r>
      <rPr>
        <b/>
        <sz val="7"/>
        <color rgb="FF000000"/>
        <rFont val="Arial"/>
        <family val="2"/>
      </rPr>
      <t>Zona Sur Occidente</t>
    </r>
    <r>
      <rPr>
        <sz val="7"/>
        <color rgb="FF000000"/>
        <rFont val="Arial"/>
        <family val="2"/>
      </rPr>
      <t xml:space="preserve">: Se aportan los documentos Excel: 06 Anexo Control presupuestal mensual y acumulado No. 16 y Control y registro Presupuestal Cto 2019-1784
(\\STORAGE_ADMIN\Control Interno1\23. Auditorias\03. PM\2021\PMI\EVIDENCIAS\4. ABRIL\SGM\3.1.3.8.1 ac 2\Evidencias\09. Mar 2021)
</t>
    </r>
    <r>
      <rPr>
        <b/>
        <sz val="7"/>
        <color rgb="FF000000"/>
        <rFont val="Arial"/>
        <family val="2"/>
      </rPr>
      <t>Zona Norte</t>
    </r>
    <r>
      <rPr>
        <sz val="7"/>
        <color rgb="FF000000"/>
        <rFont val="Arial"/>
        <family val="2"/>
      </rPr>
      <t>: Se aporta como evidencia el tablero de control consolidado - Seguimiento Supervisión Contratos SGM, los informes de supervisión y actividades de los 16 pagos ejecutado, así como los informes tanto del contrato de obra como de interventoría. (\\STORAGE_ADMIN\Control Interno1\23. Auditorias\03. PM\2021\PMI\EVIDENCIAS\4. ABRIL\SGM\3.1.3.8.1 ac 2\Evidencias\09. Mar 2021\Zona Norte)
Conforme lo anterior se observa que se viene dando cumplimiento a la acción establecida por lo cual se recomienda mantener la documentación de su ejecución de conformidad con los nuevos procesos que se adelanten en este tipo de contratos. Se recomienda también precisar lo observado respecto a la zona Nor Occidental en el documento de justificación, en aras de mantener la trazabilidad de la gestión de la entidad en todas las zonas de la ciudad en materia de señalización.
Acción en términos de ejecución
_________________________________
06/04/2021: Se aporta como evidencia la recopilación de la ejecución de la acción a través de la información dispuesta en un Drive especifico; no obstante y revisando las mismas, se evidencia que aun existen meses sobre los cuales no se están reportando los seguimientos  y novedades o las que se aportan no son  claras, por lo que se recomienda se revise y se documente de manera integral la gestión adelantada.
A través de correo electrónico de fecha 06/04/2021 se remite la matriz sobre la cual  se esta haciendo la revisión para que se evalúen las observaciones incluidas  como oportunidad de mejora. Se recomienda también incluir las desviaciones o excepciones presentadas dentro de la justificación. 
______________________________
05/03/2021:  Nuevamente se aporta evidencia solo de la gestión adelantada en la Zona Norte tanto de la ejecución del contrato como de interventoría, no obstante no se observa la gestión adelantada en las demás zonas ni se aporta el documento Word que precise si se presentó alguna excepción vinculada a la ejecución de la acción.
Por lo anterior  y teniendo en cuenta que desde el seguimiento al cierre de diciembre no se ha  aportado evidencia integral de la gestión adelantada y que la última da cuenta de la gestión realizada en las zonas suroccidente y norte en el mes de noviembre; se mantiene la recomendación de que de manera  prioritaria,  el proceso documente  integralmente la gestión en todas las zonas objeto de evaluación para los meses que quedaron sin el soporte correspondiente (noviembre y diciembre de 2020 y enero y febrero de 2021)
____________________________________
05/02/2021: Se aporta como evidencia la gestión adelantada en la Zona Norte tanto de la ejecución del contrato como de interventoría, no obstante no se observa la gestión adelantada en las demás zonas ni se aporta el documento Word que precise si se presentó alguna excepción vinculada a la ejecución de la acción.
Adicionalmente y teniendo en cuenta que para el cierre de diciembre no se aporto evidencia y que la última da cuenta de la gestión realizada en las zonas suroccidente y norte en el mes de noviembre, se recomienda de manera prioritaria, que el proceso documente de manera integral la gestión en todas las zonas objeto de evaluación para los meses que quedaron sin el soporte correspondiente (noviembre y diciembre de 2020 y enero de 2021)
____________________________________
09/12/2020: Se aporta evidencia de la gestión adelantada de manera integral respecto a octubre. En relación a Noviembre se presenta como avance de las actividades de seguimiento desarrolladas en las zona suroccidente y norte
________________________________ 
06/11/2020: De acuerdo a la justificación y evidencias aportadas se observa que se atendieron las recomendaciones de la OCI respecto a la integración de la información  de las 5 zonas en las cuales se encuentra distribuida la ciudad en temas de señalización y la identificación de los contratos vinculados a cada una de ellas.
Respecto a la Zona Noroccidental en el documento de justificación se presenta el siguiente argumento: "Cabe mencionar que el Contrato SDM 2019-1784 finalizó el 29 de agosto de 2020, por lo cual no cuenta con seguimiento para el mes de septiembre. No se realizó adición y prorroga al contrato teniendo en cuenta que las necesidades de la zona noroccidental están cubiertas por las otras zonas que recibieron adición y prorroga. En el próximo proceso licitatorio se contará con las 5 o mas zonas que cubran las necesidades de las localidades que conforman la zona noroccidental."
___________________________________
5/10/2020: El proceso aporta como evidencia la revisión efectuada en las zonas norte, sur y suroccidente,  no obstante se observan las siguientes oportunidades de mejora respecto a la documentación del avance de la ejecución de la acción:
1. La justificación señala que la acción es la 1 del hallazgo 3.1.3.8.1, sin embargo el desarrollo del documento corresponde a la acción 2
2. Teniendo en cuenta que el indicador hace referencia a NÚMERO DE CUENTAS REVISADAS) / (NUMERO DE CUENTAS PROGRAMADAS no es claro como se establece el denominador para las tres zonas sobre las cuales se esta presentando avance de ejecución.
3. La justificación presentada no permite identificar que pasa con las otras zonas sobre las cuales no se presenta resultados de seguimiento.
4.Las evidencias aportadas no son uniformes; en la zona norte se presentan documentos en Word que no dan mayor detalle de la revisión realizada y en las zonas sur y sur occidente si bien se presentan documentos en Excel y pdf que registran un mayor detalle de información tampoco permite validar cual es el resultado del análisis financiero de los pagos efectuados.
5. La justificación no permite evaluar cuantos y cuales son los contratos de obra de la Subdirección de Señalización por lo que no es posible identificar si el avance presentado corresponde a la totalidad de lo previsto para los meses reportados.
Se recomienda fortalecer la gestión documental y la justificación presentada, de tal manera que en ésta se de respuesta a todas las desviaciones o excepciones de la aplicación del indicador.</t>
    </r>
  </si>
  <si>
    <t>2020-06-30</t>
  </si>
  <si>
    <t>02 - AUDITORIA DE DESEMPEÑO</t>
  </si>
  <si>
    <t>HALLAZGO ADMINISTRATIVO CON PRESUNTA INCIDENCIA DISCIPLINARIA POR FALTA DE CELERIDAD DE LA SDM EN EL TRÁMITE DE LOS PROCESOS SANCIONATORIOS, DEL CONTRATO DE CONCESIÓN NO. 2018-114 Y CONTRATO DE INTERVENTORÍA NO. 350 DE 2018. ..................................................</t>
  </si>
  <si>
    <t>3.1.5</t>
  </si>
  <si>
    <t>FALTA DE GESTIÓN OPORTUNA DE LAS DEPENDENCIAS QUE INTERACTÚAN EN EL INICIO, DESARROLLO Y EJECUCIÓN DE LOS PROCESOS SANCIONATORIOS</t>
  </si>
  <si>
    <t>REALIZAR MESAS DE TRABAJO MENSUALES CON LAS DEPENDECIAS INVOLUCRADAS EN LOS PROCESOS SANCIONATORIOS DE LA SSC</t>
  </si>
  <si>
    <t>MESAS DE TRABAJO REALIZADAS MENSUALMENTE</t>
  </si>
  <si>
    <t>(NO. DE MESAS DE TRABAJO REALIZADAS /NO. DE MESAS PROGRAMADAS ) * 100</t>
  </si>
  <si>
    <t>3.1.6</t>
  </si>
  <si>
    <t>DIATT OTIC</t>
  </si>
  <si>
    <t>Omar Alfredo Sánchez</t>
  </si>
  <si>
    <t>DIRECCIÓN DE ATENCIÓN AL CIUDADANO</t>
  </si>
  <si>
    <t>6/10/2021: La SSC allega la justificación de la gestión adelantada y las evidencias (12 Actas de reuniones mensuales oct/2020 a sep/2021) soportando el cumplimiento de la acción. Por lo anterior, se solicita al ente de control, el cierre de la acción. 
6/09/2021: La dependencia, no reportan evidencias en este corte.
8/06/2021: Acción en ejecución, no reportan evidencias en este corte.
6/05/2021:  Acción en ejecución, no reportan evidencias en este corte.
05/03/2021: Acción en ejecución, no reportan evidencias en este corte.
05/02/2021: Acción en ejecución, no reportan evidencias en este corte.
31/12/2020: "Actividad en términos de ejecución". No envían evidencias en este mes
5/11/2020: Acción dentro del plaz, en proceso de gestión. No envían evidencia en este mes.</t>
  </si>
  <si>
    <t>3.2.2</t>
  </si>
  <si>
    <t>HALLAZGO ADMINISTRATIVO CON PRESUNTA INCIDENCIA DISCIPLINARIA POR EL USO INEFICIENTE DE LOS RECURSOS DESTINADOS POR LA SDM EN LA ADQUISICIÓN DEL PREDIO UBICADO EN LA AVENIDA CALLE 57R SUR NO. 75D-11, A TRAVÉS DEL CONTRATO 2017-1777, TODA VEZ QUE 1.639,62 M2 DE LA CONSTRUCCIÓN EXISTENTE, NO PUEDEN SER UTILIZADOS PARA SUPLIR LA NECESIDAD DE ESPACIO REQUERIDO PARA EL TRASLADO DE LOS VEHÍCULOS INMOVILIZADOS</t>
  </si>
  <si>
    <t>CARENCIA DE CLARIDAD EN LA DEFINICIÓN DEL USO DE LOS MEZANINES</t>
  </si>
  <si>
    <t>REALIZAR DOS MESAS DE TRABAJO PARA DEFINIR EL USO DE LOS 1.639,62 M2</t>
  </si>
  <si>
    <t>2 MESAS DE TRABAJO</t>
  </si>
  <si>
    <t>ACTAS DE MESAS DE TRABAJO</t>
  </si>
  <si>
    <t>ACCIONES VENCIDAS SIN RECOMENDACIÓN DE CIERRE DE LA OCI (26/07/2019)</t>
  </si>
  <si>
    <t>8/11/2021: La DAC allegó junto a la Justificación de cierre, las Dos Actas de reunión y los soportes correspondientes, evidenciando cumplimiento de la ACCIÓN. Se recomienda al Ente de Control el Cierre.
6/10/2021: La dependencia, no reportan evidencias en este corte.
6/09/2021: La dependencia, no reportan evidencias en este corte.
8/06/2021: Acción en ejecución, no reportan evidencias en este corte.
6/05/2021: Acción en ejecución, no reportan evidencias en este corte.
05/03/2021: Acción en ejecución, no reportan evidencias en este corte.
05/02/2021: Acción en ejecución, no reportan evidencias en este corte.</t>
  </si>
  <si>
    <t>SUBSECRETARÍA RESPONSABLE</t>
  </si>
  <si>
    <t>REALIZAR PLAN DE TRABAJO PARA EL TRASLADO DE ELEMENTOS DEFINIDOS PARA SU USO</t>
  </si>
  <si>
    <t>PLAN DE TRABAJO TRASLADO DE ELEMENTOS</t>
  </si>
  <si>
    <t>3.1.3.5.3</t>
  </si>
  <si>
    <t>PLAN DE TRASLADO EJECUTADO</t>
  </si>
  <si>
    <t>4.1.2</t>
  </si>
  <si>
    <t>8/11/2021: La DAC allegó junto a la Justificación de cierre, El Plan de Trabajo de traslado elementos al Mezanine y los soportes correspondientes, evidenciando cumplimiento de la ACCIÓN. Se recomienda al Ente de Control el Cierre.
6/10/2021: La dependencia, no reportan evidencias en este corte.
6/09/2021: La dependencia, no reportan evidencias en este corte.
8/06/2021: Acción en ejecución, no reportan evidencias en este corte.
6/05/2021: Acción en ejecución, no reportan evidencias en este corte.
05/03/2021: Acción en ejecución, no reportan evidencias en este corte.
05/02/2021: Acción en ejecución, no reportan evidencias en este corte.</t>
  </si>
  <si>
    <t>DIRECCIÓN DE GESTIÓN DE COBRO</t>
  </si>
  <si>
    <t>3.1.3.3.2</t>
  </si>
  <si>
    <t>HALLAZGO ADMINISTRATIVO CON PRESUNTA INCIDENCIA DISCIPLINARIA PORQUE EL PREDIO UBICADO EN LA CALLE 19 NO. 50-50, ADQUIRIDO MEDIANTE CONTRATO DE COMPRAVENTA NO. 2017-1854, NO FUE UTILIZADO POR LA SECRETARÍA DISTRITAL DE MOVILIDAD DURANTE 18 MESES</t>
  </si>
  <si>
    <t>EL PREDIO NO CONTABA CON LA ADECUACIONES MÍNIMAS PARA SU UTILIZACIÓN</t>
  </si>
  <si>
    <t>ELABORAR PLAN DE ACCIÓN PARA EL TRASLADO DE LOS VEHÍCULOS AL PREDIO UBICADO EN LA CALLE 19 NO. 50-50</t>
  </si>
  <si>
    <t>PLAN DE ACCIÓN TRASLADO VEHÍCULOS</t>
  </si>
  <si>
    <t>PLAN DE ACCIÓN EJECUTADO</t>
  </si>
  <si>
    <t>8/11/2021: La DAC allegó junto a la Justificación de cierre: 1.Plan de Acción Traslado Vehículos Patio 50, 2.Planificación posible Recepción Vehículos Inmovilizados, 3.Presentación Cronograma Adecuaciones 8 enero, 4.Entrega Informes, cierre Recepción Vehículos 10 febrero 2021, 5.Entrega informes, Cierre Recepción Vehículos 22 marzo, y los soportes correspondientes, evidenciando cumplimiento de la ACCIÓN. Se recomienda al Ente de Control el Cierre.
6/10/2021: La dependencia, no reportan evidencias en este corte.
6/09/2021: La dependencia, no reportan evidencias en este corte.
8/06/2021: Acción en ejecución, no reportan evidencias en este corte.
6/05/2021: Acción en ejecución, no reportan evidencias en este corte.
05/03/2021: Acción en ejecución, no reportan evidencias en este corte.
05/02/2021: Acción en ejecución, no reportan evidencias en este corte.</t>
  </si>
  <si>
    <t>3.1.3.17.1</t>
  </si>
  <si>
    <t>HALLAZGO ADMINISTRATIVO PORQUE LA SECRETARÍA DISTRITAL DE MOVILIDAD, NO HA HECHO ENTREGA DE DOS (2) PREDIOS AL IDU, A PESAR DE QUE SE ENCUENTRAN SIN VEHÍCULOS DESDE EL 29 DE JULIO DE 2019</t>
  </si>
  <si>
    <t>EL PREDIO NO CONTABA CON LAS ADECUACIONES PARA SU ENTREGA CONFORME A LAS CONDICIONES DEL CONVENIO CON EL IDU</t>
  </si>
  <si>
    <t>ELABORAR PLAN DE TRABAJO ENTREGA DE PREDIOS</t>
  </si>
  <si>
    <t>PLAN DE TRABAJO DE ENTREGA</t>
  </si>
  <si>
    <t>PLAN DE TRABAJO ENTREGA EJECUTADO</t>
  </si>
  <si>
    <t>DIRECCIÓN DE ATENCIÓN AL CIUDADANO SUBDIRECCIÓN ADMINISTRATIVA</t>
  </si>
  <si>
    <t>3.1.3.11.1</t>
  </si>
  <si>
    <t xml:space="preserve">SUBSECRETARÍA DE SERVICIOS A LA CIUDADANÍA - SUBSECRETARÍA DE GESTIÓN CORPORATIVA </t>
  </si>
  <si>
    <t>DIRECCIÓN DE ATENCIÓN AL CIUDADANO/ SUBDIRECCIÓN ADMINISTRATIVA</t>
  </si>
  <si>
    <t>7/07/2021: La DAC allega 24 archivos relacionados con la entrega de predios, entre ellos están: El Plan de Trabajo, Actas, solicitudes y respuestas relacionadas con la programación y entrega. Se evidencia cumplimiento de la acción y se solicita el cierre al ente de control.
6/05/2021: Acción en ejecución, no reportan evidencias en este corte.
05/03/2021: Acción en ejecución, no reportan evidencias en este corte.
05/02/2021: Acción en ejecución, no reportan evidencias en este corte.</t>
  </si>
  <si>
    <t>HALLAZGO ADMINISTRATIVO CON PRESUNTA INCIDENCIA DISCIPLINARIA POR FALTA DE CELERIDAD ADMINISTRATIVA EN EL TRÁMITE DE LOS PROCESOS DE DECLARACIÓN DE ABANDONO DE LOS VEHÍCULOS Y POSTERIOR REMATE DE LOS AUTOMOTORES CON OCASIÓN DE LA APLICACIÓN DE LA LEY 1730 DE 2014</t>
  </si>
  <si>
    <t>FALTA DE CAPACITACIÓN EN LA LEY 1730 DE 2014 A LOS COLABORADORES QUE REALIZAN LOS PROCESOS DE DECLARATORIA DE ABANDONO Y REMATE DE LOS AUTOMOTORES</t>
  </si>
  <si>
    <t>REALIZAR SOCIALIZACIÓN EN LA NORMATIVIDAD RELACIONACIONADA CON EL PROCESO DE DECLARATORIA DE ABANDONO Y POSTERIOR REMATE LEY 1730</t>
  </si>
  <si>
    <t>SOCIALIZACIÓN PROGRAMADA</t>
  </si>
  <si>
    <t>SOCIALIZACIÓN EJECUTADA</t>
  </si>
  <si>
    <t>DAC DIATT</t>
  </si>
  <si>
    <t>Componente  y Factor</t>
  </si>
  <si>
    <t># hallazgos</t>
  </si>
  <si>
    <t># Acciones</t>
  </si>
  <si>
    <t>Temas observados</t>
  </si>
  <si>
    <t>7/07/2021: La DAC y la DIATT, remiten justificación de la gestión y soportan con formatos de asistencia a socialización de la norma, respuestas a la evaluación practicada y consolidado de las evaluaciones. Se realizaron dos jornadas de socialización Ley 1730. Se evidencia cumplimiento en la Acción y se solicita el cierre de la acción al ente de control.
8/06/2021: Acción en ejecución, no reportan evidencias en este corte.
6/05/2021: Acción en ejecución, no reportan evidencias en este corte.
05/03/2021: Acción en ejecución, no reportan evidencias en este corte.
05/02/2021: Acción en ejecución, no reportan evidencias en este corte.</t>
  </si>
  <si>
    <t>EL TALENTO HUMANO ES INSUFICIENTE PARA ADELANTAR LOS PROCESOS DE DECLARATORIA DE ABANDONO DE LOS VEHÍCULOS Y POSTERIOR REMATE LEY 1730 DE 2014 CON RELACIÓN AL VOLUMEN DE VEHÍCULOS QUE SE TIENEN EN LOS PATIOS</t>
  </si>
  <si>
    <t>GESTIONAR CON LA SUBSECRETARÍA DE GESTIÓN CORPORATIVA EL FORTALECIMIENTO DEL TALENTO HUMANO PARA LOS PROCESOS DE DECLARATORIA DE ABANDONO Y POSTERIOR REMATE</t>
  </si>
  <si>
    <t>SOLICITUD</t>
  </si>
  <si>
    <t>MEMORANDOS DE SOLICITUD REMITIDOS</t>
  </si>
  <si>
    <t>Planes, Programas y Proyectos</t>
  </si>
  <si>
    <t>Ineficacia e ineficiencia en la gestión y por el bajo avance físico alcanzado para el cuatrienio (Meta 5 y 19 Proyecto 1032)</t>
  </si>
  <si>
    <t>7/07/2021: La DAC y la DIATT, remiten justificación de la gestión y soportan con dos memorandos (DAC20214100061303 de marzo 26 y el DIATT20214200135073 de junio 29) de acuerdo con el indicador propuesto. Se evidencia cumplimiento en la Acción y se solicita el cierre de la acción al ente de control.
8/06/2021: Acción en ejecución, no reportan evidencias en este corte.
6/05/2021: Acción en ejecución, no reportan evidencias en este corte.
05/03/2021: Acción en ejecución, no reportan evidencias en este corte.
05/02/2021: Acción en ejecución, no reportan evidencias en este corte.</t>
  </si>
  <si>
    <t>REALIZAR SEGUIMIENTO BIMESTRAL A LOS PROCESOS DE DECLARATORIA DE ABANDONO Y POSTERIOR REMATE</t>
  </si>
  <si>
    <t>SEGUIMIENTOS A LOS PROCESOS DE DECLARATORIA DE ABANDONO Y POSTERIOR REMATE</t>
  </si>
  <si>
    <t>ACTAS DE SEGUIMIENTOS EJECUTADOS</t>
  </si>
  <si>
    <t>7/01/2022: La DAC y la DIATT allegaron las evidencias del cumplimiento de la acción:  Actas de seguimiento Bimestral: Enero –Febrero, Marzo – Abril, Mayo – Junio, Julio – Agosto, Septiembre – Octubre y Noviembre – Diciembre.
7/12/2021: La DAC y la DIATT, para este corte no remitieron evidencias de gestión respecto a la acción.
8/11/2021: La DAC y la DIATT, remiten evidencias de los seguimientos bimestrales de enero a agosto. Quedan pendientes los dos últimos bimestres.
6/10/2021: La dependencia, no reportan evidencias en este corte.
6/09/2021: La dependencia, no reportan evidencias en este corte.
8/06/2021: Acción en ejecución, no reportan evidencias en este corte.
6/05/2021: Acción en ejecución, no reportan evidencias en este corte.
05/03/2021: Acción en ejecución, no reportan evidencias en este corte.
05/02/2021: Acción en ejecución, no reportan evidencias en este corte.</t>
  </si>
  <si>
    <t>Pérdida de fuerza ejecutoria o  prescripción del derecho para ejercer la acción de cobro de cartera a través de actos administrativos (Vigencia 2017 y 2018)</t>
  </si>
  <si>
    <t>HALLAZGO ADMINISTRATIVO CON PRESUNTA INCIDENCIA DISCIPLINARIA EN ATENCIÓN QUE EL ACTA DE INICIO DEL CONTRATO DE OBRA NO. 2019-1782, SE SUSCRIBIÓ 46 DÍAS DESPUÉS DE FIRMADO EN CONTRATO, EN CONTRA DE LOS TÉRMINOS ESTABLECIDOS EN LA CLÁUSULA CUARTA: OBLIGACIONES GENERALES DEL CONTRATISTA.</t>
  </si>
  <si>
    <t>NO EXISTE UN CONTROL QUE GARANTICE LA COMUNICACIÓN EFECTIVA ENTRE EL CONTRATISTA DE OBRA E INTERVENTORÍA ANTES DE LA SUSCRIPCIÓN DEL ACTA DE INICIO</t>
  </si>
  <si>
    <t>REMITIR OFICIO POR PARTE DEL SUPERVISOR A LOS DIRECTORES DE LOS CONTRATOS DE OBRA E INTERVENTORÍA SOLICITANDO LA SUSCRIPCIÓN DEL ACTA DE INICIO A LA MENOR BREVEDAD DE TIEMPO</t>
  </si>
  <si>
    <t>OFICIO EMITIDO Y RECIBIDO</t>
  </si>
  <si>
    <t>OFICIOS REMITIDOS Y RECIBIDOS / NÚMERO DE CONTRATOS DE OBRA E INTERVENTORÍA CON ZONAS DE SEÑALIZACIÓN ADJUDICADOS *100</t>
  </si>
  <si>
    <r>
      <rPr>
        <sz val="7"/>
        <color rgb="FF000000"/>
        <rFont val="Arial"/>
        <family val="2"/>
      </rPr>
      <t>09/11/2021: Conforme lo evaluado en el seguimiento al corte de octubre y en consideración a que el proceso aportó la correspondiente justificación donde se señala: "</t>
    </r>
    <r>
      <rPr>
        <i/>
        <sz val="7"/>
        <color rgb="FF000000"/>
        <rFont val="Arial"/>
        <family val="2"/>
      </rPr>
      <t>El motivo de la entrega de la información mediante actas se debió a que para estos contratos ya se había realizado la suscripción del acta de inicio, pues los contratos se celebraron con anterioridad a la formulación de la acción.</t>
    </r>
    <r>
      <rPr>
        <sz val="7"/>
        <color rgb="FF000000"/>
        <rFont val="Arial"/>
        <family val="2"/>
      </rPr>
      <t xml:space="preserve">"
De acuerdo a lo anterior y a los soportes allegados por el por el proceso, se evidencia que se dio cumplimiento a la acción por lo cual se recomienda el cierre de la misma.
08/11/2021: De acuerdo a las evidencias compartidas en el drive 
https://drive.google.com/drive/folders/1SJj90n5iP1CAeBBZC7wYoteshvK_BxFj
se observa:
* Contratos 2021-2013 y 2021-2020: Radicados Orfeo 20213116056261 y 20213116057151 de fecha 04/08/2021
* Contratos 2021-2014 y 2021-2021: Acta de reunión de fecha 19/08/2021 (Incluye el tema de Requisitos previos para la suscripción del acá de inicio
* Contratos 2021-2015 y 2021-2022: Radicados Orfeo 20213116346951 y 20213116346981 además se adjunta Acta de reunión de fecha 26/07/2021 (Incluye el tema de Requisitos previos para la suscripción del acá de inicio
* Contratos 2021-2016 y 2021-2023: Radicados Orfeo 20213115972871 y 20213115974021 de fecha 03/08/2021
* Contratos 2021-2017 y 2021-2024: Radicados Orfeo 20213116054861 y 20213116055951 de fecha 04/08/2021 
* Contratos 2021-2018 y 2021-2025: Radicados Orfeo 20213115976621 y 20213115976651 de fecha 04/08/2021
Conforme lo anterior se observa que se cumple parcialmente la acción formulada  sobre los contratos 2021-2014 y  2021-2021   por cuanto si bien se lleva a cabo la actividad de informar a los contratistas e interventorías, no se da cumplimiento al indicador (OFICIO EMITIDO Y RECIBIDO) y no se observa dentro del documento de justificación la desviación presentada por la cual no se remitieron los oficios sino que se llevaron a cabo reuniones. 
Para poder evaluar el cierre de la acción (Eficacia y Eficiencia) se requiere al proceso que presente la correspondiente justificación en noviembre en el formato  </t>
    </r>
    <r>
      <rPr>
        <i/>
        <sz val="7"/>
        <color rgb="FF000000"/>
        <rFont val="Arial"/>
        <family val="2"/>
      </rPr>
      <t xml:space="preserve">PV01-PR01-F06 Justificación cumplimiento de hallazgo V 1.0 </t>
    </r>
    <r>
      <rPr>
        <sz val="7"/>
        <color rgb="FF000000"/>
        <rFont val="Arial"/>
        <family val="2"/>
      </rPr>
      <t>, donde se señale de manera detallada lo actuado y las desviaciones o excepciones referidas a la ejecución de la acción. Este documento debe corresponder solo a la ejecución de la acción aquí evaluada con las situaciones especificas para la misma. 
Por favor tener en cuenta que estos son los soportes definitivos a presentar al ente de control por lo cual se requiere que los mismos sean coherentes e integrales con lo ejecutado.
Pendiente presentación de la justificación para evaluar la recomendación de cierre.
___________________________________________________
08/10/2021: De acuerdo al documento allegado como justificación de la ejecución del hallazgo, donde se indica que la consulta de las evidencias puede hacerse desde el siguiente drive: https://drive.google.com/drive/searchq=owner:omdiaz%40movilidadbogota.gov.co.
se precisa que el drive si bien contiene el repositorio de la gestión adelantada no identifica de manera clara donde se encuentran de manera especifica las evidencias que soportan la ejecución de la acción tal como se encuentra definida; de igual manera el documento Word aportado no corresponde a la estructura ya adoptada por la entidad para presentar como parte de los soportes al ente de control justificando la solicitud de cierre, es importante precisar que para cada acción, identificada por numero de hallazgo y numero de acción se debe generar la hoja de justificación y en ella se indica de manera clara como se cumple la acción y se precisa de manera muy concreta la ubicación de las evidencias en el repositorio que se definió para tal fin, lo anterior teniendo en cuenta que el drive contiene 12 carpetas con subcarpetas en algunos de los casos que no permiten identificar de manera clara cual es el documento o documentos  con los cuales  el proceso soporta la ejecución de la acción.
Por último y en el entendido que la acción ya se implemento, se solicita de manera prioritaria aportar, para evaluar la recomendación de cierre, la justificación con la estructura ya definida y en ella detallar de manera clara y precisa como se cumplió la acción, relacionando uno a uno los documentos que dan cuenta de su implementación y la ruta de consulta de los mismos.
06/09/2021:  Se aporta como evidencia:
* SS 20213116057151 de fecha 04/08/2021 relacionado con el contrato de interventoría 2021-2013 vinculado a su vez con el contrato de obra 2021-2020 
* Informe de señalización  sin fecha, donde se describen las acciones implementadas respecto al contrato 2021-2022 con interventoría a través del contrato 2021-20215
* SS 20213115972871 de fecha 03/08/2021 relacionado con el contrato de interventoría 20221-2016 vinculado a su vez con el contrato de obra 2021-2023 
* SS 20213116055951 de fecha 04/08/2021 relacionado con el contrato de interventoría 2021-2017 vinculado a su vez con el contrato de obra 2021-2024 
* SS 20213115976651 de fecha 04/08/2021 relacionado con el contrato de interventoría 20221-2018 vinculado a su vez con el contrato de obra 2021-2025
09/08/2021: No se aporta evidencia del avance de la gestión realizada para dar cumplimiento a la acción formulada</t>
    </r>
  </si>
  <si>
    <t>3.1.3.1.2</t>
  </si>
  <si>
    <t>HALLAZGO ADMINISTRATIVO CON PRESUNTA INCIDENCIA DISCIPLINARIA EN CONSIDERACIÓN A QUE EN EL MARCO DEL CONTRATO DE INTERVENTORÍA NO. 2019-1802, EL CONSORCIO INTERSEÑALIZACIÓN EJERCIÓ SUS FUNCIONES, ANTES DE SUSCRIBIR EL ACTA DE INICIO DEL CONTRATO.</t>
  </si>
  <si>
    <t>NO EXISTE UN CONTROL QUE GARANTICE EL INICIO DE LA EJECUCIÓN CONTRACTUAL POSTERIOR A LA SUSCRIPCIÓN DEL ACTA DE INICIO</t>
  </si>
  <si>
    <t>EMITIR OFICIO POR PARTE DEL SUPERVISOR A LOS DIRECTORES DE LOS CONTRATOS DE OBRA E INTERVENTORÍA INFORMANDO QUE EL INICIO DE ACTIVIDADES, NO PUEDE SER CON ANTERIORIDAD A LA SUSCRIPCIÓN DEL ACTA DE INICIO DE SUS CONTRATOS</t>
  </si>
  <si>
    <t>Deficiencias en la información reportada a través del Segplan; Deficiencias en la administración de la cartera y de la información; Por prescripción de comparendos sin gestión de cobro; En el sistema de información contravencional se relacionó comparendos con valor nominal inicial de $0, lo cual no permitió que se realizara el cobro y en consecuencia se prescribieran obligaciones; A comparendos se les asigno un valor inicial inferior a lo establecido en la ley 1696 de 2013 y actualmente se encuentran prescritos; No cumplió con lo legalmente ordenado al no suspender licencias de infractores de tránsito por conducir vehículos automotores en estado de embriaguez; Generó mandamiento de pago a comparendos pese a que ya se encontraban prescritos de acuerdo con los términos de ley y los establecidos por la entidad en sus procedimientos; Deficiencias en la información suministrada al proceso auditor</t>
  </si>
  <si>
    <t>09/11/2021: Conforme lo evaluado en el seguimiento al corte de octubre y en consideración a que el proceso aportó la correspondiente justificación donde se señala: "El motivo de la entrega de la información mediante actas se debió a que para estos contratos ya se había realizado la suscripción del acta de inicio, pues los contratos se celebraron con anterioridad a la formulación de la acción."
De acuerdo a lo anterior y a los soportes allegados por el por el proceso, se evidencia que se dio cumplimiento a la acción por lo cual se recomienda el cierre de la misma.
08/11/2021: De acuerdo a las evidencias compartidas en el drive 
https://drive.google.com/drive/folders/1SJj90n5iP1CAeBBZC7wYoteshvK_BxFj
se observa:
* Contratos 2021-2013 y 2021-2020: Radicado Orfeo 20213116056381 de fecha 04/08/2021 - Interventoría
* Contratos 2021-2014 y 2021-2021: Acta de reunión de fecha 19/08/2021 (Incluye el tema de Requisitos previos para la suscripción del acá de inicio
* Contratos 2021-2015 y 2021-2022: Radicado Orfeo  20213116346951 y 20213116346981 de fecha 20/08/2021, además se incluye Acta de reunión de fecha 26/07/2021 (Incluye el tema de Requisitos previos para la suscripción del acta de inicio
* Contratos 2021-2016 y 2021-2023: Radicados Orfeo 20213115974371 y 20213115974471 de fecha 03/08/2021
* Contratos 2021-2017 y 2021-2024: Radicados Orfeo 20213116054951 y 20213116055901  de fecha 04/08/2021 
* Contratos 2021-2018 y 2021-2025: Radicados Orfeo 20213115976631 y 20213115976641 de fecha 03/08/2021
Conforme lo anterior se observa que se cumple parcialmente la acción formulada  sobre los contratos 2020-2013 por cuanto no se remite el oficio al director de obra, solo a la interventoría conforme la evidencia aportada; y  2021-2014 y 2021-2021  por cuanto si bien se lleva a cabo la actividad de informar a los contratistas e interventorías, no se da cumplimiento al indicador (OFICIO EMITIDO Y RECIBIDO) y no se observa dentro del documento de justificación la desviación presentada por la cual no se remitieron los oficios sino que se llevaron a cabo reuniones. 
Para poder evaluar el cierre de la acción (Eficacia y Eficiencia) se requiere al proceso que presente la correspondiente justificación en noviembre en el formato  PV01-PR01-F06 Justificación cumplimiento de hallazgo V 1.0 , donde se señale de manera detallada lo actuado y las desviaciones o excepciones referidas a la ejecución de la acción. Este documento debe corresponder solo a la ejecución de la acción aquí evaluada con las situaciones especificas para la misma. 
Por favor tener en cuenta que estos son los soportes definitivos a presentar al ente de control por lo cual se requiere que los mismos sean coherentes e integrales con lo ejecutado.
Pendiente presentación de la justificación para evaluar la recomendación de cierre.
___________________________________________________
08/10/2021: De acuerdo al documento allegado como justificación de la ejecución del hallazgo, donde se indica que la consulta de las evidencias puede hacerse desde el siguiente drive: https://drive.google.com/drive/searchq=owner:omdiaz%40movilidadbogota.gov.co.
se precisa que el drive si bien contiene el repositorio de la gestión adelantada no identifica de manera clara donde se encuentran de manera especifica las evidencias que soportan la ejecución de la acción tal como se encuentra definida; de igual manera el documento Word aportado no corresponde a la estructura ya adoptada por la entidad para presentar como parte de los soportes al ente de control justificando la solicitud de cierre, es importante precisar que para cada acción, identificada por numero de hallazgo y numero de acción se debe generar la hoja de justificación y en ella se indica de manera clara como se cumple la acción y se precisa de manera muy concreta la ubicación de las evidencias en el repositorio que se definió para tal fin, lo anterior teniendo en cuenta que el drive contiene 12 carpetas con subcarpetas en algunos de los casos que no permiten identificar de manera clara cual es el documento o documentos  con los cuales  el proceso soporta la ejecución de la acción.
Por último y en el entendido que la acción ya se implemento, se solicita de manera prioritaria aportar, para evaluar la recomendación de cierre, la justificación con la estructura ya definida y en ella detallar de manera clara y precisa como se cumplió la acción, relacionando uno a uno los documentos que dan cuenta de su implementación y la ruta de consulta de los mismos.
06/09/2021:  Se aporta como evidencia:
SS  20213116056261 de fecha 04/08/2021 relacionado con el contrato de interventoría 20221-2013 vinculado a su vez con el contrato de obra 2021-2020 
Informe de señalización  sin fecha, donde se describen las acciones impleme notadas respecto al contrato 2021-2022 con interventoría a través del contrato 2021-20215
SS 20213115974371 de fecha 03/08/2021 relacionado con el contrato de interventoría 20221-2016 vinculado a su vez con el contrato de obra 2021-2023 
SS 20213116055901  y 20213116054951 fecha 04/08/2021 relacionado con el contrato de interventoría 20221-2017 vinculado a su vez con el contrato de obra 2021-2024 
SS  20213115976631  y 20213115976641 fecha 03/08/2021 relacionado con el contrato de interventoría 20221-2018 vinculado a su vez con el contrato de obra 2021-2025 
09/08/2021: No se aporta evidencia del avance de la gestión realizada para dar cumplimiento a la acción formulada</t>
  </si>
  <si>
    <t>3.1.3.1.3</t>
  </si>
  <si>
    <t>HALLAZGO ADMINISTRATIVO CON PRESUNTA INCIDENCIA DISCIPLINARIA DEBIDO A QUE NO SE HA SUSCRITO EL ACTA DE TERMINACIÓN, DESPUÉS DE TRES (3) MESES DE FINALIZADO EL PLAZO DE EJECUCIÓN DEL CONTRATO DE OBRA NO. 2019-1782.</t>
  </si>
  <si>
    <t>LOS TIEMPOS DE REVISIÓN DE LA DOCUMENTACIÓN ENTRE  INTERVENTORÍA Y OBRA SON AMPLIOS</t>
  </si>
  <si>
    <t>SOLICITAR EN LA REUNIÓN DE APERTURA DE LOS CONTRATOS DE OBRA E INTERVENTORÍA A LOS DIRECTORES Y REPRESENTANTES LEGALES,   ELABORAR EL ACTA DE TERMINACIÓN AL MENOR TIEMPO POSIBLE UNA VEZ FINALIZADA LA EJECUCIÓN DEL CONTRATO</t>
  </si>
  <si>
    <t>* Ver listado</t>
  </si>
  <si>
    <t>ACTA DE REUNIÓN</t>
  </si>
  <si>
    <t>ACTAS DE REUNIÓN SUSCRITAS / REUNIONES DE APERTURA DE CONTRATOS CON ZONAS DE SEÑALIZACIÓN ADJUDICADAS *100</t>
  </si>
  <si>
    <t xml:space="preserve"> </t>
  </si>
  <si>
    <t>05/01/2022: El proceso aporta como evidencia la justificación de la ejecución, donde presenta el siguiente argumento: " En el enlace https://drive.google.com/drive/folders/1SJj90n5iP1CAeBBZC7wYoteshvK_BxFj, carpeta de cada uno de los contratos obra/interventoría,  carpeta Hallazgo 3.1.3.1.3, se encontraran las correspondientes solicitudes a los directores de obra y/o interventoría donde se les conmina a elaborar el acta de terminación en el menor tiempo posible; es valido mencionar que en los contratos donde no se encuentra dicha solicitud se tiene como fundamento que en éstos, se realizó el acta de inicio y la apertura contractual antes de la programación y vigencia de la acción aquí formulada"
Conforme lo anterior y lo observado en el seguimiento realizado el 08/11/2021, se evidencia el cumplimiento de lo formulado por lo cual se recomienda el cierre de la acción.
09/12/2021: No se subsanan las diferentes situaciones observadas en el seguimiento al corte de octubre, por lo cual se mantiene ABIERTA la acción y se exhorta al proceso a revisar el resultado del seguimiento antes mencionado, subsanar cada una de las situaciones observadas o indicar en la justificación la desviación o excepción que aplique.
Se alerta nuevamente por el no cumplimiento integral de la acción, en consideración que su vencimiento en diciembre.
08/11/2021: De acuerdo a las evidencias compartidas en el drive 
https://drive.google.com/drive/folders/1SJj90n5iP1CAeBBZC7wYoteshvK_BxFj
se observa:
* Contratos 2021-2013 y 2021-2020: No se aporta evidencia dentro del repositorio correspondiente 
* Contratos 2021-2014 y 2021-2021: Acta de reunión de fecha 19/08/2021 
* Contratos 2021-2015 y 2021-2022: Radicado Orfeo  20213116346921  de fecha 20/08/2021. El acta presentada como evidencia no incluye información vinculada con la actividad
* Contratos 2021-2016 y 2021-2023: Acta Comité de Seguimiento No. 1 de fecha 11/08/2021 (Numeral 4)
* Contratos 2021-2017 y 2021-2024: No se aporta evidencia dentro del repositorio correspondiente
* Contratos 2021-2018 y 2021-2025: Acta de reunión del 18/08/2021 (Segundo párrafo)
Conforme lo anterior se observa que se cumple parcialmente la acción formulada  sobre los contratos 2020-2013, 2021-2020, 2021-2017 y 2021-2024  por cuanto no presentan evide ncia de lo ejecutado; y  2021-2015 y 2021-2022  por cuanto si bien se lleva a cabo la actividad de informar a la interventoría no se evidencia lo informado al director de obra y  no se da cumplimiento al indicador (ACTA DE REUNIÓN) y no se observa dentro del documento de justificación la desviación presentada por la cual no se remitieron los oficios sino que se llevaron a cabo reuniones. 
Para poder evaluar el cierre de la acción (Eficacia y Eficiencia) se requiere al proceso que presente la correspondiente justificación en noviembre en el formato  PV01-PR01-F06 Justificación cumplimiento de hallazgo V 1.0 , donde se señale de manera detallada lo actuado y las desviaciones o excepciones referidas a la ejecución de la acción. Este documento debe corresponder solo a la ejecución de la acción aquí evaluada con las situaciones especificas para la misma. 
Por favor tener en cuenta que estos son los soportes definitivos a presentar al ente de control por lo cual se requiere que los mismos sean coherentes e integrales con lo ejecutado.
Pendiente presentación de la justificación para evaluar la recomendación de cierre.
___________________________________________________
08/10/2021: De acuerdo al documento allegado como justificación de la ejecución del hallazgo, donde se indica que la consulta de las evidencias puede hacerse desde el siguiente drive: https://drive.google.com/drive/searchq=owner:omdiaz%40movilidadbogota.gov.co.
se precisa que el drive si bien contiene el repositorio de la gestión adelantada no identifica de manera clara donde se encuentran de manera especifica las evidencias que soportan la ejecución de la acción tal como se encuentra definida; de igual manera el documento Word aportado no corresponde a la estructura ya adoptada por la entidad para presentar como parte de los soportes al ente de control justificando la solicitud de cierre, es importante precisar que para cada acción, identificada por numero de hallazgo y numero de acción se debe generar la hoja de justificación y en ella se indica de manera clara como se cumple la acción y se precisa de manera muy concreta la ubicación de las evidencias en el repositorio que se definió para tal fin, lo anterior teniendo en cuenta que el drive contiene 12 carpetas con subcarpetas en algunos de los casos que no permiten identificar de manera clara cual es el documento o documentos  con los cuales  el proceso soporta la ejecución de la acción.
Por último y en el entendido que la acción ya se implemento, se solicita de manera prioritaria aportar, para evaluar la recomendación de cierre, la justificación con la estructura ya definida y en ella detallar de manera clara y precisa como se cumplió la acción, relacionando uno a uno los documentos que dan cuenta de su implementación y la ruta de consulta de los mismos.
06/09/2021:  No se aporta evidencia del avance de la gestión realizada para dar cumplimiento a la acción formulada
09/08/2021: No se aporta evidencia del avance de la gestión realizada para dar cumplimiento a la acción formulada</t>
  </si>
  <si>
    <t>3.1.3.1.4</t>
  </si>
  <si>
    <t>HALLAZGO ADMINISTRATIVO CON PRESUNTA INCIDENCIA DISCIPLINARIA POR LAS DEFICIENCIAS EN EL MANEJO DEL ARCHIVO DE LA DOCUMENTACIÓN Y LA FALTA DE CONFIABILIDAD DE LA INFORMACIÓN ENTREGADA POR LA SDM, EN EL MARCO DEL CONTRATO DE OBRA NO. 2019-1782 –SEÑALIZACIÓN ZONA SUR OCCIDENTE.</t>
  </si>
  <si>
    <t>NO SE CUENTA CON UN REPOSITORIO DOCUMENTAL PARA LA CONSOLIDACIÓN Y ARCHIVO DE LA INFORMACIÓN DE LA EJECUCIÓN DEL CONTRATO DE INTERVENTORÍA</t>
  </si>
  <si>
    <t>CREAR UN REPOSITORIO DOCUMENTAL  PARA CARGUE DE LOS SOPORTES DE EJECUCIÓN DE CADA   UNO DE LOS CONTRATOS DE INTERVENTORÍA DE SEÑALIZACIÓN</t>
  </si>
  <si>
    <t>DRIVE CREADO E IMPLEMENTADO PARA CADA CONTRATO DE INTERVENTORÍA</t>
  </si>
  <si>
    <t>DRIVE CREADO POR CONTRATO / NUMERO DE CONTRATOS DE INTERVENTORÍA DE SEÑALIZACIÓN ADJUDICADOS * 100</t>
  </si>
  <si>
    <r>
      <rPr>
        <sz val="7"/>
        <color rgb="FF000000"/>
        <rFont val="Arial"/>
        <family val="2"/>
      </rPr>
      <t>09/11/2021: Conforme lo evaluado en el seguimiento al corte de octubre y en consideración a que el proceso aportó la correspondiente justificación,  se evidencia que se dio cumplimiento a la acción por lo cual se recomienda el cierre de la misma.
08/11/2021:  Se reitera nuevamente que si bien se aporta como evidencia la ruta del drive implementado https://drive.google.com/drive/searchq=owner:omdiaz%40movilidadbogota.gov.co., no se allega la justificación conforme la estructura adoptada por la entidad para evaluar la recomendación de cierre.
Para poder evaluar el cierre de la acción (Eficacia y Eficiencia) se requiere al proceso que presente la correspondiente justificación en noviembre en el formato  PV01-PR01-F06 Justificación cumplimiento de hallazgo V 1.0
________________________________________________________
08/10/2021: Si bien se aporta como evidencia la ruta del drive implementado https://drive.google.com/drive/searchq=owner:omdiaz%40movilidadbogota.gov.co., no se allega la justificación conforme la estructura adoptada por la entidad para evaluar la recomendación de cierre.
Es importante precisar que en el drive se identifica de manera clara los repositorios dispuestos para los contratos de interventoría sin embargo esta organización no se encuentra bien definida para los contratos de obra.
06/09/2021:  No se aporta evidencia de la implementación del drive creado.
Conforme lo anterior se evidencia que no se están teniendo en cuenta las alertas presentadas por la OCI en el desarrollo de sus seguimientos, lo cuan incumple lo establecido en el procedimiento  Procedimiento para la Formulación y Seguimiento de Planes de Mejoramiento Código: PV01- PR01 Versión: 4.0 - Responsabilidades Generales:  Subsecretarios, Directores, Subdirectores, Jefes de Oficina, Líderes de procesos, de Políticas o Subsistemas: "</t>
    </r>
    <r>
      <rPr>
        <i/>
        <sz val="7"/>
        <color rgb="FF000000"/>
        <rFont val="Arial"/>
        <family val="2"/>
      </rPr>
      <t>Definir las correcciones a realizar al interior del proceso o dependencia con el fin de atender las alertas presentadas por la OCI en el reporte del estado de las acciones de los planes de mejoramiento y documentar la gestión realizada."</t>
    </r>
    <r>
      <rPr>
        <sz val="7"/>
        <color rgb="FF000000"/>
        <rFont val="Arial"/>
        <family val="2"/>
      </rPr>
      <t xml:space="preserve">.
___________________________________
09/08/2021: Se aporta como evidencia el correo remitido a los supervisores en donde se evidencia que se comparte el drive creado (https://drive.google.com/drive/folders/1Yb72IaF6xyH7Rlnx44buYkYuB3g_QMwX?usp=sharing).
De la verificación realizada a la información dispuesta en éste se observa que se crearon las carpetas: 
*2021-2015 Consorcio Inter Movilidad Zona 4
*2021-2016 HMV Proyectos SAS (Sub carpetas 1. Precontractual, 2 Contractual y 3. Post Contractual)
*2021-2017 K12 MAB Ingeniería del Valor SA.
Las cuales se encuentran a la fecha del presente seguimiento vacías.
Teniendo en cuenta que el nombre del indicador hace referencia a: DRIVE CREADO E IMPLEMENTADO PARA CADA CONTRATO DE INTERVENTORÍA, si bien se cumple la creación del drive, se mantiene abierta para evaluar la implementación del mismo.
Se recomienda adelantar la gestión que permita validar la implementación del drive y así garantizar la efectividad de la acción formulada y la subsanación de lo observado por el ente de control
</t>
    </r>
  </si>
  <si>
    <r>
      <rPr>
        <sz val="9"/>
        <color rgb="FFFF0000"/>
        <rFont val="Arial"/>
        <family val="2"/>
      </rPr>
      <t>Documento electrónico CBN-1093 reportado en SIVICOF no incluyo todas las modificaciones presupuestales realizadas en la vigencia 2018; No reportó el formato CB-0018  en la vigencia 2018</t>
    </r>
    <r>
      <rPr>
        <sz val="9"/>
        <color rgb="FF000000"/>
        <rFont val="Arial"/>
        <family val="2"/>
      </rPr>
      <t>; No realizó el giro de algunos pasivos exigibles comprometidos en la vigencia 2018; Suscribió contratos con un plazo superior a 12 meses, sin constituir vigencias futuras; A pesar de haberse terminado anticipadamente el contrato no. 2015-1272, la SDM concedió 90 días adicionales al contratista en estado de inhabilidad para culminar la intervención del archivo.</t>
    </r>
  </si>
  <si>
    <t>Plan de mejoramiento</t>
  </si>
  <si>
    <t>HALLAZGO ADMINISTRATIVO CON PRESUNTA INCIDENCIA DISCIPLINARIA POR DEFICIENCIA EN LAS LABORES DE SUPERVISIÓN EN LA ETAPA DE EJECUCIÓN DEL CONTRATO 2018-370, YA QUE NO SE CUENTA CON LA TOTALIDAD DE SOPORTES QUE PERMITAN VERIFICAR CUMPLIMIENTO DE ALGUNAS OBLIGACIONES ESPECÍFICAS DEL MISMO.</t>
  </si>
  <si>
    <t>AUSENCIA DE UNA HERRAMIENTA DE CONTROL QUE FACILITE Y CONTRIBUYA AL SEGUIMIENTO OPORTUNO Y PERIÓDICO A LA EJECUCIÓN DEL CONTRATO DE TRANSPORTE ESPECIAL, EN CUMPLIMIENTO DE LAS OBLIGACIONES ESTABLECIDAS EN LOS DOCUMENTOS PREVIOS Y PLIEGO DE CONDICIONES DEL MISMO.</t>
  </si>
  <si>
    <t>ESTABLECER UNA HERRAMIENTA DE TRABAJO MEDIANTE UNA HOJA DE CALCULO, LA CUAL PERMITA REALIZAR EL CONTROL Y REGISTRAR EL SEGUIMIENTO DE LAS OBLIGACIONES ESTABLECIDAS EN LOS ESTUDIOS Y DOCUMENTOS PREVIOS, Y PLIEGO DE CONDICIONES DEL CONTRATO DE TRANSPORTE ESPECIAL VIGENTE EN LA ENTIDAD.</t>
  </si>
  <si>
    <t>DEFINICIÓN DE HERRAMIENTA DE  SEGUIMIENTO</t>
  </si>
  <si>
    <t>HERRAMIENTA DE TRABAJO Y CONTROL ESTABLECIDA (EXCEL)</t>
  </si>
  <si>
    <t>SUBDIRECCIÓN ADMINISTRATIVA</t>
  </si>
  <si>
    <t>Incumplimiento y la formulación de acciones inefectivas en el plan de mejoramiento institucional.</t>
  </si>
  <si>
    <t xml:space="preserve">SUBSECRETARÍA DE GESTIÓN CORPORATIVA </t>
  </si>
  <si>
    <t>Julie Andrea Martínez</t>
  </si>
  <si>
    <t>08/09/2021 Seguimiento Julie Andrea Martínez se observa el diseño de la "Herramienta de trabajo para el control y seguimiento de las obligaciones del contrato de transporte especial vigente en la Entidad"  cumpliendo con la actividad planificado se recomienda el cierre de la actividad
09/08/2021 Seguimiento Julie Martínez, el área no remite seguimiento. Las acciones se encuentra dentro del plazo de ejecución planificado.</t>
  </si>
  <si>
    <t>REALIZAR Y DOCUMENTAR EL SEGUIMIENTO MENSUAL A LAS OBLIGACIONES DEFINIDAS EN EL CONTRATO DE TRANSPORTE ESPECIAL VIGENTE EN LA ENTIDAD, MEDIANTE LA HERRAMIENTA DE TRABAJO ESTABLECIDA PREVIAMENTE DESDE LA SUPERVISIÓN DEL MISMO.</t>
  </si>
  <si>
    <t>SEGUIMIENTOS MENSUALES</t>
  </si>
  <si>
    <t>Nº. DE SEGUIMIENTOS DOCUMENTADOS</t>
  </si>
  <si>
    <t>Auditoría de Desempeño No. 106 de 2022</t>
  </si>
  <si>
    <t>Julie Andrea Martínez y Daniel Andres Garcia</t>
  </si>
  <si>
    <t>No se da cumplimiento al reglamento expedido para la concesión sobre el informe de incumplimiento no. 59, y al carecer de una decisión de fondo perdió la oportunidad de recaudar el 1% del ingreso bruto de la concesión establecido como multa</t>
  </si>
  <si>
    <t xml:space="preserve">
11/07/2022  Seguimiento Julie Martínez y Daniel García  Se evidenció el instrumento planificado para el seguimiento el contrato de transporte denominado “herramienta de trabajo para el control y seguimiento de las obligaciones del contrato de transporte especial vigente en la entidad” de los meses desde septiembre, octubre, noviembre, diciembre, enero, febrero, marzo, abril, mayo y junio cumpliendo la meta programada 
08/06/2022  Seguimiento Julie Martínez y Daniel García  se evidencia 8 seguimientos mensuales en la matriz "Herramienta de trabajo para el control y seguimiento de las obligaciones del contrato de transporte especial vigente en la Entidad"  en el  periodo septiembre 2021 - abril 2022. Actividad en ejecución
09/05/2022  Seguimiento Julie Martínez y Daniel García  actividad en proceso de ejecución dentro de las fechas programadas. SE recomienda realizar desde el ejercicio de autocontrol 
08/04/2022 Seguimiento Julie Martínez y Daniel García  actividad en proceso de ejecución dentro de las fechas programadas. SE recomienda realizar desde el ejercicio de autocontrol seguimiento a las mismas 
08/03/2022 Seguimiento Julie Martínez y Daniel García Actividad dentro de tiempos de ejecución, se recomienda realizar seguimiento desde el ejercicio del autocontrol con el fin de cumplir con lo establecido y eliminar la causa raíz
08/02/2022 Seguimiento por Julie Martínez la acción se encuentra dentro de las fechas establecidas para la ejecución, no se recibió reporte por parte del proceso. Acción abierta 
06/01/2022 seguimiento Julie Martínez se informa por el  área que se  han realizado a la fecha dos seguimientos a las obligaciones del contrato 2021-2164, mediante una herramienta desarrollada por la Subdirección Administrativa, para la verificación de las tareas, de manera semanal  las actas se encuentran en proceso de aprobación.
08/11/2021 seguimiento  Julie Martínez no se remite seguimiento por parte del proceso sin embargo la acción se encuentra entre los plazos establecidos para su ejecución. se recomienda al proceso realizar ejercicio de autocontrol
08/10/2021 seguimiento  Julie Martínez, no se realiza reporte sobre avance de la actividad sin embargo la actividad esta en ejecución y en tiempos para su desarrollo
08/09/2021 seguimiento  Julie Martínez, no se realiza reporte sobre avance de la actividad sin embargo la actividad esta en ejecución y en tiempos para su desarrollo
09/08/2021 Seguimiento Julie Martínez, el área no remite seguimiento. Las acciones se encuentra dentro del plazo de ejecución planificado.</t>
  </si>
  <si>
    <t>Gestión ineficiente al incumplir los términos de la ley 1437 de 2011, en aplicación a procesos sancionatorios</t>
  </si>
  <si>
    <t>REALIZAR REUNIÓN BIMESTRAL ENTRE LA SUPERVISIÓN DEL CONTRATO Y LA EMPRESA DE TRANSPORTE ESPECIAL QUE REALICE LAS LABORES EN LA ENTIDAD, A FIN DE LLEVAR A CABO EL SEGUIMIENTO Y VERIFICACIÓN AL CUMPLIMIENTO DE LAS OBLIGACIONES ESTABLECIDAS EN LOS DOCUMENTOS PREVIOS Y PLIEGO DE CONDICIONES DEL CONTRATO DE TRANSPORTE ESPECIAL VIGENTE EN LA ENTIDAD.</t>
  </si>
  <si>
    <t>REUNIONES BIMESTRAL DE SEGUIMIENTO</t>
  </si>
  <si>
    <t>Nª. ACTAS DE REUNIÓN DE SEGUIMIENTO AL CONTRATO DE TRANSPORTE REALIZADOS</t>
  </si>
  <si>
    <t>Deficiencias en el control y seguimiento del supervisor</t>
  </si>
  <si>
    <t>Cancelación de valores de imprevistos sin que estén debidamente soportados y justificados por el contratista</t>
  </si>
  <si>
    <t>11/07/2022  Seguimiento Julie Martínez y Daniel García  se evidencia el seguimiento del contrato de transporte SDM 2021 2164 a través de las actas 26 de octubre del 2021  9 de diciembre del 2021, 18 de Febrero del 2022, 22 de abril del 2022 y  22, 28 junio y 1de julio del 2022
08/06/2022  Seguimiento Julie Martínez y Daniel García  se evidencia que el proceso viene adelantando el seguimiento del contrato a través reuniones entre el supervisor y contratista.  Esta actividad se encuentra en ejecución.
09/05/2022  Seguimiento Julie Martínez y Daniel García  actividad en proceso de ejecución dentro de las fechas programadas. SE recomienda realizar desde el ejercicio de autocontrol 
08/04/2022 Seguimiento Julie Martínez y Daniel García  actividad en proceso de ejecución dentro de las fechas programadas. SE recomienda realizar desde el ejercicio de autocontrol seguimiento a las mismas 
08/03/2022 Seguimiento Julie Martínez y Daniel García Actividad dentro de tiempos de ejecución, se recomienda realizar seguimiento desde el ejercicio del autocontrol con el fin de cumplir con lo establecido y eliminar la causa raíz
08/02/2022 Seguimiento por Julie Martínez la acción se encuentra dentro de las fechas establecidas para la ejecución, no se recibió reporte por parte del proceso. Acción abierta 
06/01/2022 seguimiento Julie Martínez se informa por el  área que se  han realizado a la fecha dos seguimientos a las obligaciones del contrato 2021-2164, mediante una herramienta desarrollada por la Subdirección Administrativa, para la verificación de las tareas, de manera semanal  las actas se encuentran en proceso de aprobación.
08/11/2021 seguimiento  Julie Martínez no se remite seguimiento por parte del proceso sin embargo la acción se encuentra entre los plazos establecidos para su ejecución. se recomienda al proceso realizar ejercicio de autocontrol
08/10/2021 seguimiento  Julie Martínez, no se realiza reporte sobre avance de la actividad sin embargo la actividad esta en ejecución y en tiempos para su desarrollo
08/09/2021 seguimiento  Julie Martínez, no se realiza reporte sobre avance de la actividad sin embargo la actividad esta en ejecución y en tiempos para su desarrollo
09/08/2021 Seguimiento Julie Martínez, el área no remite seguimiento. Las acciones se encuentra dentro del plazo de ejecución planificado.</t>
  </si>
  <si>
    <t>3.1.3.3.1</t>
  </si>
  <si>
    <t xml:space="preserve">Incumplimiento de los tiempos establecidos en el manual de contratación pa05-m02 versión 1.0 para la suscripción de la adición prórroga </t>
  </si>
  <si>
    <t>HALLAZGO ADMINISTRATIVO CON PRESUNTA INCIDENCIA DISCIPLINARIA POR DEFICIENCIAS EN LA SUPERVISIÓN DEL CONTRATO NO. 2020-1911.</t>
  </si>
  <si>
    <t>SOLICITAR MEDIANTE COMUNICACIÓN ESCRITA A LA EMPRESA UNION TEMPORAL MOVILIDAD 2021, EL CUMPLIMIENTO DE LAS OBLIGACIONES ESTABLECIDAS CONTRACTUALMENTE, DE FORMA TAL QUE SEA REMITIDA A LA ENTIDAD LA ACTUALIZACIÓN DE LOS DOCUMENTOS ASOCIADOS A HOJAS DE VIDA DE CONDUCTORES, VEHICULOS, Y PLANILLAS CON LAS CUALES SE EVIDENCIE EL CUMPLIMIENTO CORRESPONDIENTE.</t>
  </si>
  <si>
    <t>COMUNICACIÓN OFICIAL A CONTRATISTA</t>
  </si>
  <si>
    <t>COMUNICACIÓN OFICIAL ENVIADA</t>
  </si>
  <si>
    <t>Reaizar pagos por concepto de imprevistos y utilidades en porcentajes no pactados contractualmente o  sin exigir la correspondiente justificación o soporte</t>
  </si>
  <si>
    <t>No iniciar el proceso administrativo sancionatorio en contra del contratista, a pesar que  la interventoría informó sobre un presunto incumplimiento de obligaciones</t>
  </si>
  <si>
    <t>08/09/2021 Seguimiento Julie Andrea Martínez se observa oficio al contratista con radicado 20216126138551 cumpliendo con la actividad planificado se recomienda el cierre de la actividad
09/08/2021 Seguimiento Julie Martínez, el área no remite seguimiento. Las acciones se encuentra dentro del plazo de ejecución planificado.</t>
  </si>
  <si>
    <t>Porque la subdirección de jurisdicción coactiva aceptó pólizas de compañía de seguro como respaldo de las facilidades de pago que son de imposible reclamación.</t>
  </si>
  <si>
    <t>Deficiente control y supervisión en la planeación y seguimiento del proceso contractual</t>
  </si>
  <si>
    <t xml:space="preserve">Deficiencias de la supervisión del contrato de interventoría que afectó la ejecución del contrato de prestación de servicios </t>
  </si>
  <si>
    <t>HERRAMIENTA DE TRABAJO ESTABLECIDA</t>
  </si>
  <si>
    <t>Porque los predios adquiridos  para los vehículos inmovilizados que se encuentran como remanentes, presentan afectaciones viales.</t>
  </si>
  <si>
    <t>Se realizaron pagos en desarrollo del contrato de interventoría por concepto de costos directos, sin que se evidencie la prestación del servicio, conforme a las condiciones pactadas contractualmente.</t>
  </si>
  <si>
    <t xml:space="preserve">Deficiencias en la estructuración y ejecución del contrato de consultoría </t>
  </si>
  <si>
    <t>SEGUIMIENTOS</t>
  </si>
  <si>
    <t>Omisión dedeberes legales y normativos en torno al procedimiento enmarcado dentro del manual de cobro coactivo de la misma entidad.</t>
  </si>
  <si>
    <t>Omisión de deberes constitucionales, legales y normativos en torno a la respuesta que, de manera oportuna, certera y de fondo debe dar a los derechos de petición que son presentados por la ciudadanía y que tienen que ver con procedimientos concretos del resorte y competencia de la SDM</t>
  </si>
  <si>
    <t>El proceso de regulación y control, ha inobservado el artículo 36 de la ley 1437 de 2011, ley 594 de 2000, reglamentada parcialmente por los decretos 4124 de 2004 y 1100 de 2014, el acuerdo 002 de 2014 emitido por el AGN, y tampoco ha aplicado en debida forma el manual de cobro administrativo coactivo de la misma entidad, concretamente en lo que respecta a la conformación, organización y control de expedientes.</t>
  </si>
  <si>
    <t>Falta de control en el trámite de respuesta a los organismos de control durante el proceso auditor.</t>
  </si>
  <si>
    <t>REUNIONES DE SEGUIMIENTO</t>
  </si>
  <si>
    <t>Antes de suscribir una facilidad de pago, no realiza el análisis de la capacidad de pago del deudor, ordenada por el decreto distrital 397 de 2011, en desarrollo de lo ordenado por el artículo 2 de la ley 1066 de 2002</t>
  </si>
  <si>
    <t>Se concedió la exención a la medida de pico y placa a 241 vehículos, sin cumplir con los requisitos señalados en la resolución 011 del 17 de enero de 2018, en concordancia con el instructivo para la inscripción o autorización para la circulación vial de vehículos exceptuados – código pm04-in01, emitido por el sistema integrado de gestión distrital de la entidad</t>
  </si>
  <si>
    <t xml:space="preserve">
11/07/2022  Seguimiento Julie Martínez y Daniel García  se evidencia el seguimiento del contrato de transporte SDM 2021 2164 a través de las actas 26 de octubre del 2021  9 de diciembre del 2021, 18 de Febrero del 2022, 22 de abril del 2022 y  22, 28 junio y 1de julio del 2022
08/06/2022  Seguimiento Julie Martínez y Daniel García  se evidencia que el proceso viene adelantando el seguimiento del contrato a través reuniones entre el supervisor y contratista.  Esta actividad se encuentra en ejecución.
09/05/2022  Seguimiento Julie Martínez y Daniel García  actividad en proceso de ejecución dentro de las fechas programadas. SE recomienda realizar desde el ejercicio de autocontrol 
08/04/2022 Seguimiento Julie Martínez y Daniel García  actividad en proceso de ejecución dentro de las fechas programadas. SE recomienda realizar desde el ejercicio de autocontrol seguimiento a las mismas 
08/03/2022 Seguimiento Julie Martínez y Daniel García Actividad dentro de tiempos de ejecución, se recomienda realizar seguimiento desde el ejercicio del autocontrol con el fin de cumplir con lo establecido y eliminar la causa raíz
08/02/2022 Seguimiento por Julie Martínez la acción se encuentra dentro de las fechas establecidas para la ejecución, no se recibió reporte por parte del proceso. Acción abierta 
06/01/2022 seguimiento Julie Martínez se informa por el  área que se  han realizado a la fecha dos seguimientos a las obligaciones del contrato 2021-2164, mediante una herramienta desarrollada por la Subdirección Administrativa, para la verificación de las tareas, de manera semanal  las actas se encuentran en proceso de aprobación.
08/11/2021 seguimiento  Julie Martínez no se remite seguimiento por parte del proceso sin embargo la acción se encuentra entre los plazos establecidos para su ejecución. se recomienda al proceso realizar ejercicio de autocontrol
08/10/2021 seguimiento  Julie Martínez, no se realiza reporte sobre avance de la actividad sin embargo la actividad esta en ejecución y en tiempos para su desarrollo
08/09/2021 seguimiento  Julie Martínez, no se realiza reporte sobre avance de la actividad sin embargo la actividad esta en ejecución y en tiempos para su desarrollo
09/08/2021 Seguimiento Julie Martínez, el área no remite seguimiento. Las acciones se encuentra dentro del plazo de ejecución planificado.</t>
  </si>
  <si>
    <t>3.1.3.4.1</t>
  </si>
  <si>
    <t>HALLAZGO ADMINISTRATIVO CON PRESUNTA INCIDENCIA DISCIPLINARIA POR DEFICIENCIA EN LAS LABORES DE SUPERVISIÓN EN LA ETAPA DE EJECUCIÓN DEL CONTRATO 2019-1802, NO SE CUENTA CON LA TOTALIDAD DE SOPORTES QUE PERMITAN VERIFICAR CUMPLIMIENTO DE ALGUNAS OBLIGACIONES ESPECÍFICAS DEL MISMO.</t>
  </si>
  <si>
    <t>NO SE ENCUENTRA DOCUMENTADA LA GESTIÓN REALIZADA POR LA INTERVENTORÍA SOBRE LAS ACTIVIDADES DE SEGURIDAD INDUSTRIAL PROFESIONALES CONTABLES Y JURÍDICOS  Y ACTAS DE COMITÉS</t>
  </si>
  <si>
    <t>ADICIONAR AL INFORME  DE  ACTIVIDADES DEL CONTRATO DE INTERVENTORÍA DE SEÑALIZACIÓN LAS ACTIVIDADES ADELANTADAS POR LOS PROFESIONALES JURÍDICOS Y FINANCIEROS CUANDO CORRESPONDA</t>
  </si>
  <si>
    <t>INFORME CON ACTIVIDADES DE PROFESIONAL JURÍDICO Y FINANCIERO</t>
  </si>
  <si>
    <t>INFORME  CON ACTIVIDADES DE LOS PROFESIONALES JURÍDICOS Y FINANCIEROS /  INFORMES DE ACTIVIDADES MENSUALES  TOTALES * 100</t>
  </si>
  <si>
    <t>Dámaris Sánchez Salamanca</t>
  </si>
  <si>
    <t>08/06/2022 En el respectivo drive se encuentran cargados los informes correspondientes para los contratos donde han sido presentadas las cuentas de cobro por parte de los contratistas.
Teniendo en cuenta que la acción se ha cumplido y que el cierre de la misma está previsto para el presente mes de mayo de 2022, solicitamos el cierre, toda vez que se ha dado cumplimiento a cabalidad de lo señalado en la acción.
A continuación se relacionan los informes que dan evidencia del cumplimiento del PMI para cada contrato con su respectiva ubicación dentro del drive https://drive.google.com/drive/u/0/folders/1SJj90n5iP1CAeBBZC7wYoteshvK_BxFj
06/05/2022 Se aporta como evidencia en el Google drive https://drive.google.com/drive/u/0/folders/1SJj90n5iP1CAeBBZC7wYoteshvK_BxFj,  los informes que dan evidencia del cumplimiento del PMI para cada contrato
08/04/2022  Se aporta como evidencia en el Google drive https://drive.google.com/drive/u/0/folders/1SJj90n5iP1CAeBBZC7wYoteshvK_BxFj, los informes correspondientes para los contratos donde han sido presentadas las cuentas de cobro por parte de los contratistas, en aquellos donde no se tienen cargadas, se ebe a que están en construcción y/o no han sido autorizadas ni pagadas por la entidad.
07/03/2022: Se aporta como evidencia el enlace al drive (https://drive.google.com/drive/u/0/folders/1SJj90n5iP1CAeBBZC7wYoteshvK_BxFj), en el cual se soportan los informes de actividades realizadas por los profesionales jurídicos y financieros del contrato de interventoría de señalización. De igual manera se presenta el ejercicio de monitoreo realizado por el proceso para cada uno de los contratos vinculados a la ejecución de esta acción (2021-2016/2021-2023, 2021-2018/2021-2025, 2021-2017/ 2021-2024, 2021-2015/2021-2022, 2021-2013/2021-2020 y 2021-2014/2020-2021)
Es importante destacar la organización de la información presentada y la documentación de la misma. Conforme lo anterior y teniendo en cuenta que el plazo de ejecución es el 30/05/2022, se mantiene en estado abierta  
07/02/2022: No se aporta evidencia que permita evaluar el avance de la gestión adelantada. Por favor tener en cuenta las alertas presentadas en seguimiento anteriores. Si bien la acción se encuentra dentro del plazo de ejecución, se debe dar cumplimiento de manera integral en coherencia con la acción, la meta y el indicador.
05/01/2022: El proceso aporta como evidencia la justificación del avance de la acción en los siguientes términos:  "En el enlace https://drive.google.com/drive/folders/1SJj90n5iP1CAeBBZC7wYoteshvK_BxFj, carpeta de cada uno de los contratos obra/interventoría,  carpeta Hallazgo 3.1.3.4.1 acción 1, se encontraran relacionadas las actividades desarrolladas por los profesionales jurídicos y/o financieros conforme el avance contractual y el número de cuentas de cobro presentadas y autorizadas para pago. Es preciso mencionar que no se encuentra relación de la participación de estos profesionales en todos los contratos, pues hasta el momento no se han requerido su servicios en el avance contractual, o no se han autorizado las cuentas de cobro pertinentes"
Conforme lo anterior y teniendo en cuenta que el plazo de ejecución es el 30/05/2022, se mantiene en estado abierta  
09/12/2021: No se subsanan las diferentes situaciones observadas en el seguimiento al corte de octubre, por lo cual se mantiene ABIERTA la acción y se exhorta al proceso a revisar el resultado del seguimiento antes mencionado, subsanar cada una de las situaciones observadas o indicar en la justificación la desviación o excepción que aplique de manera especifica en cada contrato de obra evaluado.
Se alerta nuevamente por el no cumplimiento integral de la acción, en consideración que su vencimiento en diciembre.
08/11/2021: De acuerdo a las evidencias compartidas en el drive 
https://drive.google.com/drive/folders/1SJj90n5iP1CAeBBZC7wYoteshvK_BxFj
se observa:
* Contratos 2021-2013 y 2021-2020: No se aporta evidencia dentro del repositorio correspondiente 
* Contratos 2021-2014 y 2021-2021:  No se aporta evidencia dentro del repositorio correspondiente 
* Contratos 2021-2015 y 2021-2022: Informes de Señalización. Informe 1 del 28/07/2021 al 27/08/2021 e Informe  3 de fecha 28/09/2021 al 27/10/2021
* Contratos 2021-2016 y 2021-2023:  Informes de Señalización. Informe del 05/08/2021 al 05/09/2021 e Informe  del 06/09/2021 al 05/10/2021
* Contratos 2021-2017 y 2021-2024: No se aporta evidencia dentro del repositorio correspondiente
* Contratos 2021-2018 y 2021-2025:  Informes de Señalización. Informe del 12/08/2021 al 11/09/2021 e informe del  12/09/2021 al 11/10/2021 
Conforme lo anterior se observa que se cumple parcialmente la acción formulada  sobre los contratos 2020-2013, 2021-2020, 2021-2014, 2021-2021. 2021-2017 y 2021-2024  por cuanto no presentan evidencia de lo ejecutado; y no se observa dentro del documento de justificación la desviación presentada.
Para poder evaluar el avance de ejecución de la acción se requiere al proceso que presente la correspondiente justificación a  partir de noviembre en el formato  PV01-PR01-F06 Justificación cumplimiento de hallazgo V 1.0 , donde se señale de manera detallada lo actuado y las desviaciones o excepciones referidas a la ejecución de la acción. Este documento debe corresponder solo a la ejecución de la acción aquí evaluada con las situaciones especificas para la misma. 
Por favor tener en cuenta que estos son los soportes definitivos a presentar al ente de control por lo cual se requiere que los mismos sean coherentes e integrales con lo ejecutado.
__________________________________________________
08/10/2021: De acuerdo al documento allegado como justificación de la ejecución del hallazgo, donde se indica que la consulta de las evidencias puede hacerse desde el siguiente drive: https://drive.google.com/drive/searchq=owner:omdiaz%40movilidadbogota.gov.co.
se precisa que el drive si bien contiene el repositorio de la gestión adelantada no identifica de manera clara donde se encuentran de manera especifica las evidencias que soportan la ejecución de la acción tal como se encuentra definida; de igual manera el documento Word aportado no corresponde a la estructura ya adoptada por la entidad para presentar como parte de los soportes al ente de control justificando la solicitud de cierre, es importante precisar que para cada acción, identificada por numero de hallazgo y numero de acción se debe generar la hoja de justificación y en ella se indica de manera clara como se cumple la acción y se precisa de manera muy concreta la ubicación de las evidencias en el repositorio que se definió para tal fin, lo anterior teniendo en cuenta que el drive contiene 12 carpetas con subcarpetas en algunos de los casos que no permiten identificar de manera clara cual es el documento o documentos  con los cuales  el proceso soporta la ejecución de la acción.
Por último y en el entendido que la acción ya se implemento, se solicita de manera prioritaria aportar, para evaluar la recomendación de cierre, la justificación con la estructura ya definida y en ella detallar de manera clara y precisa como se cumplió la acción, relacionando uno a uno los documentos que dan cuenta de su implementación y la ruta de consulta de los mismos.
06/09/2021:  No se aporta evidencia del avance de la gestión realizada para dar cumplimiento a la acción formulada
09/08/2021: No se aporta evidencia del avance de la gestión realizada para dar cumplimiento a la acción formulada</t>
  </si>
  <si>
    <t>INCLUIR UN APARTADO DE  SEGURIDAD INDUSTRIAL DENTRO DEL INFORME MENSUAL DE ACTIVIDADES JUNTO CON SUS EVIDENCIAS</t>
  </si>
  <si>
    <t>INFORME MENSUAL CON APARTADO DE SEGURIDAD INDUSTRIAL Y EVIDENCIAS</t>
  </si>
  <si>
    <t>INFORME DE ACTIVIDADES CON APARTADO DE SEGURIDAD INDUSTRIAL Y EVIDENCIAS /  INFORMES DE ACTIVIDADES MENSUALES  TOTALES * 100</t>
  </si>
  <si>
    <t>08/06/2022 En el respectivo drive se encuentran cargados los informes correspondientes para los contratos donde han sido presentadas las cuentas de cobro por parte de los contratistas.
Teniendo en cuenta que la acción se ha cumplido y que el cierre de la misma está previsto para el presente mes de mayo de 2022, solicitamos el cierre, toda vez que se ha dado cumplimiento a cabalidad de lo señalado en la acción.
A continuación se relacionan los informes que dan evidencia del cumplimiento del PMI para cada
contrato con su respectiva ubicación dentro del drive
https://drive.google.com/drive/u/0/folders/1SJj90n5iP1CAeBBZC7wYoteshvK_BxFj
06/05/2022 Se aporta como evidencia en el Google drive https://drive.google.com/drive/u/0/folders/1SJj90n5iP1CAeBBZC7wYoteshvK_BxFj, se encuentran cargados los informes correspondientes para los contratos donde han sido presentadas las cuentas de cobro por parte de los contratistas.
08/04/2022 Se aporta como evidencia en el Google drive https://drive.google.com/drive/u/0/folders/1SJj90n5iP1CAeBBZC7wYoteshvK_BxFj,  donde se encuentran los informes que dan evidencia del cumplimiento del PMI para cada contrato.
07/03/2022: Se aporta como evidencia el enlace al drive (https://drive.google.com/drive/u/0/folders/1SJj90n5iP1CAeBBZC7wYoteshvK_BxFj), en el cual se soportan los informes de actividades realizadas por los profesionales jurídicos y financieros del contrato de interventoría de señalización. De igual manera se presenta el ejercicio de monitoreo realizado por el proceso para cada uno de los contratos vinculados a la ejecución de esta acción (2021-2016/2021-2023, 2021-2018/2021-2025, 2021-2017/ 2021-2024, 2021-2015/2021-2022, 2021-2013/2021-2020 y 2021-2014/2020-2021)
Es importante destacar la organización de la información presentada y la documentación de la misma. Conforme lo anterior y teniendo en cuenta que el plazo de ejecución es el 30/05/2022, se mantiene en estado abierta  
07/02/2022: No se aporta evidencia que permita evaluar el avance de la gestión adelantada en el periodo evaluado.  Si bien la acción se encuentra dentro del plazo de ejecución, se debe dar cumplimiento de manera integral en coherencia con la acción, la meta y el indicador.
05/01/2022: El proceso aporta como evidencia la justificación del avance de la acción en los siguientes términos: "En el enlace https://drive.google.com/drive/folders/1SJj90n5iP1CAeBBZC7wYoteshvK_BxFj, carpeta de cada uno de los contratos obra/interventoría,  carpeta Hallazgo 3.1.3.4.1 acción 2, se encontraran relacionadas las actividades desarrolladas y su correspondiente apartado de Seguridad conforme el avance contractual y el número de cuentas de cobro presentadas y autorizadas para pago. Es preciso mencionar que no se encuentra relación en todos los contratos, pues hasta el momento no se han autorizado las cuentas de cobro pertinentes."
Conforme lo anterior y teniendo en cuenta que el plazo de ejecución es hasta el 30/05/2022, se mantiene en estado abierta
09/12/2021: No se subsanan las diferentes situaciones observadas en el seguimiento al corte de octubre, por lo cual se mantiene ABIERTA la acción y se exhorta al proceso a revisar el resultado del seguimiento antes mencionado, subsanar cada una de las situaciones observadas o indicar en la justificación la desviación o excepción que aplique.
Se alerta nuevamente por el no cumplimiento integral de la acción, en consideración que su vencimiento en diciembre.
08/11/2021: De acuerdo a las evidencias compartidas en el drive 
https://drive.google.com/drive/folders/1SJj90n5iP1CAeBBZC7wYoteshvK_BxFj
se observa:
* Contratos 2021-2013 y 2021-2020: No se aporta evidencia dentro del repositorio correspondiente 
* Contratos 2021-2014 y 2021-2021: No se aporta evidencia dentro del repositorio correspondiente 
* Contratos 2021-2015 y 2021-2022:  Informes de Señalización. Informe 1 del 28/07/2021 al 27/08/2021 e Informe  3 de fecha 28/09/2021 al 27/10/2021
* Contratos 2021-2016 y 2021-2023:  Informes de Señalización. Informe del 05/08/2021 al 05/09/2021 e Informe  del 06/09/2021 al 05/10/2021
* Contratos 2021-2017 y 2021-2024: Informe Mensual Técnico SST No. 001 Contrato 2021-2017
* Contratos 2021-2018 y 2021-2025:  Informes de Señalización. Informe del 12/08/2021 al 11/09/2021 e informe del  12/09/2021 al 11/10/2021 
Conforme lo anterior se observa que se cumple parcialmente la acción formulada  sobre los contratos 2020-2013, 2021-2020, 2021-2014 y 2021-2021  por cuanto no presentan evidencia de lo ejecutado;  y no se observa dentro del documento de justificación la desviación presentada.
Para poder evaluar el avance de ejecución de la acción se requiere al proceso que presente la correspondiente justificación a  partir de noviembre en el formato  PV01-PR01-F06 Justificación cumplimiento de hallazgo V 1.0 , donde se señale de manera detallada lo actuado y las desviaciones o excepciones referidas a la ejecución de la acción. Este documento debe corresponder solo a la ejecución de la acción aquí evaluada con las situaciones especificas para la misma. 
Por favor tener en cuenta que estos son los soportes definitivos a presentar al ente de control por lo cual se requiere que los mismos sean coherentes e integrales con lo ejecutado.
___________________________________________________
08/10/2021: No se aporta evidencia del avance de la gestión realizada para dar cumplimiento a la acción formulada.
Conforme lo anterior la OCI genera una alerta por el posible incumplimiento de la acción conforme lo formulado; se recomienda tener en cuenta la periodicidad de la acción (mensual), con lo cual de julio a septiembre (fecha de corte del presente seguimiento) ya debían haberse aportado por lo menos tres informes
06/09/2021:  No se aporta evidencia del avance de la gestión realizada para dar cumplimiento a la acción formulada
09/08/2021: No se aporta evidencia del avance de la gestión realizada para dar cumplimiento a la acción formulada</t>
  </si>
  <si>
    <t>CARGAR DE ACTAS DE COMITÉS TÉCNICOS SEMANALES AL DRIVE</t>
  </si>
  <si>
    <t>ACTAS DE COMITÉS TÉCNICOS CARGADAS EN DRIVE</t>
  </si>
  <si>
    <t>ACTAS CARGADAS EN DRIVE / NUMERO DE COMITÉS TOTALES CELEBRADOS</t>
  </si>
  <si>
    <t>08/06/2022 Se encuentran cargadas en el Drive, las actas de los comités técnicos semanales correspondientes para cada contrato, en ellas se tratan los diferentes temas de importancia
referente a la ejecución contractual. Teniendo en cuenta que el cargue de las actas se ha cumplido a cabalidad y que valor de la meta para el indicador de la acción es de 0.3 (30%), solicitamos el cierre de la acción por el
cumplimiento de la misma, toda vez que el cierre está previsto para el presente mes de mayo de 2022.
A continuación se relacionan las evidencias del cumplimiento del PMI para cada contrato con su respectiva ubicación dentro del drive https://drive.google.com/drive/u/0/folders/1SJj90n5iP1CAeBBZC7wYoteshvK_BxFj.
06/05/2022 Se aporta como evidencia en el Google drive https://drive.google.com/drive/u/0/folders/1SJj90n5iP1CAeBBZC7wYoteshvK_BxFj, Se encuentran cargadas en el Drive, las actas de los comités técnicos semanales correspondientes para cada contrato, en ellas se tratan los diferentes temas de importancia referente a la ejecución contractual.
08/04/2022 Se aporta como evidencia en el Google drive https://drive.google.com/drive/u/0/folders/1SJj90n5iP1CAeBBZC7wYoteshvK_BxFj,  cargados las actas de los comités técnicos semanales correspondientes para cada contrato, en ellas se tratan los diferentes temas de importancia referente a la ejecución contractual.
07/03/2022: Se aporta como evidencia el enlace al drive (https://drive.google.com/drive/u/0/folders/1SJj90n5iP1CAeBBZC7wYoteshvK_BxFj), en el cual se soportan los informes de actividades realizadas por los profesionales jurídicos y financieros del contrato de interventoría de señalización. De igual manera se presenta el ejercicio de monitoreo realizado por el proceso para cada uno de los contratos vinculados a la ejecución de esta acción (2021-2016/2021-2023, 2021-2018/2021-2025, 2021-2017/ 2021-2024, 2021-2015/2021-2022, 2021-2013/2021-2020 y 2021-2014/2020-2021)
No obstante y una vez revisada la información dispuesta en el drive correspondiente a los contratos 2021-2015 y 2021-2013, no se evidenciaron las actas de seguimiento mensual conforme la acción formulada. De acuerdo a lo anterior y teniendo en cuenta que el plazo de ejecución es el 30/05/2022, se mantiene en estado abierta y se recomienda fortalecer la gestión documental de la ejecución de la acción de tal manera que al finalizar su plazo se encuentre documentada integralmente su implementación.
07/02/2022: No se aporta evidencia que permita evaluar el avance de la gestión adelantada en el periodo evaluado.  Si bien la acción se encuentra dentro del plazo de ejecución, se debe dar cumplimiento de manera integral en coherencia con la acción, la meta y el indicador. 
05/01/2022: Si bien se aporta como evidencia la justificación en los siguientes términos: "En el enlace https://drive.google.com/drive/folders/1SJj90n5iP1CAeBBZC7wYoteshvK_BxFj, carpeta de cada uno de los contratos obra/interventoría,  carpeta Hallazgo 3.1.3.4.1 acción 3, se encontraran relacionadas las actas de comité celebradas y entregadas por las áreas en los diferentes contratos", sin embargo de la verificación realizada al repositorio se evidencia que no se subsana lo observado en los seguimientos anteriores por lo cual se mantiene la alerta presentada:
"Se alerta nuevamente por el no cumplimiento integral de la acción... Por favor revisar de manera articulada la acción y el indicador, el cual establece que son actas semanales sin excepción. "
09/12/2021: No se subsanan las diferentes situaciones observadas en el seguimiento al corte de octubre, por lo cual se mantiene ABIERTA la acción y se exhorta al proceso a revisar el resultado del seguimiento antes mencionado, subsanar cada una de las situaciones observadas o indicar en la justificación la desviación o excepción que aplique.
Se alerta nuevamente por el no cumplimiento integral de la acción, en consideración que su vencimiento en diciembre. Por favor revisar de manera articulada la acción y el indicador, el cual establece que son actas semanales sin excepción.
08/11/2021: De acuerdo a las evidencias compartidas en el drive 
https://drive.google.com/drive/folders/1SJj90n5iP1CAeBBZC7wYoteshvK_BxFj
se observa:
* Contratos 2021-2013 y 2021-2020: No se aporta evidencia dentro del repositorio correspondiente 
* Contratos 2021-2014 y 2021-2021: No se aporta evidencia dentro del repositorio correspondiente 
* Contratos 2021-2015 y 2021-2022: No se aporta evidencia dentro del repositorio correspondiente 
* Contratos 2021-2016 y 2021-2023: No se aporta evidencia dentro del repositorio correspondiente 
* Contratos 2021-2017 y 2021-2024: Se aporta evidencia dentro del repositorio de las actas de comité semanal desde el 18/08/201 hasta el 27/10/2021
* Contratos 2021-2018 y 2021-2025: No se aporta evidencia dentro del repositorio correspondiente 
Conforme lo anterior se observa que se cumple parcialmente la acción formulada  sobre los contratos 2020-2013, 2021-2020, 2021-2014, 2021-2021, 2021-2015, 2021-2022, 2021-2016. 2021-2023, 2021-2018  y 2021-2025  por cuanto no presentan evide ncia de lo ejecutado; y  no se observa dentro del documento de justificación la desviación presentada. 
Para poder evaluar el avance de ejecución de la acción se requiere al proceso que presente la correspondiente justificación a  partir de noviembre en el formato  PV01-PR01-F06 Justificación cumplimiento de hallazgo V 1.0 , donde se señale de manera detallada lo actuado y las desviaciones o excepciones referidas a la ejecución de la acción. Este documento debe corresponder solo a la ejecución de la acción aquí evaluada con las situaciones especificas para la misma. 
Por favor tener en cuenta que estos son los soportes definitivos a presentar al ente de control por lo cual se requiere que los mismos sean coherentes e integrales con lo ejecutado.
___________________________________________________
08/10/2021:  No se aporta evidencia de  las actas semanales de septiembre, así como tampoco se aporto la gestión realizada correspondiente a julio y agosto.
Conforme lo anterior nuevamente se evidencia que no se están teniendo en cuenta las alertas presentadas por la OCI en el desarrollo de sus seguimientos, lo cuan incumple lo establecido en el procedimiento  Procedimiento para la Formulación y Seguimiento de Planes de Mejoramiento Código: PV01- PR01 Versión: 4.0 - Responsabilidades Generales:  Subsecretarios, Directores, Subdirectores, Jefes de Oficina, Líderes de procesos, de Políticas o Subsistemas: "Definir las correcciones a realizar al interior del proceso o dependencia con el fin de atender las alertas presentadas por la OCI en el reporte del estado de las acciones de los planes de mejoramiento y documentar la gestión realizada.".
06/09/2021:  No se aporta evidencia de  las actas semanales de agosto, así como tampoco se aporto la gestión realizada correspondiente a julio.
Conforme lo anterior se evidencia que no se están teniendo en cuenta las alertas presentadas por la OCI en el desarrollo de sus seguimientos, lo cuan incumple lo establecido en el procedimiento   para la Formulación y Seguimiento de Planes de Mejoramiento Código: PV01- PR01 Versión: 4.0 - Responsabilidades Generales:  Subsecretarios, Directores, Subdirectores, Jefes de Oficina, Líderes de procesos, de Políticas o Subsistemas: "Definir las correcciones a realizar al interior del proceso o dependencia con el fin de atender las alertas presentadas por la OCI en el reporte del estado de las acciones de los planes de mejoramiento y documentar la gestión realizada.".
09/08/2021: No se aporta evidencia que permita validar la ejecución en julio de la acción formulada: CARGAR DE ACTAS DE COMITÉS TÉCNICOS SEMANALES AL DRIVE con inicio el 01/07/2021</t>
  </si>
  <si>
    <t>3.1.3.5.1</t>
  </si>
  <si>
    <t>HALLAZGO ADMINISTRATIVO CON PRESUNTA INCIDENCIA DISCIPLINARIA, POR LAS DEFICIENCIAS EN EL SEGUIMIENTO Y CONTROL POR PARTE DEL INTERVENTOR AL CONTRATO DE OBRA NO. 1874 DE 2019, EN EL MARCO DEL CONTRATO DE INTERVENTORÍA NO. 1810 DE 2019.</t>
  </si>
  <si>
    <t>NO SE CUENTA CON UN PROTOCOLO DE ACTIVACIÓN DE INICIO DE ACTIVIDADES DONDE SE INCLUYA LA VERIFICACIÓN POR PARTE DE LA INTERVENTORÍA DEL PROTOCOLO DE BIOSEGURIDAD, SST Y PLAN DE MANEJO AMBIENTAL.</t>
  </si>
  <si>
    <t>INCLUIR DENTRO DE LAS OBLIGACIONES DE LA INTERVENTORÍA  EL DISEÑO DE UN PROTOCOLO DE ACTIVACIÓN DE INICIO DE ACTIVIDADES PARA LA APERTURA DE CADA FRENTE DE OBRA, EL CUAL INCLUIRÁ LA VERIFICACIÓN DE IMPLEMENTACIÓN DE PMT, PROTOCOLOS DE BIOSEGURIDAD, PROTOCOLOS DE SALUD Y SEGURIDAD EN EL TRABAJO Y PLAN DE MANEJO AMBIENTAL.</t>
  </si>
  <si>
    <t>DISEÑO DE PROTOCOLO DE ACTIVACIÓN</t>
  </si>
  <si>
    <t>NÚMERO DE PROTOCOLOS DE ACTIVACIÓN DE INICIO DE ACTIVIDADES PARA LA APERTURA DE CADA FRENTE DE OBRA ELABORADOS.</t>
  </si>
  <si>
    <t>SUBDIRECCIÓN DE SEMAFORIZACIÓN</t>
  </si>
  <si>
    <t>04/02/2022: Se aporta como evidencia  la minuta del contrato y el anexo técnico del Concurso de Méritos Abierto  SDM-CMA-086-2021, con el cual se celebró el contrato de Interventoría No. 2021-2454; donde se identifica dentro de las funciones de la interventoría la de deseñar el protocolo para la activación del inicio de actividades de cada frente de obra. El documento se encuentra debidamente firmado por las partes.
De igual manera se aporta el pantallazo del cargue de éste en la plataforma SECOP, con lo cual se subsana lo observado en seguimientos anteriores.
De acuerdo a lo evidenciado se observa que la acción se cumple en términos de eficacia por lo que se recomienda su cierre
03/01/2022: Se aporta como evidencia la minuta del contrato y el anexo técnico del Concurso de Méritos Abierto  SDM-CMA-086-2021, con el cual se celebró el contrato de Interventoría No. 2021-2454; donde se identifica dentro de las funciones de la interventoría la de deseñar el protocolo para la activación del inicio de actividades de cada frente de obra.
De la evidencia aportada se observan las siguientes oportunidades de mejora: El documento Minuta del Contrato solo esta firmado por la SDM, no se evidencia la firma del Consorcio Semaforización ACO y de la consulta efectuada a la plataforma SECOP no se evidencio el cargue de la información vinculada a este proceso.
Conforme lo anteriormente expuesto y que aún la acción esta en la etapa de ejecución, cuyo vencimiento esta previsto para mayo de 2022; se recomienda documentar de manera integral la gestión y articular las evidencias con el indicador y formula del indicador (NÚMERO DE PROTOCOLOS DE ACTIVACIÓN DE INICIO DE ACTIVIDADES PARA LA APERTURA DE CADA FRENTE DE OBRA ELABORADOS.)
09/12/2021: Nuevamente se genera un alerta por la no presentación de los avances en la ejecución de la acción. conforme se ha venido mencionando en los seguimientos anteriores.
08/11/2021: No se aporta evidencia del avance de ejecución de la acción,  por lo cual se genera la misma alerta presentada por la OCI en el seguimiento realizado el 08/10/2021
08/10/2021: De conformidad con lo expuesto en el seguimiento anterior, la validación de la ejecución se dará a partir de octubre, por lo cual se recomienda fortalecer la gestión documental que de cuenta de la ejecución integral de la acción y presentar la justificación y soportes correspondientes al corte de octubre de 2021.
06/09/2021: De conformidad con la justificación de avance presentado por el proceso y de acuerdo a la verificación del Anexo Técnico 1 Definitivo del Proceso Número: SDM-CMA-086-2021 publicado en SECOP II - ANEXO TÉCNICO INTERVENTORÍA - INTERVENTORÍA DE OBRA PÚBLICA DE INFRAESTRUCTURA DE TRANSPORTE (https://www.contratos.gov.co/consultas/detalleProceso.do?numConstancia=21-15-12197129&amp;g-recaptcha-response=03AGdBq244N5xKX8BF4G75ddBLgxKbOW4s06fbrWUYIRT7LKPay5FNtNS1NoXhsQClPVXZFT1arktSK8hGeQQNplKmvvAdshQToyvdIDf3n3Dq6nFeneA4OQDQoKhJk4nqMtCtSFjZZDLvjBcqWg7yXlDPIHuwunRo3KAg2Ui7yRhuUB38RWxFmZetGnbD5cZJ0gVXOfgyncUnXY7RbQLEcrlYrROsRy9VqarFet1Z6gMw9tuCWfo1a6HEhk-1YSxXyysF3MPDCaHYMDZSLb_mEGM6Cen3aAJ6yGtDFG-YcW_ylMXW-QWNlfuaYVOec81oMtsAR-de4_JlTNBkTAyJjcOFvsq-o0AY_LK8_81quqosAOL_9eQd1Q2ZgLt2UT5CjbgNDhTFrGJBYuH0FpIW7bkwlBqtHC3Na6WsMyuzAkJuCRbK9hMSs-CLmQugYUm_Am3yJHxsHUThXWBsib1LpMaGjBYaxbMPkQ)
Se observa que se incluyeron  funciones de la interventoría relacionadas con la gestión ambiental y SST, así como la implementación del PMT
Su implementación se validará una vez se empiece a ejecutar el contrato. De acuerdo a lo informado por el proceso se espera que el proceso inicie en octubre de 2021
09/08/2021: No se aporta evidencia del avance de la gestión realizada para dar cumplimiento a la acción formulada</t>
  </si>
  <si>
    <t>REALIZAR POR PARTE DEL SUPERVISOR DE LA INTERVENTORÍA VISITAS ALEATORIAS A FRENTES DE OBRA PARA VALIDAR LA INFORMACIÓN CONTENIDA  EN EL PROTOCOLO DE ACTIVACIÓN DE INICIO DE ACTIVIDADES EN CONTRATOS DE OBRA CIVIL.</t>
  </si>
  <si>
    <t>VISITAS A FRENTES DE OBRA</t>
  </si>
  <si>
    <t>NÚMERO DE FRENTES DE OBRA VISITADOS EN EL MES / TOTAL DE FRENTES DE OBRA ABIERTOS DE OBRA CIVIL EN EL MES</t>
  </si>
  <si>
    <t>08/06/2022 Frente al hallazgo No. 3.1.3.5.1 se formuló la acción de mejoramiento definida como “Hallazgo administrativo con presunta incidencia disciplinaria, por las deficiencias en el seguimiento y control por parte del Interventor al Contrato de Obra No. 1874 de 2019, en el marco del Contrato de Interventoría No. 1810 de 2019.”, cumpliendo con lo realizado en el mes de mayo de 2022 se tiene 16 protocolos realizados por la interventoría.
06/05/2022 Para el mes de abril de 2022 tres (3) frentes de obra, y la supervisión realizó una revisión a cada frente para evidenciar el cumplimiento de la Interventoría en la verificación de la lista de chequeo del protocolo de activación de inicio de actividades en bioseguridad, ambiental y SST.
08/04/2022  El proceso presenta como evidencia de avance en la ejecución de la acción:
•	Reporte de validación de plazos y requisitos
•	Tres (3) actas de cada frente de obra (KR 78K X CL 40 SUR, KR 74A X AC 72 y CL 103 X AK 70) de la visita de obra para evidenciar cumplimiento verificación protocolo por parte de la interventoría
•	Tres (3) archivos relacionando los protocolos realizados en cada obra aleatoriamente "LISTA DE CHEQUEO INICIO DE OBRA CUMPLIMIENTO DEL PROTOCOLO DE BIOSEGURIDAD PARA LA PREVENCIÓN DE LA TRANSMISIÓN DE COVID-19/AMBIENTAL/SST" 
07/03/2022: El proceso presenta como evidencia del avance en la ejecución de la acción: 
* Comunicación CSA-P1644-075 del 22/02/2022  Consorcio Semaforización ACO radicada en la SDM con 20226120440812 de la misma fecha. 
* El protocolo de obra aprobado para el contrato 2021-2516 denominado "PROTOCOLO PARA LA ACTIVACIÓN DE INICIO DE ACTIVIDADES EN LA APERTURA DE CADA FRENTE DE OBRA". 
* Lista de chequeo de la implementación del protocolo, realizada por la interventoría el 28/02/2022 en la intersección de la  KR 78 K X CL 40 SUR  localidad de Kennedy, donde se iniciaron obras civiles.
Conforme lo anterior se observa que si  bien se dio inicio a la ejecución de la acción, es importante que se documente integralmente la gestión adelantada en coherencia con la acción 1 y en articulación  con lo formulado en el indicador y el plazo formulado de ejecución. Una vez establezcan el total de puntos de obra, incluir la información en la justificación de tal manera que sea medible su avance en términos de la meta (10%)
04/02/2022: El proceso presenta el siguiente avance en la ejecución de la acción: Se aclara que al contrato al que se le va a activar el protocolo señalado es el 2021-2516, el cual es de Obras Civiles, e inició el 16 de diciembre de 2021. Se anexa oficio SEMA 20223220078231 donde se solicita a la interventoría el protocolo. Se informa que ya se tiene la Licencia de Excavación y se está en la elaboración y aprobación de PMTs.  Por lo anterior, y una vez se dé inicio a las obras, procederemos a dar cumplimiento en el respectivo plan de mejoramiento.
Conforme lo anterior se recomienda documentar integralmente la gestión adelantada en coherencia con la acción 1 y articularla con lo formulado en el indicador y el plazo formulado de ejecución.
03/01/2022: Si bien se aporta la siguiente justificación: "Por medio del presente se informa que a la fecha el contrato de Obras Civiles 2021 2516 se encuentra a la espera de la aprobación de la Licencia de excavación para iniciar obras, por lo cual no se han desarrollado las visitas establecidas." y que la acción esta dentro del plazo de ejecución (mayo de 2022); es importante señalar que la evidencia aportada en la acción 1 de este hallazgo, señala la suscripción del contrato de Interventoría No. 2021-2454 desde el mes de octubre de 2021, sobre el cual no se precisa la gestión adelantada en cumplimiento de lo formulado.
Conforme lo anterior se recomienda documentar integralmente la gestión adelantada en coherencia con la acción 1 y articularla con lo formulado en el indicador
09/12/2021: Nuevamente se genera un alerta por la no presentación de los avances en la ejecución de la acción. conforme se ha venido mencionando en los seguimientos anteriores.
08/11/2021: No se aporta evidencia del avance de ejecución de la acción,  por lo cual se genera la misma alerta presentada por la OCI en el seguimiento realizado el 08/10/2021
08/10/2021: De conformidad con lo expuesto en el seguimiento anterior, la validación de la ejecución se dará a partir de octubre, por lo cual se recomienda fortalecer la gestión documental que de cuenta de la ejecución integral de la acción y presentar la justificación y soportes correspondientes al corte de octubre de 2021.
06/09/2021: De conformidad con la justificación de avance presentado por el proceso y de acuerdo a la verificación del Anexo Técnico 1 Definitivo del Proceso Número: SDM-CMA-086-2021 publicado en SECOP II - ANEXO TÉCNICO INTERVENTORÍA - INTERVENTORÍA DE OBRA PÚBLICA DE INFRAESTRUCTURA DE TRANSPORTE (https://www.contratos.gov.co/consultas/detalleProceso.do?numConstancia=21-15-12197129&amp;g-recaptcha-response=03AGdBq244N5xKX8BF4G75ddBLgxKbOW4s06fbrWUYIRT7LKPay5FNtNS1NoXhsQClPVXZFT1arktSK8hGeQQNplKmvvAdshQToyvdIDf3n3Dq6nFeneA4OQDQoKhJk4nqMtCtSFjZZDLvjBcqWg7yXlDPIHuwunRo3KAg2Ui7yRhuUB38RWxFmZetGnbD5cZJ0gVXOfgyncUnXY7RbQLEcrlYrROsRy9VqarFet1Z6gMw9tuCWfo1a6HEhk-1YSxXyysF3MPDCaHYMDZSLb_mEGM6Cen3aAJ6yGtDFG-YcW_ylMXW-QWNlfuaYVOec81oMtsAR-de4_JlTNBkTAyJjcOFvsq-o0AY_LK8_81quqosAOL_9eQd1Q2ZgLt2UT5CjbgNDhTFrGJBYuH0FpIW7bkwlBqtHC3Na6WsMyuzAkJuCRbK9hMSs-CLmQugYUm_Am3yJHxsHUThXWBsib1LpMaGjBYaxbMPkQ)
Se observa que se incluyeron  funciones de la interventoría relacionadas con la gestión ambiental y SST, así como la implementación del PMT
Su implementación se validará una vez se empiece a ejecutar el contrato. De acuerdo a lo informado por el proceso se espera que el proceso inicie en octubre de 2021
09/08/2021: La acción se programo para iniciar su ejecución en octubre</t>
  </si>
  <si>
    <t>3.1.3.6.1</t>
  </si>
  <si>
    <t>HALLAZGO ADMINISTRATIVO CON PRESUNTA INCIDENCIA DISCIPLINARIA, DEBIÓ A QUE EL ACTA DE INICIO DEL CONTRATO DE OBRA NO. 1874 DE 2019, SE FIRMÓ 70 DÍAS CALENDARIO DESPUÉS DE SUSCRIBIRSE EL CONTRATO, INCUMPLIENDO LO ESTABLECIDO EN LA CLÁUSULA CUARTA Y OCASIONANDO DEMORAS EN EL INICIO DE LAS OBRAS.</t>
  </si>
  <si>
    <t>NO SE CONTEMPLO DENTRO DE LOS PLIEGOS DE CONDICIONES Y CONTRATO EL TIEMPO DE SUBSANACIÓN PARTIENDO DE QUE EL CONTRATISTA DEBE CUMPLIR A CABALIDAD CON LOS REQUISITOS ESTABLECIDOS.</t>
  </si>
  <si>
    <t>REALIZAR UN REPORTE DE VALIDACIÓN DE CONGRUENCIA  DE PLAZOS Y REQUISITOS QUE DEBE EVALUAR LA INTERVENTORÍA ANTES DE LA SUSCRIPCIÓN DEL ACTA DE INICIO FORMULADOS PARA EL ANEXO COMPLEMENTARIO DEL PROCESO DE SELECCIÓN PARA EL CONTRATO DE OBRAS CIVILES.</t>
  </si>
  <si>
    <t>REPORTE DE VALIDACIÓN DE PLAZOS Y REQUISITOS</t>
  </si>
  <si>
    <t>REPORTE PARA LA VALIDACIÓN DE PLAZOS Y REQUISITOS EN EL ANEXO COMPLEMENTARIO DEL PROCESO DE SELECCIÓN PARA EL CONTRATO DE OBRAS CIVILES.</t>
  </si>
  <si>
    <r>
      <rPr>
        <sz val="7"/>
        <color rgb="FF000000"/>
        <rFont val="Arial"/>
        <family val="2"/>
      </rPr>
      <t>06/01/2022: Se aporta como evidencia el pantallazo de reporte en SECOP, el acta de inicio y la minuta del contrato 2021-2516 suscrito en diciembre de 2021; así como Acta de validación y lista de asistencia consolidación 
Conforme lo anterior y lo expuesto por el proceso en la justificación se recomienda el cierre de la acción
09/12/2021: Nuevamente se genera un alerta por la no presentación de los avances en la ejecución de la acción. conforme se ha venido mencionando en los seguimientos anteriores. Lo anterior aunado a que la acción vence en diciembre de 2021 y aun no se subsanan las observaciones realizadas por la OCI en los seguimientos de septiembre y octubre.
ALERTA DE INCUMPLIMIENTO 
08/11/2021: No se aporta evidencia del avance de ejecución de la acción,  por lo cual se genera la misma alerta presentada por la OCI en el seguimiento realizado el 08/10/2021 y se reitera la alerta presentada en el seguimiento antes referenciado.
08/10/2021: Teniendo en cuenta la observación presentada por la OCI en el seguimiento anterior: "</t>
    </r>
    <r>
      <rPr>
        <i/>
        <sz val="7"/>
        <color rgb="FF000000"/>
        <rFont val="Arial"/>
        <family val="2"/>
      </rPr>
      <t xml:space="preserve">No obstante no se identifica de manera clara dentro de este documento, el deber del contratista de </t>
    </r>
    <r>
      <rPr>
        <b/>
        <i/>
        <sz val="7"/>
        <color rgb="FF000000"/>
        <rFont val="Arial"/>
        <family val="2"/>
      </rPr>
      <t>"Realizar un reporte de validación de congruencia  de plazos y requisitos que debe evaluar la interventoría antes de la suscripción del acta de inicio formulados para el anexo complementario del proceso de selección para el contrato de obras civiles</t>
    </r>
    <r>
      <rPr>
        <i/>
        <sz val="7"/>
        <color rgb="FF000000"/>
        <rFont val="Arial"/>
        <family val="2"/>
      </rPr>
      <t>". no se presenta evidencia o justificación que aclare lo observado por la OCI.</t>
    </r>
    <r>
      <rPr>
        <sz val="7"/>
        <color rgb="FF000000"/>
        <rFont val="Arial"/>
        <family val="2"/>
      </rPr>
      <t xml:space="preserve">
Conforme lo anterior se evidencia que no se están teniendo en cuenta las alertas presentadas por la OCI en el desarrollo de sus seguimientos, lo cuan incumple lo establecido en el procedimiento   para la Formulación y Seguimiento de Planes de Mejoramiento Código: PV01- PR01 Versión: 4.0 - Responsabilidades Generales:  Subsecretarios, Directores, Subdirectores, Jefes de Oficina, Líderes de procesos, de Políticas o Subsistemas: "Definir las correcciones a realizar al interior del proceso o dependencia con el fin de atender las alertas presentadas por la OCI en el reporte del estado de las acciones de los planes de mejoramiento y documentar la gestión realizada.".
____________________
06/09/2021: De conformidad con la justificación de avance presentado por el proceso y de acuerdo a la verificación del Anexo Técnico 1 Definitivo del Proceso Número: SDM-CMA-086-2021 publicado en SECOP II - ANEXO TÉCNICO INTERVENTORÍA - INTERVENTORÍA DE OBRA PÚBLICA DE INFRAESTRUCTURA DE TRANSPORTE (https://www.contratos.gov.co/consultas/detalleProceso.do?numConstancia=21-15-12197129&amp;g-recaptcha-response=03AGdBq244N5xKX8BF4G75ddBLgxKbOW4s06fbrWUYIRT7LKPay5FNtNS1NoXhsQClPVXZFT1arktSK8hGeQQNplKmvvAdshQToyvdIDf3n3Dq6nFeneA4OQDQoKhJk4nqMtCtSFjZZDLvjBcqWg7yXlDPIHuwunRo3KAg2Ui7yRhuUB38RWxFmZetGnbD5cZJ0gVXOfgyncUnXY7RbQLEcrlYrROsRy9VqarFet1Z6gMw9tuCWfo1a6HEhk-1YSxXyysF3MPDCaHYMDZSLb_mEGM6Cen3aAJ6yGtDFG-YcW_ylMXW-QWNlfuaYVOec81oMtsAR-de4_JlTNBkTAyJjcOFvsq-o0AY_LK8_81quqosAOL_9eQd1Q2ZgLt2UT5CjbgNDhTFrGJBYuH0FpIW7bkwlBqtHC3Na6WsMyuzAkJuCRbK9hMSs-CLmQugYUm_Am3yJHxsHUThXWBsib1LpMaGjBYaxbMPkQ)
No obstante no se identifica de manera clara dentro de este documento, el deber del contratista de "Realizar un reporte de validación de congruencia  de plazos y requisitos que debe evaluar la interventoría antes de la suscripción del acta de inicio formulados para el anexo complementario del proceso de selección para el contrato de obras civiles".
09/08/2021: No se aporta evidencia del avance de la gestión realizada para dar cumplimiento a la acción formulada</t>
    </r>
  </si>
  <si>
    <t>3.2.1.1.1</t>
  </si>
  <si>
    <t>Planes, Programas y Proyectos y/o Plan Estrátegico</t>
  </si>
  <si>
    <t>HALLAZGOADMINISTRATIVOENRELACIÓNALPROYECTO1032PORBAJOCUMPLIMIENTOENELAVANCEFÍSICODELAMETA7, NOOBSTANTEHABEREJECUTADOEL100%DELOSRECURSOSASIGNADOS,ESDECIR$7.497.2MILLONES;PORFIJARMETASSUPERIORESALACAPACIDADDEGESTIÓNINSTITUCIONALENLAMETA9;PORAMBIGÜEDADYFALTADEPRECISIÓNENELESTABLECIMIENTODELASMETAS11Y13,YPORCUANTOENLAMETA19SEEJECUTÓLATOTALIDADDELOSRECURSOSPOR $5.648,2MILLONES,ESDECIRELTRIPLEDELCOSTODECADAVIAJEDEUNAVIGENCIAAOTRA,APESARDELAESCASAASISTENCIADEESTUDIANTESALOSESTABLECIMIENTOSEDUCATIVOS.</t>
  </si>
  <si>
    <t>EN LOS DOCUMENTOS DE LA ENTIDAD, NO ESTÁN INCLUIDOS LOS LINEAMIENTOS A TENER EN CUENTA  SOBRE EL PROCESO DE ARMONIZACIÓN Y LAS PARTICULARIDADES DE LA PROGRAMACIÓN DE METAS EN LOS PROYECTOS DE INVERSIÓN, LO CUAL PUEDE GENERAR CONFUSIÓN EN LAS PARTES INTERESADAS.</t>
  </si>
  <si>
    <t>ACTUALIZAR LAS FICHAS DE FORMULACIÓN DE LOS PROYECTOS DE INVERSIÓN A CARGO DE LA SUBSECRETARÍA DE GESTIÓN DE LA MOVILIDAD, EN RELACIÓN CON LA PROGRAMACIÓN DE LAS METAS, SEÑALANDO LOS ÍTEMS A TENER EN CUENTA PARA LA PROGRAMACIÓN ANUAL DE LAS MISMAS EN CONCORDANCIA CON EL PRESUPUESTO DISPONIBLE.</t>
  </si>
  <si>
    <t>PORCENTAJE DE  FICHAS DE FORMULACIÓN DE LOS PROYECTOS DE INVERSIÓN ACTUALIZADAS</t>
  </si>
  <si>
    <t>(NO. DE FICHAS ACTUALIZADAS / NO. DE FICHAS DE PROYECTOS DE INVERSIÓN A CARGO DE LA SGM PROGRAMADAS)*100</t>
  </si>
  <si>
    <t>03/01/2022: Se aporta como evidencia el link de los proyectos 7573 (actualizado en los meses de 08, 09 y 12 de 2021), 7576 (actualizado en los meses de 08, 09, 11 y 12 de 2021), 7578 (actualizado en los meses de 08, 09, 10, 11 y 12 de 2021) y 7587 (actualizado en los meses de 08, 09, 10, 11 y 12 de 2021). Se observa que en la llevada a cabo en diciembre: Se actualiza 9.1 Registro de acciones generales programadas en cada vigencia y 11.2 Especificaciones técnicas frente a la programación de las metas desglosé por vigencia. 
Conforme la evidencia aportada así como la justificación presentada se recomienda el cierre de la acción.
09/12/2021: Nuevamente se genera un alerta por la no presentación de los avances en la ejecución de la acción. conforme se ha venido mencionando en los seguimientos anteriores. 
ALERTA DE INCUMPLIMIENTO 
08/11/2021: No se aporta evidencia del avance de ejecución de la acción,
08/10/2021:  No se aporta evidencia del avance de la gestión realizada para dar cumplimiento a la acción formulada
06/09/2021:  No se aporta evidencia del avance de la gestión realizada para dar cumplimiento a la acción formulada
09/08/2021: No se aporta evidencia del avance de la gestión realizada para dar cumplimiento a la acción formulada</t>
  </si>
  <si>
    <t>ACTUALIZAR EL PROCEDIMIENTO PE01-PR01 FORMULACIÓN DE PROYECTOS, CONSTRUCCIÓN Y SEGUIMIENTO DEL PLAN DE ACCIÓN INSTITUCIONAL, SEÑALANDO LOS LINEAMIENTOS A TENER EN CUENTA PARA LA PROGRAMACIÓN DE METAS Y PRODUCTOS EN EL MARCO DEL PROCESO DE ARMONIZACIÓN.</t>
  </si>
  <si>
    <t>PROCEDIMIENTO ACTUALIZADO</t>
  </si>
  <si>
    <t>SUMATORIA DE PROYECTOS ACTUALIZADOS</t>
  </si>
  <si>
    <t>OFICINA ASESORA DE PLANEACIÓN INSTITUCIONAL</t>
  </si>
  <si>
    <t>Vieinery Piza Olarte</t>
  </si>
  <si>
    <t xml:space="preserve">17/09/2021:  El proceso aporta como evidencia la actualización del procedimiento PE01-PR01 Versión 9.0 de fecha 03-08-2021 , aclarando en políticas de operación lo pertinente a las vigencias de armonización presupuestal, de la siguiente manera:
“Así mismo, y como parte del proceso de armonización presupuestal, la entidad debe adecuar la estructura presupuestal definida en el marco del Plan de Desarrollo vigente a la estructura del nuevo Plan de Desarrollo, para lo cual se debe tener presente que la programación del presupuesto por principio de anualidad debe garantizar los recursos para la ejecución de los proyectos de inversión en cierre y los nuevos. Por tanto, para la vigencia de armonización pueden presentarse casos en los que no exista una relación directa o proporcional entre el presupuesto y la magnitud de las metas de los proyectos en los Planes de Desarrollo”. 
Conforme lo anterior y la justificación presentada por el proceso, se observa que se da cumplimiento a lo formulado dentro de los términos previstos, por lo cual se recomienda el cierre de la acción.
</t>
  </si>
  <si>
    <t>INCORPORAR EN EL INFORME DE GERENCIA DE SIVICOF, LAS PRECISIONES Y/O PARTICULARIDADES A QUE HAYA LUGAR FRENTE A LA PROGRAMACIÓN Y SEGUIMIENTO DE MAGNITUDES Y PRESUPUESTO DE LAS METAS DE LOS PROYECTOS DE INVERSIÓN.</t>
  </si>
  <si>
    <t>INFORME DE GERENCIA CON PRECISIONES EN METAS DE PROYECTOS DE INVERSIÓN INCORPORADAS.</t>
  </si>
  <si>
    <t>SUMATORIA DE INFORMES CON PRECISIONES INCORPORADAS</t>
  </si>
  <si>
    <t>OFICINA ASESORA DE PLANEACIÓN INSTITUCIONAL  SUBSECRETARÍAS DE LA ENTIDAD.</t>
  </si>
  <si>
    <t>Auditoria regularidad No 086 de 2023</t>
  </si>
  <si>
    <t>OFICINA ASESORA DE PLANEACIÓN INSTITUCIONAL - SUBSECRETARÍAS DE LA ENTIDAD.</t>
  </si>
  <si>
    <t>OFICINA ASESORA DE PLANEACIÓN INSTITUCIONAL/ SUBSECRETARÍAS DE LA ENTIDAD.</t>
  </si>
  <si>
    <t>17/03/2022. En el marco de los informes de SIVICOF correspondientes a la vigencia 2021, por parte de la Oficina Asesora de Planeación Institucional OAPI se elaboró el Informe de Gerencia CBN 1045 de acuerdo a la información reportada por las áreas para los proyectos de inversión en los Planes Operativos Anuales POA con corte a diciembre de 2021. El Informe fue completado por las áreas con los temas particulares de cada uno de los proyectos. Lo anterior, en concordancia con las particularidades de los proyectos de inversión incorporadas en las fichas de formulación de los mismos.</t>
  </si>
  <si>
    <t>3.2.1.2.1</t>
  </si>
  <si>
    <t>HALLAZGO ADMINISTRATIVO POR CUANTO REPORTA 100% DE CUMPLIMIENTO AVANCE DE LA META 1 CON BASE EN EL CUMPLIMIENTO PARCIAL DE LA MISMA, YA QUE LOS RESULTADOS DE LA CONSULTORÍA PARA ESTABLECER UNA POLÍTICA TARIFARIA NO HAN SIDO LLEVADOS A LA PRÁCTICA AL CIERRE DE LA VIGENCIA AUDITADA 2020.</t>
  </si>
  <si>
    <t>ACTUALIZAR LAS FICHAS DE FORMULACIÓN  DE LOS PROYECTOS DE INVERSIÓN A CARGO DE LA SUBSECRETARÍA DE POLÍTICA  DE MOVILIDAD, EN RELACIÓN CON LA PROGRAMACIÓN DE LAS METAS, SEÑALANDO LOS ÍTEMS A TENER EN CUENTA PARA LA PROGRAMACIÓN ANUAL DE LAS MISMAS EN CONCORDANCIA CON EL PRESUPUESTO DISPONIBLE.</t>
  </si>
  <si>
    <t>(NO. DE FICHAS ACTUALIZADAS / NO. DE PROYECTOS DE INVERSIÓN A CARGO DE LA SPM PROGRAMADAS)*100</t>
  </si>
  <si>
    <t>SUBSECRETARÍA DE POLÍTICA DE MOVILIDAD</t>
  </si>
  <si>
    <t>SUBSECRETARÍA DE POLITICA DE LA MOVILIDAD</t>
  </si>
  <si>
    <t>CUMPLIDA</t>
  </si>
  <si>
    <t>Guillermo Delgadillo Molano</t>
  </si>
  <si>
    <t xml:space="preserve">11/01/2022: Los responsables actualizaron el formato de ficha de proyecto V3.0, que incluyó los numerales 9.1 Registro de acciones generales programadas en cada vigencia y 11.2 Especificaciones técnicas frente a la programación de las metas_desglose por vigencia. Es así que para los proyectos 7579, 7588, 7596 se incluyeron lo correspondiente a la actualización de la ficha en los numerales 9.1 y 11.2 
Conforme lo anterior y la justificación presentada, se observa que se da cumplimiento a lo formulado dentro de los términos previstos, por lo cual se recomienda el cierre de la acción.
</t>
  </si>
  <si>
    <t xml:space="preserve">17/09/2021:  El proceso aporta como evidencia la actualización del procedimiento PE01-PR01 Versión 9.0 de fecha 03-08-2021 ,aclarando en políticas de operación lo pertinente a las vigencias de armonización presupuestal, de la siguiente manera:
“Así mismo, y como parte del proceso de armonización presupuestal, la entidad debe adecuar la estructura presupuestal definida en el marco del Plan de Desarrollo vigente a la estructura del nuevo Plan de Desarrollo, para lo cual se debe tener presente que la programación del presupuesto por principio de anualidad debe garantizar los recursos para la ejecución de los proyectos de inversión en cierre y los nuevos. Por tanto, para la vigencia de armonización pueden presentarse casos en los que no exista una relación directa o proporcional entre el presupuesto y la magnitud de las metas de los proyectos en los Planes de Desarrollo”. 
Conforme lo anterior y la justificación presentada por el proceso, se observa que se da cumplimiento a lo formulado dentro de los términos previstos, por lo cual se recomienda el cierre de la acción.
</t>
  </si>
  <si>
    <t>17/03/2022. En el marco de los informes de SIVICOF correspondientes a la vigencia 2021, por parte de la Oficina Asesora de Planeación Institucional OAPI se elaboró el Informe de Gerencia CBN 1045 de acuerdo a la información reportada por las áreas para los proyectos de inversión en los Planes Operativos Anuales POA con corte a diciembre de 2021. El informe fue completado por las áreas con los temas particulares de cada uno de los proyectos. Lo anterior, en concordancia con las particularidades de los proyectos de inversión incorporadas en las fichas de formulación de los mismos.</t>
  </si>
  <si>
    <t>3.2.1.3.1</t>
  </si>
  <si>
    <t>HALLAZGO ADMINISTRATIVO POR DEFICIENCIAS EN EL PROCESO DE PLANEACIÓN AL PRESUPUESTAR MUCHOS MÁS RECURSOS DE LOS NECESARIOS PARA EL CUMPLIMIENTO DE METAS 3, 5, 6, 8 Y DEL 7587.</t>
  </si>
  <si>
    <t>EL CONTROL QUE EJERCEN LOS SUPERVISORES ACERCA DE LOS PAGOS DE PASIVOS EN LA VIGENCIA DE LOS CONTRATOS A SU CARGO,  NO RESULTA SER DEL TODO EFECTIVO.</t>
  </si>
  <si>
    <t>REALIZAR LA FIRMA DE UN ACTA DE COMPROMISO DEL PAGO DE LOS PASIVOS PROGRAMADOS, POR PARTE DE CADA SUPERVISOR, COMO PARTE DE LA PROGRAMACIÓN DEL ANTEPROYECTO DE PRESUPUESTO PARA LA VIGENCIA 2022</t>
  </si>
  <si>
    <t>ACTAS DE COMPROMISO FIRMADAS POR LOS SUPERVISORES</t>
  </si>
  <si>
    <t>(NO. DE ACTAS DE COMPROMISO FIRMADAS / NO. DE CONTRATOS CON PASIVOS PROGRAMADOS PARA PAGO EN LA VIGENCIA 2022)*100</t>
  </si>
  <si>
    <t>05/01/2022: La evidencia aportada corresponde al Acta de Compromiso y el  Formato para la programación de Pasivos Exigibles CÓDIGO: PE01-PR03-F02 Versión 1, documento SIG de la Oficina Asesora de Planeación; el cual señala la justificación de cada pasivo exigible y se encuentra debidamente firmado por los supervisores de los contratos.
Conforme lo anterior se evidencia que la acción se ejecuto en los términos formulados por lo cual se recomienda el cierre.
09/12/2021: Nuevamente se genera un alerta por la no presentación de los avances en la ejecución de la acción. conforme se ha venido mencionando en los seguimientos anteriores. 
ALERTA DE INCUMPLIMIENTO 
08/11/2021: No se aporta evidencia del avance de ejecución de la acción.
08/10/2021:  No se aporta evidencia del avance de la gestión realizada para dar cumplimiento a la acción formulada
06/09/2021:  No se aporta evidencia del avance de la gestión realizada para dar cumplimiento a la acción formulada
09/08/2021: No se aporta evidencia del avance de la gestión realizada para dar cumplimiento a la acción formulada</t>
  </si>
  <si>
    <t>3.2.3.1</t>
  </si>
  <si>
    <t>HALLAZGO ADMINISTRATIVO CON PRESUNTA INCIDENCIA DISCIPLINARIA POR CUANTO NO SE HAN IMPLEMENTADO LAS MEDIDAS CONDUCENTES AL APROVECHAMIENTO DEL ESPACIO PÚBLICO PARA ESTACIONAMIENTO EN VÍA QUE LE GENEREN A LA ADMINISTRACIÓN UN INGRESO ADICIONAL.</t>
  </si>
  <si>
    <t>LA SDM DEBE BUSCAR ACCIONES EFICACES A TRAVÉS DE MODELOS Y/O ALIANZAS PARA EL APROVECHAMIENTO DEL ESTACIONAMIENTO EN VÍA EN LA CIUDAD.</t>
  </si>
  <si>
    <t>DAR APERTURA A LA FASE 1 PARA LA PRESTACIÓN DEL SERVICIO DE ESTACIONAMIENTO EN VÍA.</t>
  </si>
  <si>
    <t>FASE 1 DE LA PRESTACIÓN DE SERVICIO DE ESTACIONAMIENTO EN VÍA INICIADA</t>
  </si>
  <si>
    <t>FASE 1 INICIADA</t>
  </si>
  <si>
    <t>SUBSECRETARÍA DE GESTIÓN DE LA MOVILIDAD.</t>
  </si>
  <si>
    <t>03/01/2022:  Se aporta como evidencia la presentación del lanzamiento del servicio de estacionamiento en vía  así como registro fotográfico. Lo anterior aunado a la justificación presentada por el proceso da cuenta de la ejecución de  la acción por lo que se recomienda su cierre.
09/12/2021: Nuevamente se genera un alerta por la no presentación de los avances en la ejecución de la acción. conforme se ha venido mencionando en los seguimientos anteriores. 
ALERTA DE INCUMPLIMIENTO 
08/11/2021: No se aporta evidencia del avance de ejecución de la acción,  por lo cual se genera una alerta respecto a fortalecer la gestión documental que permita evidenciar de manera integral el cumplimiento de lo formulado
08/10/2021:   La acción se programo para iniciar su ejecución en octubre
09/08/2021: La acción se programo para iniciar su ejecución en octubre</t>
  </si>
  <si>
    <t>3.3.1.1.1</t>
  </si>
  <si>
    <t>Estados Financieros</t>
  </si>
  <si>
    <t>HALLAZGO ADMINISTRATIVO CON PRESUNTA INCIDENCIA DISCIPLINARIA POR DIFERENCIAS EN LA INFORMACIÓN CONTABLE DE PRESCRIPCIONES Y DEPURACIÓN CONTABLE DE CARTERA DE COMPARENDOS.</t>
  </si>
  <si>
    <t>LOS CONTROLES Y SISTEMAS DE INFORMACIÓN SON INEFECTIVOS YA QUE NO CUENTAN CON LA CONSOLIDACIÓN Y CENTRALIZACIÓN DE LA INFORMACIÓN DE LOS ACTOS ADMINISTRATIVOS PRESCRIPTIVOS QUE GARANTICEN EL DEBIDO CONTROL Y FACILITEN SU VERIFICACIÓN.</t>
  </si>
  <si>
    <t>REALIZAR MESAS DE TRABAJO MENSUALES ENTRE LAS SUBSECRETARÍAS DE GESTIÓN CORPORATIVA Y GESTIÓN JURÍDICA, A FIN DE REVISAR LAS INCONSISTENCIAS PRESENTADAS CON LA BASE QUE SE REMITE A SUBDIRECCIÓN FINANCIERA Y QUE RELACIONA LOS ACTOS ADMINISTRATIVOS, PARA PROCEDER A REALIZAR LA CONCILIACIÓN CONTABLE CORRESPONDIENTE.</t>
  </si>
  <si>
    <t>MESAS DE TRABAJO</t>
  </si>
  <si>
    <t>MESAS DE TRABAJO REALIZADAS</t>
  </si>
  <si>
    <t>SUBSECRETARÍA DE GESTIÓN JURÍDICA - SUBSECRETARÍA DE GESTIÓN CORPORATIVA</t>
  </si>
  <si>
    <r>
      <rPr>
        <sz val="7"/>
        <color rgb="FF000000"/>
        <rFont val="Arial"/>
        <family val="2"/>
      </rPr>
      <t xml:space="preserve">11/07/2022. La SGJ cumplió con la acción propuesta, realizar mesas de trabajo mensuales entre las SGC y SGJ, que tuvieron como fin revisar las inconsistencias presentadas con la base que se remite a SF y que relaciona los actos administrativos, para proceder a realizar la conciliación contable correspondiente, las cuales se realizaron: 2/08/2021-10/09/2021-4/10/2021-24/11/2021-13/12/2021-13/01/2022(2)-15/02/2022-25/04/22-13/05/2022-15/06/2022. (12 mesas de trabajo). Por lo descrito anteriormente, la acción de mejora se ha cumplido, dentro del tiempo previsto, por consiguiente, se recomienda el cierre.  
</t>
    </r>
    <r>
      <rPr>
        <b/>
        <sz val="7"/>
        <color rgb="FF000000"/>
        <rFont val="Arial"/>
        <family val="2"/>
      </rPr>
      <t>ACCION CERRADA</t>
    </r>
    <r>
      <rPr>
        <sz val="7"/>
        <color rgb="FF000000"/>
        <rFont val="Arial"/>
        <family val="2"/>
      </rPr>
      <t xml:space="preserve">
8/06/2022: Acta del 13 de </t>
    </r>
    <r>
      <rPr>
        <b/>
        <sz val="7"/>
        <color rgb="FF000000"/>
        <rFont val="Arial"/>
        <family val="2"/>
      </rPr>
      <t>mayo</t>
    </r>
    <r>
      <rPr>
        <sz val="7"/>
        <color rgb="FF000000"/>
        <rFont val="Arial"/>
        <family val="2"/>
      </rPr>
      <t xml:space="preserve"> con el siguiente orden del día Presentación cifras del informe de prescripciones 2022; reunión con la participación de Dirección de Gestión de Cobro; subsecretaria corporativa, Subsecretaria Jurídica., acta debe ser aprobada y firmada por los asistentes.
9/05/22:  mesa de trabajo del </t>
    </r>
    <r>
      <rPr>
        <b/>
        <sz val="7"/>
        <color rgb="FF000000"/>
        <rFont val="Arial"/>
        <family val="2"/>
      </rPr>
      <t>25/04/22</t>
    </r>
    <r>
      <rPr>
        <sz val="7"/>
        <color rgb="FF000000"/>
        <rFont val="Arial"/>
        <family val="2"/>
      </rPr>
      <t xml:space="preserve"> Presentación cifras del informe de prescripciones 2022,  se solicita que para el próximo seguimiento se encuentre debidamente aprobada por los responsables dado que se encuentra con aprobado parcialmente, 
8/04/2022:  mesa de trabajo de fecha </t>
    </r>
    <r>
      <rPr>
        <b/>
        <sz val="7"/>
        <color rgb="FF000000"/>
        <rFont val="Arial"/>
        <family val="2"/>
      </rPr>
      <t>10/01/2022</t>
    </r>
    <r>
      <rPr>
        <sz val="7"/>
        <color rgb="FF000000"/>
        <rFont val="Arial"/>
        <family val="2"/>
      </rPr>
      <t xml:space="preserve"> Presentación de  cifras del informe de prescripciones 2022  entre la Subsecretaria Corporativa, y Subsecretaria de  gestión jurídica. Se recomienda con el fin de que la acción sea efectiva  establecer las acciones pertinentes con el fin de identificar las debilidades por las cuales se siguen presentando las inconsistencias, verificar que los controles estén adecuadamente funcionando o de lo contrario analizar la pertinencia de ajustarlos o establecer unos nuevos,
04/2022: Acta del 10 de</t>
    </r>
    <r>
      <rPr>
        <b/>
        <sz val="7"/>
        <color rgb="FF000000"/>
        <rFont val="Arial"/>
        <family val="2"/>
      </rPr>
      <t xml:space="preserve"> marzo</t>
    </r>
    <r>
      <rPr>
        <sz val="7"/>
        <color rgb="FF000000"/>
        <rFont val="Arial"/>
        <family val="2"/>
      </rPr>
      <t xml:space="preserve"> de 2022 relacionada con, Hallazgo auditoría regularidad código 3.3.1.1.1. – informe de prescripciones 2022
03/2022 mesa de trabajo generando acta de reunión del </t>
    </r>
    <r>
      <rPr>
        <b/>
        <sz val="7"/>
        <color rgb="FF000000"/>
        <rFont val="Arial"/>
        <family val="2"/>
      </rPr>
      <t xml:space="preserve">15/02/2022, </t>
    </r>
    <r>
      <rPr>
        <sz val="7"/>
        <color rgb="FF000000"/>
        <rFont val="Arial"/>
        <family val="2"/>
      </rPr>
      <t xml:space="preserve">relacionada  con Hallazgo auditoría regularidad código 3.3.1.1.1.1 - Conciliación prescripciones. Presentación cifras del informe de prescripciones 2021
8/02/22 : Mesa de trabajo de fecha </t>
    </r>
    <r>
      <rPr>
        <b/>
        <sz val="7"/>
        <color rgb="FF000000"/>
        <rFont val="Arial"/>
        <family val="2"/>
      </rPr>
      <t>13/01/2022</t>
    </r>
    <r>
      <rPr>
        <sz val="7"/>
        <color rgb="FF000000"/>
        <rFont val="Arial"/>
        <family val="2"/>
      </rPr>
      <t xml:space="preserve"> con la Subsecretaria Jurídica, Corporativa , Dirección de cobro, Sub financiera, con el siguiente orden del día con el fin de subsanar las debilidades que dieron lugar al hallazgo:
● contable de prescripciones y depuración contable de cartera de comparendos y prescripciones.
● Presentación cifras de inconsistencias de la cartera y depuración de cartera acuerdos de pago.
● Identificación de las variables y casuísticas que intervienen en el proceso, y sobre las cuales se pueden
● emplear mejoras o ajustes que conduzcan a mitigar inconsistencias en la información que reporta de la
● cartera.
● Transporte público depuración.
● Varios.
07/01/2022: mesa de trabajo del </t>
    </r>
    <r>
      <rPr>
        <b/>
        <sz val="7"/>
        <color rgb="FF000000"/>
        <rFont val="Arial"/>
        <family val="2"/>
      </rPr>
      <t xml:space="preserve">13/12/2021 </t>
    </r>
    <r>
      <rPr>
        <sz val="7"/>
        <color rgb="FF000000"/>
        <rFont val="Arial"/>
        <family val="2"/>
      </rPr>
      <t xml:space="preserve">  entre las subsecretarías de gestión corporativa y gestión jurídica, Dirección de cobroma fin de revisar las inconsistencias presentadas  y realizar los respectivos ajustes. Sigue en ejecución dada la periodicidad establecida.
7/12/2021:  mesa de trabajo del</t>
    </r>
    <r>
      <rPr>
        <b/>
        <sz val="7"/>
        <color rgb="FF000000"/>
        <rFont val="Arial"/>
        <family val="2"/>
      </rPr>
      <t xml:space="preserve"> 24/11/2021 </t>
    </r>
    <r>
      <rPr>
        <sz val="7"/>
        <color rgb="FF000000"/>
        <rFont val="Arial"/>
        <family val="2"/>
      </rPr>
      <t xml:space="preserve">  entre las subsecretarías de gestión corporativa y gestión jurídica,
a fin de revisar las inconsistencias presentadas con la base que se remite a Subdirección
Financiera y que relaciona los actos administrativos, para proceder a realizar la conciliación
contable correspondiente .
8/11/2021: Se realiza mesa de trabajo el </t>
    </r>
    <r>
      <rPr>
        <b/>
        <sz val="7"/>
        <color rgb="FF000000"/>
        <rFont val="Arial"/>
        <family val="2"/>
      </rPr>
      <t>4/10/2021</t>
    </r>
    <r>
      <rPr>
        <sz val="7"/>
        <color rgb="FF000000"/>
        <rFont val="Arial"/>
        <family val="2"/>
      </rPr>
      <t xml:space="preserve">   con el siguiente orden del día:
contable de prescripciones y depuración contable de cartera de comparendos y prescripciones.
● Presentación cifras de inconsistencias de la cartera y depuración de cartera acuerdos de pago.
● Identificación de las variables y casuísticas que intervienen en el proceso, y sobre las cuales se pueden
emplear mejoras o ajustes que conduzcan a mitigar inconsistencias en la información que reporta de la
Cartera. 
● Transporte público depuración.
● Varios
8/10/2021:  Reunión de seguimiento mensual de cartera </t>
    </r>
    <r>
      <rPr>
        <b/>
        <sz val="7"/>
        <color rgb="FF000000"/>
        <rFont val="Arial"/>
        <family val="2"/>
      </rPr>
      <t>10/09/2021</t>
    </r>
    <r>
      <rPr>
        <sz val="7"/>
        <color rgb="FF000000"/>
        <rFont val="Arial"/>
        <family val="2"/>
      </rPr>
      <t xml:space="preserve"> entre la Dirección de Cobro , Subsecretaria de Gestión Jurídica,  Sub gestión jurídica, Sub Financiera: Se cita el hallazgo administrativo con presunta incidencia disciplinaria por diferencias en la información
● contable de prescripciones y depuración contable de cartera de comparendos y prescripciones.
● Presentación cifras de inconsistencias de la cartera y depuración de cartera acuerdos de pago.
● Identificación de las variables y casuísticas que intervienen en el proceso, y sobre las cuales se pueden
● emplear mejoras o ajustes que conduzcan a mitigar inconsistencias en la información que reporta de la
● cartera.
● Transporte público depuración.
● Varios
● Se adelanta seguimiento para verificar cuenta 1-3-11-04-011.
8/09/2021:  El día 2 de </t>
    </r>
    <r>
      <rPr>
        <b/>
        <sz val="7"/>
        <color rgb="FF000000"/>
        <rFont val="Arial"/>
        <family val="2"/>
      </rPr>
      <t>agosto</t>
    </r>
    <r>
      <rPr>
        <sz val="7"/>
        <color rgb="FF000000"/>
        <rFont val="Arial"/>
        <family val="2"/>
      </rPr>
      <t xml:space="preserve"> se realiza mesa de trabajo con  Financiera, gestión de cobro,corporatira y gestión jurídica, en la cual se analizaron los datos y cifras ,se establece plan de trabajo con respecto a las actividades de
prescripción y aplicaciones de la misma para los meses de mes de enero a junio de 2021. En ejecución.
09/08/2021 Seguimiento Julie Martínez, el área no remite seguimiento. Las acciones se encuentra dentro del plazo de ejecución planificado.</t>
    </r>
  </si>
  <si>
    <t>3.3.1.1.2</t>
  </si>
  <si>
    <t>HALLAZGO ADMINISTRATIVO CON PRESUNTA INCIDENCIA DISCIPLINARIA POR ERRORES EN EL REGISTRO CONTABLE DE LA BAJA EN CUENTAS POR COBRAR.</t>
  </si>
  <si>
    <t>NO SE APLICÓ EL PROCEDIMIENTO PARA EL REGISTRO DE OPERACIONES CONTABLES.</t>
  </si>
  <si>
    <t>REALIZAR LA CORRECCIÓN DEL REGISTRO DE ACUERDO AL CATALOGO GENERAL DE CUENTAS Y LOS PROCEDIMIENTOS ESTABLECIDOS PROPIOS DEL ÁREA.</t>
  </si>
  <si>
    <t>REGISTRO DE INFORMACION CONTABLE</t>
  </si>
  <si>
    <t>REGISTRO DE INFORMACION CONTABLE DE ACUERDO AL CATALOGO GENERAL DE CUENTAS</t>
  </si>
  <si>
    <t>SUBDIRECCIÓN FINANCIERA</t>
  </si>
  <si>
    <t>CUMPLIDA INEFECTIVA</t>
  </si>
  <si>
    <t>06/01/2021 Seguimiento Julie Martínez se evidencia el  reporte  donde se incluye la casilla "Fecha de aplicación en SICON" del 2021 ,  se  sugiere el cierre de la actividad  programada 
08/11/2021 seguimiento  Julie Martínez no se remite seguimiento por parte del proceso sin embargo la acción se encuentra entre los plazos establecidos para su ejecución. se recomienda al proceso realizar ejercicio de autocontrol
08/10/2021 seguimiento  Julie Martínez, no se realiza reporte sobre avance de la actividad sin embargo la actividad esta en ejecución y en tiempos para su desarrollo
08/09/2021 seguimiento  Julie Martínez, no se realiza reporte sobre avance de la actividad sin embargo la actividad esta en ejecución y en tiempos para su desarrollo
09/08/2021 Seguimiento Julie Martínez, el área no remite seguimiento. Las acciones se encuentra dentro del plazo de ejecución planificado.</t>
  </si>
  <si>
    <t>ADELANTAR UNA CAPACITACIÓN Y/O SOCIALIZACIÓN.</t>
  </si>
  <si>
    <t>CAPACITACIÓN</t>
  </si>
  <si>
    <t>NO.CAPACITACIONES Y/O SOCIALIZACIONES REALIZADAS</t>
  </si>
  <si>
    <t>06/01/2021 Seguimiento Julie Martínez se evidencia el acta del 29 de octubre del 2021 donde se realiza la capacitación sobre deterioro de cartera  y los soportes respectivos, se  sugiere el cierre de la actividad  programada 
08/11/2021 seguimiento  Julie Martínez no se remite seguimiento por parte del proceso sin embargo la acción se encuentra entre los plazos establecidos para su ejecución. se recomienda al proceso realizar ejercicio de autocontrol
08/10/2021 seguimiento  Julie Martínez, no se realiza reporte sobre avance de la actividad sin embargo la actividad esta en ejecución y en tiempos para su desarrollo
08/09/2021 seguimiento  Julie Martínez, no se realiza reporte sobre avance de la actividad sin embargo la actividad esta en ejecución y en tiempos para su desarrollo
09/08/2021 Seguimiento Julie Martínez, el área no remite seguimiento. Las acciones se encuentra dentro del plazo de ejecución planificado.</t>
  </si>
  <si>
    <t>3.3.1.2.1</t>
  </si>
  <si>
    <t>HALLAZGO ADMINISTRATIVO POR DIFERENCIAS ENTRE LOS REGISTROS CONTABLES DE LA CUENTA 2701 Y EL REPORTE SIPROJ WEB CON CORTE A 31 DE DICIEMBRE DE 2020.</t>
  </si>
  <si>
    <t>FALTA DE SEGUIMIENTO Y COORDINACIÓN OPORTUNO ENTRE LAS DEPENDENCIAS INVOLUCRADAS EN LA ACTUALIZACIÓN DE LOS PROCESOS Y LA PRESENTACIÓN DE LOS ESTADOS FINANCIEROS A FIN DE TENER CLARIDAD SOBRE LAS DIFERENCIAS ENCONTRADAS; ASÍ COMO FALLAS EN EL PROCESO DE VERIFICACIÓN Y CONCILIACIÓN DE LA INFORMACIÓN CONTABLE REGISTRADA EN LAS CUENTAS DE ORDEN A FIN DE EFECTUAR EL REGISTRO OPORTUNO DE LOS HECHOS ECONÓMICOS DE CONFORMIDAD CON LA NORMATIVIDAD CONTABLE APLICABLE</t>
  </si>
  <si>
    <t>CONVOCAR MESAS DE TRABAJO, CON EL FIN DE DETERMINAR EL PROCESO DE REGISTRO CONTABLE DE CASOS EXCEPCIONALES (VALORACIÓN DIFERENTE A SIPROJ WEB CON DIFERENCIAS ALTAMENTE REPRESENTATIVAS)</t>
  </si>
  <si>
    <t>EJECUCIÓN DE MESAS DE TRABAJO</t>
  </si>
  <si>
    <t>SUBSECRETARÍA DE GESTIÓN CORPORATIVA - SUBDIRECCIÓN FINANCIERA</t>
  </si>
  <si>
    <t>6/01/2022 Seguimiento por Julie Martínez,  se observa actas de las dos mesas de trabajo sobre reporte y conciliación de SIPROJ 2, de fecha 23 de julio y del 26 de octubre  con el formato e conciliación. Adicionalmente mesa del 14 de diciembre del Registro contable SIPROJ 21 ángeles,   08 de septiembre  reunión interinstitucional y soportes contables. Se sugiere el cierre de la actividad.
09/12/2021  seguimiento  Julie Martínez  no se recibió por parte del proceso seguimiento de esta acción sin embargo la acción se encuentra dentro de los términos establecidos por el proceso para su ejecución 
08/11/2021 seguimiento  Julie Martínez no se remite seguimiento por parte del proceso sin embargo la acción se encuentra entre los plazos establecidos para su ejecución. se recomienda al proceso realizar ejercicio de autocontrol
08/10/2021 seguimiento  Julie Martínez, no se realiza reporte sobre avance de la actividad sin embargo la actividad esta en ejecución y en tiempos para su desarrollo
08/09/2021 seguimiento  Julie Martínez, no se realiza reporte sobre avance de la actividad sin embargo la actividad esta en ejecución y en tiempos para su desarrollo
09/08/2021 Seguimiento Julie Martínez, el área no remite seguimiento. Las acciones se encuentra dentro del plazo de ejecución planificado.</t>
  </si>
  <si>
    <t>FALTA DE SEGUIMIENTO Y COORDINACIÓN OPORTUNO ENTRE LAS DEPENDENCIAS INVOLUCRADAS EN LA ACTUALIZACIÓN DE LOS PROCESOS Y LA PRESENTACIÓN DE LOS ESTADOS FINANCIEROS FIN DE TENER CLARIDAD SOBRE LAS DIFERENCIAS ENCONTRADAS; ASÍ COMO FALLAS EN EL PROCESO DE VERIFICACIÓN Y CONCILIACIÓN DE LA INFORMACIÓN CONTABLE REGISTRADA EN LAS CUENTAS DE ORDEN A FIN DE EFECTUAR EL REGISTRO OPORTUNO DE LOS HECHOS ECONÓMICOS DE CONFORMIDAD CON LA NORMATIVIDAD CONTABLE APLICABLE</t>
  </si>
  <si>
    <t>EJECUTAR MESAS DE TRABAJO TRIMESTRALES CON EL OBJETIVO DE REALIZAR UNA CONCILIACIÓN PREVIA AL REPORTE DEL CONTINGENTE</t>
  </si>
  <si>
    <t>DIRECCIÓN DE REPRESENTACIÓN JUDICIAL - SUBDIRECCIÓN FINANCIERA</t>
  </si>
  <si>
    <t>DIRECCIÓN DE REPRESENTACIÓN JUDICIAL / SUBDIRECCIÓN FINANCIERA</t>
  </si>
  <si>
    <r>
      <rPr>
        <sz val="7"/>
        <color rgb="FF000000"/>
        <rFont val="Arial"/>
        <family val="2"/>
      </rPr>
      <t xml:space="preserve">11/07/2022: La dependencia aporta como evidencia,  actas de mesas de trabajo virtual llevadas a cabo los días 7/07/2022, 20/04/2022, 13/01/2022, 26/10/2022/ y 23/07/2021, en las cuales se da cuenta del cumplimiento de la acción,  realizando mesas de trabajo trimestrales con el objetivo de realizar una conciliación previa al reporte del contingente,   por lo tanto ésta se cumplió dentro del plazo establecido recomendando el cierre de la acción. 
</t>
    </r>
    <r>
      <rPr>
        <b/>
        <sz val="7"/>
        <color rgb="FF000000"/>
        <rFont val="Arial"/>
        <family val="2"/>
      </rPr>
      <t>ACCION CERRADA
Acta con corte junio 07/22</t>
    </r>
    <r>
      <rPr>
        <sz val="7"/>
        <color rgb="FF000000"/>
        <rFont val="Arial"/>
        <family val="2"/>
      </rPr>
      <t xml:space="preserve"> con orden del día 1. Revisar el reporte generado de SIPROJ para efectos contables. 2. Socialización de formato de conciliación SIPROJ 2022-2, con la participación de la Dirección de Representación Judicial y la Subdirección Financiera correspondiente a la calificación de contingente judicial realizada en el II trimestre de 2022 (abril a junio). Se observaron inconsistencias de la plataforma Siproj en el registro de la información por lo que se estipuló reiterar las solicitudes realizadas a la Secretaría Jurídica Distrital. 
8/06/2022: Dado que su periodicidad es trimestral aun falta reportar el IV trimestre esto es (abril -mayo-junio), por tal razón no se presenta avances.
9/05/22 :</t>
    </r>
    <r>
      <rPr>
        <b/>
        <sz val="7"/>
        <color rgb="FF000000"/>
        <rFont val="Arial"/>
        <family val="2"/>
      </rPr>
      <t xml:space="preserve"> Acta con corte abril 20/22 </t>
    </r>
    <r>
      <rPr>
        <sz val="7"/>
        <color rgb="FF000000"/>
        <rFont val="Arial"/>
        <family val="2"/>
      </rPr>
      <t>con orden del día 1. Revisar el reporte generado de SIPROJ para efectos contables.
2. Socialización de formato de conciliación SIPROJ 2022-1 3. Base de pagos de sentencias CXC,. con la subdirección financiera, presentación judicial.
8/04/2022:   Para este corte se adjunta el acta correspondiente al Acta Mesa de trabajo (</t>
    </r>
    <r>
      <rPr>
        <b/>
        <sz val="7"/>
        <color rgb="FF000000"/>
        <rFont val="Arial"/>
        <family val="2"/>
      </rPr>
      <t xml:space="preserve"> Enero 13 de 2022</t>
    </r>
    <r>
      <rPr>
        <sz val="7"/>
        <color rgb="FF000000"/>
        <rFont val="Arial"/>
        <family val="2"/>
      </rPr>
      <t xml:space="preserve">) reporte y conciliación SIPROJ cuarto trimestre de 2021,asi como la programación de la reunión del primer trimestre de 2022 (18/04/2022).
 8/03/2022; No presento avances, se recomienda dar cumplimiento a la acción tal y como quedo establecida, lo anterior teniendo en cuenta que la primera mesa trimestral se llevo a cabo el </t>
    </r>
    <r>
      <rPr>
        <b/>
        <sz val="7"/>
        <color rgb="FF000000"/>
        <rFont val="Arial"/>
        <family val="2"/>
      </rPr>
      <t>26/10/2021,</t>
    </r>
    <r>
      <rPr>
        <sz val="7"/>
        <color rgb="FF000000"/>
        <rFont val="Arial"/>
        <family val="2"/>
      </rPr>
      <t xml:space="preserve"> es decir que la segunda mesa trimestral debía ser de noviembre, diciembre enero, pero no se reporta en el avance de febrero dicha mesa. 
8/02/2022:  No se presento avances para este corte, se recomienda cumplir con la ejecución de la acción conforme a su periodicidad (mesa trimestral)
8/01/2022: Continua en ejecución de acuerdo a la periodicidad, no se presenta para este periodo avance.
8/11/2021:   Primera mesa trimestral  cuyo orden del día; 
1. Revisar el reporte generado de SIPROJ para efectos contables
2. Socialización de formato de conciliación SIPROJ 2021-3
8/10/2021: La acción quedo contemplada con periodicidad trimestral aun no es tiempo de reportar avances,
/9/2021.Sin avances
09/08/2021 Seguimiento Julie Martínez, el área no remite seguimiento. Las acciones se encuentra dentro del plazo de ejecución planificado.</t>
    </r>
  </si>
  <si>
    <t>3.3.1.2.2</t>
  </si>
  <si>
    <t>HALLAZGO ADMINISTRATIVO POR FALTA DE PROVISIÓN CONTABLE DEL PROCESO 2018-00115.</t>
  </si>
  <si>
    <t>DEFICIENCIAS EN EL CONTROL Y SEGUIMIENTO A LA ALIMENTACIÓN DE LOS PROCESOS Y LAS PROVISIONES CONTABLES ATINENTES A LOS LITIGIOS Y DEMANDAS EN CONTRA DE LA SDM, EN LOS SISTEMAS DE INFORMACIÓN CORRESPONDIENTE.</t>
  </si>
  <si>
    <t>REALIZAR SEGUIMIENTO AL REGISTRO Y CALIFICACIÓN DE LOS PROCESOS CADA TRES MESES PREVIA APERTURA DEL MÓDULO DE CONTINGENTE JUDICIAL EN EL APLICATIVO SIPROJWEB</t>
  </si>
  <si>
    <t>SEGUIMIENTO</t>
  </si>
  <si>
    <t>SEGUIMIENTOS EFECTUADOS /SEGUIMIENTOS PROGRAMADOS *100</t>
  </si>
  <si>
    <t>DIRECCIÓN DE REPRESENTACIÓN JUDICIAL</t>
  </si>
  <si>
    <t>SUBSECRETARÍA DE GESTIÓN JURÍDICA</t>
  </si>
  <si>
    <r>
      <rPr>
        <sz val="7"/>
        <color rgb="FF000000"/>
        <rFont val="Arial"/>
        <family val="2"/>
      </rPr>
      <t xml:space="preserve">11/07/2022:  La dependencia aporta como evidencia,  actas de mesas de trabajo virtual llevadas a cabo los días 16/09/2021, 29/11/2021, 10/03/2022, 24/06/2022, "revisión de procesos para la calificación del Contingente  judicial". Teniendo en cuenta que la acción corresponde realizar seguimiento al registro y calificación de los procesos cada tres meses previa apertura del módulo de contingente judicial en el aplicativo SIPROJWEB, y de acuerdo con las actas suministradas se recomienda  cerrar la acción.
</t>
    </r>
    <r>
      <rPr>
        <b/>
        <sz val="7"/>
        <color rgb="FF000000"/>
        <rFont val="Arial"/>
        <family val="2"/>
      </rPr>
      <t>ACCION CERRADA</t>
    </r>
    <r>
      <rPr>
        <sz val="7"/>
        <color rgb="FF000000"/>
        <rFont val="Arial"/>
        <family val="2"/>
      </rPr>
      <t xml:space="preserve">
8/06/2022: Dado que su periodicidad es trimestral aun falta reportar el IV trimestre esto es (abril -mayo-junio), por tal razón no se presenta avances.
8/04/2022: Se adjunta acta "REVISIÓN 1ER CONTINGENTE JUDICIAL 2022" se recomienda que el acta producto de estas mesas el desarrollo del orden del día, dado que solo contiene los compromisos adquiridos.
8/03/202:  Dado la periodicidad (cada 3 meses) no se reporta avance para este corte.
8/02/202:  Dado la periodicidad (cada 3 meses) no se reporta avance para este corte.
7/01/2022: Acta de seguimiento del </t>
    </r>
    <r>
      <rPr>
        <b/>
        <sz val="7"/>
        <color rgb="FF000000"/>
        <rFont val="Arial"/>
        <family val="2"/>
      </rPr>
      <t>29/11/2021</t>
    </r>
    <r>
      <rPr>
        <sz val="7"/>
        <color rgb="FF000000"/>
        <rFont val="Arial"/>
        <family val="2"/>
      </rPr>
      <t xml:space="preserve">  cuyo orden del día fue verificación de auditoria y seguimiento al contingente.  Continua su ejecución.
8/11/2021:  Se aporta lista de asistencia al seguimiento de registro y calificación de procesos , sin embargo no se aporta acta producto de dicho seguimiento. 
8/10/2021: Acta del </t>
    </r>
    <r>
      <rPr>
        <b/>
        <sz val="7"/>
        <color rgb="FF000000"/>
        <rFont val="Arial"/>
        <family val="2"/>
      </rPr>
      <t>16/09/2021</t>
    </r>
    <r>
      <rPr>
        <sz val="7"/>
        <color rgb="FF000000"/>
        <rFont val="Arial"/>
        <family val="2"/>
      </rPr>
      <t xml:space="preserve"> "revisión de procesos para la califica con del Contingente  judicial"</t>
    </r>
  </si>
  <si>
    <t>3.3.1.6.1</t>
  </si>
  <si>
    <t>HALLAZGO ADMINISTRATIVO CON PRESUNTA INCIDENCIA DISCIPLINARIA POR FALTA DE DEPURACIÓN CONTABLE Y FALLAS EN LA PRESENTACIÓN Y SEGUIMIENTO DEL PLAN DE SOSTENIBILIDAD CONTABLE.</t>
  </si>
  <si>
    <t>FALTA DE SEGUIMIENTO Y APLICACIÓN OPORTUNOS DE LA NORMATIVIDAD EXPEDIDA POR LA CONTADURÍA GENERAL DE LA NACIÓN Y LA SECRETARÍA DISTRITAL DE HACIENDA, RESPECTO DE LA DEPURACIÓN Y EL SANEAMIENTO CONTABLE DE LAS CIFRAS REPORTADAS EN LOS ESTADOS FINANCIEROS DE LA SDM; ASÍ COMO FALTA DE ARTICULACIÓN ENTRE LAS DEPENDENCIAS DE LA ENTIDAD Y SEGUIMIENTO DE LOS AVANCES Y METAS PROPUESTOS EN EL PLAN DE SOSTENIBILIDAD CONTABLE.</t>
  </si>
  <si>
    <t>ESTABLECER UN CRONOGRAMA DE VERIFICACIÓN PARA LA DEPURACIÓN CONTABLE CON LAS ÁREAS CORRESPONDIENTES</t>
  </si>
  <si>
    <t>EJECUCIÓN DE CRONOGRAMA</t>
  </si>
  <si>
    <t>CRONOGRAMA REALIZADO Y CUMPLIDO / CRONOGRAMA PROGRAMADO *100</t>
  </si>
  <si>
    <t>Nataly Tenjo Vargas</t>
  </si>
  <si>
    <t>8/07/2022: 
Con corte 31 de diciembre se dio cumplimiento al cronograma de depuración contable establecido para el periodo julio-diciembre de 2021; como evidencia se generaron cinco (5) actas del Comité Técnico de Sostenibilidad Contable, la Resolución 93497 de 2021 “Por la cual se adopta la recomendación del Comité de Depuración Contable, referente a saneamiento de cartera por depuración de unos hechos económicos” y Resolución 173100 de 2021 “Por la cual se acoge la recomendación del comité de depuración contable, se ordena depurar la cartera de transporte público de la SDM y se adoptan otras decisiones”. Las anteriores Resoluciones fueron registradas en los estados financieros afectando las obligaciones por depurar identificadas en el hallazgo. 
De igual forma, con respecto a la cuenta contable 190801001 “Recursos entregados en administración – Tercero: Transmilenio, convenio 1292 de 2016”, se suscribió acta de liquidación de fecha 25 de agosto de 2021. Adicionalmente, con respecto a la cuenta contable 131104 “Sanciones”, la cual se reclasificó a la cuenta 131102003, se realizaron seis (6) mesas de trabajo correspondientes al periodo julio – diciembre de 2021 y once (11) del periodo enero – junio de 2022, en las cuales se analizaron los saldos por tercero, con el fin de identificar y realizar ajustes contables que actualizaron los saldos de la referida cuenta. 
Para la vigencia 2022, en marzo se efectuó el primer Comité Técnico de Sostenibilidad Contable, mediante el cual la DGC proyectó la propuesta de depuración de las obligaciones para el periodo. Producto de lo anterior, se elaboró el cronograma del Comité para la vigencia.
En cumplimiento de las actividades dispuestas en el cronograma 2022, en mayo se remitió a la DGC memorando (202261100117843), con asunto “Solicitud Información Depuración Cartera Acuerdos de Pago”. Producto de lo anterior, se recibieron como respuesta dos (2) memorandos; DGC 202254000126673 del 31-05-2022 referencia “Solicitud de agendamiento depuración contable obligaciones en facilidades de pago” y DGC 202254000126733 del 01-06-2022 “Respuesta al memorando 202261100117843; solicitud de agendamiento de sesión de comité de depuración contable”. En línea con lo anterior, se realizó mesa de trabajo el 14-06-2022, en la cual la DGC presentó la propuesta preliminar de depuración. Con lo anterior, se estima llevar a cabo la sesión del Comité.
Adicionalmente, en procura de un mejoramiento continuo, la Subdirección Financiera continuará ejecutando las actividades derivadas de la acción planteada. Como soportes anexaron los siguientes: 
-Cinco (5) actas del Comité Técnico de Sostenibilidad Contable. 
- Resolución 93497 de 2021. 
- Resolución 173100 de 2021. 
- Acta de liquidación convenio 1292 de 2016 del 25-08-2021. 
- Seis (6) actas de mesas de trabajo correspondientes al periodo julio – diciembre de 2021 y once (11) del periodo enero – junio de 2022, relacionadas con la cuenta contable 131102003 “Sanciones”. 
- Presentación DGC propuesta preliminar de depuración del 14-06-2022
Por lo anteriormente expuesto, la Subdirección Financiera reportó el cumplimiento de la acción y solicitó el respectivo cierre, mediante el formato Justificación de Cumplimiento de Hallazgo. De acuerdo con la gestión evidenciada,  se recomienda el cierre de la misma.
7/06/2022: Para el mes de mayo se estableció como actividad en el cronograma “Recomendar la depuración de la cartera de comparendos de vigencias anteriores (acuerdos de pago)”, para lo cual la Subdirección Financiera remitió memorando con radicado 202261100117843 de mayo 26 de 2022, con asunto “Solicitud Información Depuración Cartera Acuerdos de Pago” con destino a la Dirección de Gestión de Cobro. Adjunta como evidencia cronograma de Comité Técnico Contable , acta de reunión del 31 de marzo de 2022 y memorando con radicado 202261100117843
8/05/2022 : Como avance del cumplimiento de la acción en el mes de marzo se efectuó el primer Comité Técnico de Sostenibilidad Contable, mediante el cual la Dirección de Gestión de Cobro proyectó la propuesta de depuración de las obligaciones para 2022, producto de lo anterior, se elaboró el cronograma del Comité Técnico de Sostenibilidad Contable 2022. Se evidencia cronograma y acta de reunión.
7/04/2021: Como avance del cumplimiento de la acción, durante el primer trimestre del 2022, se efectuó el primer Comité Técnico de Sostenibilidad Contable, mediante el cual la Dirección de Gestión de Cobro proyectó la propuesta de depuración de las obligaciones para 2022. Como evidencia remitieron Acta del 31 de marzo de 2022, de igual forma, respuesta por parte de la Dirección de Gestión de Cobro mediante memorando 20225400058083, con respecto a solicitud realizada por la Subdirección Financiera, donde propusieron programación de depuración de obligaciones para 2022.
08/03/2022 Seguimiento Julie Martínez y Daniel García Actividad dentro de tiempos de ejecución, se recomienda realizar seguimiento desde el ejercicio del autocontrol con el fin de cumplir con lo establecido y eliminar la causa raíz. Se recibió 
08/02/2022 Seguimiento Julie Martínez y Daniel García. Se observa la  definición del cronograma de verificación para la depuración contable, cinco actas del Comité Técnico de Sostenibilidad Contable y la Resolución 93497 de 2021” Por la cual se adopta la recomendación del comité de depuración contable, referente a saneamiento de cartera por depuración de unos hechos económicos” y Resolución 173100 de 2021 “Por la cual se acoge la recomendación del comité de depuración contable, se ordena depurar la cartera de transporte público de la Secretaría Distrital de Movilidad y se adoptan otras decisiones”, producto del cumplimiento del cronograma de trabajo que se implementó hasta el mes de diciembre.
06/01/2022 seguimiento julie Martínez se evidencia el cronograma del comité técnico de sostenibilidad contable y actas de reunión del 28 de junio,  31 de agosto,  21 de septiembre,  5 y 11 de noviembre,  3 de diciembre, y la resolución No 93497 del 2021.
08/11/2021 seguimiento  Julie Martínez no se remite seguimiento por parte del proceso sin embargo la acción se encuentra entre los plazos establecidos para su ejecución. se recomienda al proceso realizar ejercicio de autocontrol
08/10/2021 seguimiento  Julie Martínez, no se realiza reporte sobre avance de la actividad sin embargo la actividad esta en ejecución y en tiempos para su desarrollo
08/09/2021 seguimiento  Julie Martínez, no se realiza reporte sobre avance de la actividad sin embargo la actividad esta en ejecución y en tiempos para su desarrollo
09/08/2021 Seguimiento Julie Martínez, el área no remite seguimiento. Las acciones se encuentra dentro del plazo de ejecución planificado.</t>
  </si>
  <si>
    <t>3.3.1.7.1</t>
  </si>
  <si>
    <t>HALLAZGO ADMINISTRATIVO POR FALENCIAS EN LAS CONCILIACIONES DE LAS OPERACIONES RECÍPROCAS DE LA SDM.</t>
  </si>
  <si>
    <t>FALTA DE VERIFICACIÓN, SEGUIMIENTO, CONCILIACIÓN Y COMUNICACIÓN OPORTUNOS CON LAS ENTIDADES QUE REPORTAN OPERACIONES RECÍPROCAS REALIZADAS CON LA SDM.</t>
  </si>
  <si>
    <t>ESTABLECER O ACTUALIZAR UN PROCEDIMIENTO ESPECÍFICO PARA LAS CONCILIACIONES DE LAS OPERACIONES RECÍPROCA (ENTRE ENTIDADES DEL ESTADO).</t>
  </si>
  <si>
    <t>PROCEDIMIENTO</t>
  </si>
  <si>
    <t>PROCEDIMIENTO PUBLICADO</t>
  </si>
  <si>
    <t>6/01/2022 seguimiento  Julie Martínez  se evidencia la actualización versión 3.0 del procedimiento el 20 de diciembre del 2021  con Código: PA03-PR02 Conciliación Contable, el formato de la versión 1.0 formato conciliación contable e instructivo registro conciliación contable versión 1.0. por eso se sugiere el cierre de la acción .
08/11/2021 seguimiento  Julie Martínez no se remite seguimiento por parte del proceso sin embargo la acción se encuentra entre los plazos establecidos para su ejecución. se recomienda al proceso realizar ejercicio de autocontrol
08/10/2021 seguimiento  Julie Martínez, no se realiza reporte sobre avance de la actividad sin embargo la actividad esta en ejecución y en tiempos para su desarrollo
08/09/2021 seguimiento  Julie Martínez, no se realiza reporte sobre avance de la actividad sin embargo la actividad esta en ejecución y en tiempos para su desarrollo
09/08/2021 Seguimiento Julie Martínez, el área no remite seguimiento. Las acciones se encuentra dentro del plazo de ejecución planificado.</t>
  </si>
  <si>
    <t>3.3.2.1</t>
  </si>
  <si>
    <t>HALLAZGO ADMINISTRATIVO POR FALTA DE INTERFACES CON EL APLICATIVO CONTABLE.</t>
  </si>
  <si>
    <t>FALTA DE PLANEACIÓN Y LINEAMIENTOS QUE CONDUZCAN A LA OPTIMIZACIÓN DE LOS SISTEMAS DE INFORMACIÓN DE LA ENTIDAD.</t>
  </si>
  <si>
    <t>GENERAR LA INTERFACE EN EL APLICATIVO CONTABLE</t>
  </si>
  <si>
    <t>INTERFACES</t>
  </si>
  <si>
    <t>NO. DE INTERFACES / NO TOTAL DE INTERFACES PROGRAMADAS *100</t>
  </si>
  <si>
    <t>06/01/2022  seguimiento  Julie Martínez se evidencia el código fuente de la interfaz  y el comprobante de diario causación de nomina con fecha 01/12/2021. se sugiere el cierre e la actividad
08/11/2021 seguimiento  Julie Martínez no se remite seguimiento por parte del proceso sin embargo la acción se encuentra entre los plazos establecidos para su ejecución. se recomienda al proceso realizar ejercicio de autocontrol
08/10/2021 seguimiento  Julie Martínez, no se realiza reporte sobre avance de la actividad sin embargo la actividad esta en ejecución y en tiempos para su desarrollo
08/09/2021 seguimiento  Julie Martínez, no se realiza reporte sobre avance de la actividad sin embargo la actividad esta en ejecución y en tiempos para su desarrollo
09/08/2021 Seguimiento Julie Martínez, el área no remite seguimiento. Las acciones se encuentra dentro del plazo de ejecución planificado.</t>
  </si>
  <si>
    <t>3.3.2.2</t>
  </si>
  <si>
    <t>HALLAZGO ADMINISTRATIVO POR FALENCIAS EN LA CONCILIACIÓN DE SALDOS ENTRE EL ÁREA CONTABLE Y LAS DEMÁS DEPENDENCIAS DE LA ENTIDAD.</t>
  </si>
  <si>
    <t>FALTA DE SEGUIMIENTO DE LA TOTALIDAD DE LAS PARTIDAS CONTABLES EN RELACIÓN CON LAS ÁREAS DE GESTIÓN QUE GENERAN INFORMACIÓN QUE AFECTA LOS ESTADOS FINANCIEROS.</t>
  </si>
  <si>
    <t>IMPLEMENTAR FORMATO DE SEGUIMIENTO A LA GESTIÓN DE CONCILIACIONES CON LAS ÁREAS ENCARGADAS DE EMITIR INFORMACIÓN QUE AFECTA LOS ESTADOS FINANCIEROS.</t>
  </si>
  <si>
    <t>CONCILIACIONES</t>
  </si>
  <si>
    <t>FORMATO Y CRONOGRAMA DE CONCILACIONES REALIZADO / FORMATO Y CRONOGRAMA DE CONCILACIONES PROGRAMADO*100</t>
  </si>
  <si>
    <t>06/01/2021 Seguimiento Julie Martínez  se evidencia el formato de conciliación contable con código PA03-PR02-F01 con versión 1.0 asociado al procedimiento PA03- PR02, el cual se encuentra publicado en la intranet se sugiere el cierre de la actividad programada.
08/11/2021 seguimiento  Julie Martínez no se remite seguimiento por parte del proceso sin embargo la acción se encuentra entre los plazos establecidos para su ejecución. se recomienda al proceso realizar ejercicio de autocontrol
08/10/2021 seguimiento  Julie Martínez, no se realiza reporte sobre avance de la actividad sin embargo la actividad esta en ejecución y en tiempos para su desarrollo
08/09/2021 seguimiento  Julie Martínez, no se realiza reporte sobre avance de la actividad sin embargo la actividad esta en ejecución y en tiempos para su desarrollo
09/08/2021 Seguimiento Julie Martínez, el área no remite seguimiento. Las acciones se encuentra dentro del plazo de ejecución planificado.</t>
  </si>
  <si>
    <t>3.3.4.5.1</t>
  </si>
  <si>
    <t>HALLAZGO ADMINISTRATIVO POR LA FORMULACIÓN DE ACCIONES INEFECTIVAS EN EL PLAN DE MEJORAMIENTO INSTITUCIONAL FORMULADO POR LA SDM, CORRESPONDIENTE AL FACTOR DE GESTIÓN PRESUPUESTAL; TODA VEZ QUE SE SIGUEN PRESENTANDO ALTOS SALDOS POR CONCEPTO DE PASIVOS EXIGIBLES AL CIERRE DE LA VIGENCIA 2020.</t>
  </si>
  <si>
    <t>FALTA DE SEGUIMIENTO MÁS ESTRICTO Y OPORTUNO; Y/O A UN PLAN DE CONTINGENCIA QUE BUSQUE EFECTIVAMENTE DEPURAR Y REDUCIR EL MONTO DE PASIVOS EXIGIBLE EN LA GESTIÓN PRESUPUESTAL, DURANTE TODA LA VIGENCIA.</t>
  </si>
  <si>
    <t>REMITIR MENSUALMENTE EL INFORME DEL SEGUIMIENTO DE LOS SALDOS DE LOS PASIVOS EXIGIBLES  Y RESERVAS CONSTITUIDOS A LOS ORDENADORES DE GASTOS</t>
  </si>
  <si>
    <t>INFORMES</t>
  </si>
  <si>
    <t>INFORMES REMITIDOS A LOS ORDENADORES DE GASTOS</t>
  </si>
  <si>
    <t>6/01/2022 seguimiento  Julie Martínez  se evidencia los informes remitidos por correo electrónico de los meses junio, julio, agosto, septiembre, octubre, noviembre. se sugiere el cierre de la actividad 
08/11/2021 seguimiento  Julie Martínez no se remite seguimiento por parte del proceso sin embargo la acción se encuentra entre los plazos establecidos para su ejecución. se recomienda al proceso realizar ejercicio de autocontrol
08/10/2021 seguimiento  Julie Martínez, no se realiza reporte sobre avance de la actividad sin embargo la actividad esta en ejecución y en tiempos para su desarrollo
08/09/2021 seguimiento  Julie Martínez, no se realiza reporte sobre avance de la actividad sin embargo la actividad esta en ejecución y en tiempos para su desarrollo
09/08/2021 Seguimiento Julie Martínez, el área no remite seguimiento. Las acciones se encuentra dentro del plazo de ejecución planificado.</t>
  </si>
  <si>
    <t>ADELANTAR TODAS LAS ACTIVIDADES  NECESARIAS PARA REALIZAR LA DEPURACIÓN DE LOS SALDOS A CARGO DE LOS ORDENADORES DE GASTO.</t>
  </si>
  <si>
    <t>GESTION DE LIBERACIÓN DE SALDOS</t>
  </si>
  <si>
    <t>NO. DE CONTRATOS CON GESTIÓN PARA LIBERACION DE SALDOS  / TOTAL DE CONTRATOS A DEPURAR DE LA BASE DE RESERVAS Y PASIVOS EXIGIBLES * 100</t>
  </si>
  <si>
    <t>ORDENADORES DEL GASTO</t>
  </si>
  <si>
    <t xml:space="preserve">11/01/2022 Seguimiento Julie Martínez se recibe el reporte de la gestión realizada por los ordenadores de gasto
-Gestión Corporativa: se evidencia el acta de seguimiento de los meses julio, agosto, septiembre, octubre, diciembre. -
- Gestión de la movilidad:  Correos electrónicos, memorando de liberación de saldos pasivos y reservas, formato de programación de pasivos exigibles 
- Gestión jurídica: El seguimiento de las reservas y ejecución del giro 
- Gestión de la política de movilidad: seguimiento de reserva, correos electrónicos, envió de informes finales.
- Gestión de servicio al ciudadano:  actas de depuración de los meses julio, agosto, septiembre, octubre, noviembre y diciembre.
Se recomienda continuar con la gestión y generar controles desde la segunda línea de defensa.
Se sugiere el cierre de la acción planificada 
7/12/2021: Pantallazo de depuración de reservas
8/11/2021: Sin avance para este periodo
8/10/2021:  correo remisión de reservas septiembre SGJ, Excel enviado a la Sub Financiera
8/09/2021:  Seguimiento julio al proyecto 7589, por parte de la SGJ, evidencias de base de datos en Excel con el seguimiento.
</t>
  </si>
  <si>
    <t>REALIZAR REUNIÓN BIMESTRAL CON CADA SUBSECRETARÍA Y LA DIRECCIÓN DE CONTRATACIÓN A FIN DE REALIZAR SEGUIMIENTO A LOS CONTRATOS SUSCEPTIBLES DE LIQUIDACIÓN.</t>
  </si>
  <si>
    <t>ORDENADORES DEL GASTO DIRECCION DE CONTRATACIÓN</t>
  </si>
  <si>
    <t>ORDENADORES DEL GASTO - SUBSECRETARÍA DE GESTIÓN JURIDICA</t>
  </si>
  <si>
    <t xml:space="preserve">7/01/2022: La SGJ, realizo para el cumplimiento de la presente acción, seguimientos a las liquidaciones a cargo de las diferentes subsecretarias de la SDM, con estas reuniones se realizaron lo acompañamientos necesarios según las recomendaciones y compromisos según cada caso en concreto en materia de liquidaciones contractuales, para que se efectúe la depuración y reducción del monto de pasivos exigibles de la SDM.con los anterior y con las evidencias presentadas se da cumplimiento a la meta e indicador establecido  se recomienda el cierre de la misma.
8/11/2021: Se adjuntan evidencias del seguimiento a las liquidaciones y reuniones de seguimiento a liquidaciones, sin embargo se recomienda actas producto de las mesas de trabajo bimestrales.
8/10/2021:  Reuniones de seguimiento a liquidaciones; mesa de trabajo  con n análisis de liquidaciones priorizadas.
8/09/2021: Mesa de trabajo con el fin de adelantar  y dar prioridad a la liquidación de contratos, se aportan evidencia de correos . </t>
  </si>
  <si>
    <t>EMISIÓN DE LA CIRCULAR EN DONDE SE FORMULAN  LOS LINEAMIENTOS PARA UNA GESTIÓN INTEGRAL DE PASIVOS EXIGIBLES.</t>
  </si>
  <si>
    <t>LINEAMIENTOS</t>
  </si>
  <si>
    <t>LINEAMIENTOS EXPEDIDOS E IMPLEMENTADOS PARA LA GESTIÓN INTEGRAL DE PASIVOS EXIGIBLES</t>
  </si>
  <si>
    <t>6/01/2022 seguimiento  Julie Martínez  se evidencia la circular No 24 del 2021 donde se remite los lineamientos para la gestión de pasivos exigibles en la SDM. se sugiere el cierre de la actividad
08/11/2021 seguimiento  Julie Martínez no se remite seguimiento por parte del proceso sin embargo la acción se encuentra entre los plazos establecidos para su ejecución. se recomienda al proceso realizar ejercicio de autocontrol
08/10/2021 seguimiento  Julie Martínez, no se realiza reporte sobre avance de la actividad sin embargo la actividad esta en ejecución y en tiempos para su desarrollo
08/09/2021 seguimiento  Julie Martínez, no se realiza reporte sobre avance de la actividad sin embargo la actividad esta en ejecución y en tiempos para su desarrollo
09/08/2021 Seguimiento Julie Martínez, el área no remite seguimiento. Las acciones se encuentra dentro del plazo de ejecución planificado.</t>
  </si>
  <si>
    <t>3.3.1.2</t>
  </si>
  <si>
    <t>HALLAZGO ADMINISTRATIVO CON PRESUNTA INCIDENCIA DISCIPLINARIA PORQUE LA SDM Y LA INTERVENTORÍA, APROBARON LOS PRECIOS DE LAS ACTIVIDADES NO PREVISTAS INCLUIDAS EN EL MODIFICATORIO NO 3 DEL CONTRATO ATÍPICO NO. 2017-1913, SIN CUMPLIR CON LOS REQUISITOS ESTABLECIDOS EN EL NUMERAL 6.3 DEL ANEXO TÉCNICO.</t>
  </si>
  <si>
    <t>LA INTERVENTORÍA NO REQUIRIÓ NI ADJUNTO LOS APUS E INVESTIGACIONES DE MERCADO PARA LA APROBACIÓN DE LOS PRECIOS DE LAS ACTIVIDADES NO PREVISTAS.</t>
  </si>
  <si>
    <t>REALIZAR UNA REUNIÓN CON EL CONTRATISTA E INTERVENTORÍA DONDE SE INFORME DE LA IMPORTANCIA DE LA PRESENTACIÓN DE LOS APU E INVESTIGACIONES DE MERCADO.</t>
  </si>
  <si>
    <t>REUNIÓN IMPORTANCIA PRESENTACIÓN APU E INVESTIGACIONES DE MERCADO</t>
  </si>
  <si>
    <t>NÚMERO DE REUNIONES REALIZADAS</t>
  </si>
  <si>
    <t>09/12/2021: El proceso aporta como evidencia la presentación y el acta de la socialización llevada a cabo el 16/11/2021 en cumplimiento de lo formulado.
Conforme la evidencia aportada y la justificación presentada se recomienda el cierre de la acción
08/11/2021: No se aporta evidencia del avance de ejecución de la acción,  por lo cual se genera una alerta respecto a fortalecer la gestión documental que permita evidenciar de manera integral el cumplimiento de lo formulado
08/10/2021:   La acción se programo para iniciar su ejecución en octubre
09/08/2021: La acción se programo para iniciar su ejecución en octubre</t>
  </si>
  <si>
    <t>SOCIALIZAR A LOS SUPERVISORES LA IMPORTANCIA DE LA VERIFICACIÓN DE REQUISITOS CONTENIDOS EN CADA CONTRATO PARA LA APROBACIÓN DE LOS PRECIOS NO PREVISTOS.</t>
  </si>
  <si>
    <t>SOCIALIZACIÓN SUPERVISORES</t>
  </si>
  <si>
    <t>NÚMERO DE SOCIALIZACIONES A SUPERVISORES REALIZADAS</t>
  </si>
  <si>
    <t>03/01/2022: Se aporta como evidencia los registros de asistencia y las actas de las socializaciones llevadas a cabo el 16/11/2021 y 17/12/2021 con los supervisores de contratos.
Conforme lo anterior y la justificación presentada por el proceso se recomienda el cierre de la acción.
09/12/2021: Nuevamente se genera un alerta por la no presentación de los avances en la ejecución de la acción. conforme se ha venido mencionando en los seguimientos anteriores. 
08/11/2021: No se aporta evidencia del avance de ejecución de la acción,  por lo cual se genera una alerta respecto a fortalecer la gestión documental que permita evidenciar de manera integral el cumplimiento de lo formulado
08/10/2021:   La acción se programo para iniciar su ejecución en octubre
09/08/2021: La acción se programo para iniciar su ejecución en octubre</t>
  </si>
  <si>
    <t>3.3.1.4</t>
  </si>
  <si>
    <t>HALLAZGO ADMINISTRATIVO CON PRESUNTA INCIDENCIA DISCIPLINARIA POR LAS DEFICIENCIAS DE LA INTERVENTORÍA EN LA PRESENTACIÓN DE INFORMES DE PRESUNTOS INCUMPLIMIENTOS Y DE LA SDM EN LAS GESTIONES PARA INICIAR LOS PROCESOS SANCIONATORIOS, AL CONSORCIO MOVILIDAD FUTURA 2050 EN EL MARCO DEL CONTRATO ATÍPICO NO. 2017-1913.</t>
  </si>
  <si>
    <t>POSIBLES FALENCIAS EN LOS PUNTOS DE CONTROL DISPUESTOS EN EL PROCEDIMIENTO SANCIONATORIO, PARA QUE LOS ORDENADORES DEL GASTO EFECTUÉ SUS ACTUACIONES CONFORME A LOS TÉRMINOS PREVISTOS.</t>
  </si>
  <si>
    <t>EFECTUAR  REVISIÓN DE LOS PUNTOS  DE CONTROL DISPUESTOS EN EL PROCEDIMIENTO SANCIONATORIO POR INCUMPLIMIENTO CONTRACTUAL - PA05 - PR16 Y DE SER NECESARIO, FORTALECER Y ACTUALIZAR LOS MISMOS PARA SU EFECTIVO CUMPLIMIENTO.</t>
  </si>
  <si>
    <t>ACTUALIZACIÓN DE LOS PUNTOS DE CONTROL PROCEDIMIENTO SANCIONATORIO POR INCUMPLIMIENTO CONTRACTUAL</t>
  </si>
  <si>
    <t>PROCEDIMIENTO REVISADO, ACTUALIZADO Y PUBLICADO</t>
  </si>
  <si>
    <t>DIRECCIÓN DE CONTRATACIÓN Y SUBSECRETARÍA DE GESTIÓN DE LA MOVILIDAD</t>
  </si>
  <si>
    <t>SUBSECRETARÍA DE GESTIÓN JURÍDICA - SUBSECRETARÍA DE GESTIÓN DE LA MOVILIDAD</t>
  </si>
  <si>
    <t xml:space="preserve">8/04/2022: La Dirección de contratación revisó el procedimiento sancionatorio por incumplimiento contractual
PA05-PR16 versión 2 y determinó la necesidad de realizar ajustes al mismo, por lo que se
establecieron, fortalecieron y actualizaron tiempos de control definidos dentro de las actividades
señaladas en los numerales 3.2, 3.3, 3.4 y 3.5, buscando que las actuaciones se efectúen dentro de
los términos previstos, se aclararon y actualizaron responsabilidades generales, se ajustaron y
modificaron actividades de los numerales 3.1,3.2,3.3 y se actualizaron, modificaron y agregaron
actividades en el flujograma, se procedió a solicitar su publicación en
la intranet mediante el memorando 20225300063823 del 24 de marzo de 2022. Con base a lo anterior se da cumplimiento a la acción, meta e indicador, recomendando su cierre,
8/03/2022: El PROCEDIMIENTO SANCIONATORIO POR INCUMPLIMIENTO CONTRACTUAL Código: PA05-PR16 Versión: 2.0 del 12/03/2022 se encuentra en proceso de actualización de sus puntos de control. Acción en ejecución.
8/02/2022: Se adjuntan evidencias de las reuniones con el fin de llevar a cabo la actualización del procedimiento, se recomienda  adelantar las acciones pertinentes que den cumplimiento a la acción dentro del termino establecido.
07/01/2022:  Reuniones para revisiones del procedimiento  PA05 - PR16  . Continua en ejecución </t>
  </si>
  <si>
    <t>POSIBLE DESCONOCIMIENTO DE LA SUPERVISIÓN EN CUANTO A LA IMPLEMENTACIÓN Y TÉRMINOS DEL PROCEDIMIENTO SANCIONATORIO CONTRACTUAL DE LA ENTIDAD.</t>
  </si>
  <si>
    <t>INCORPORAR EN EL MODELO DE NOTIFICACIÓN DE DESIGNACIÓN DE SUPERVISIÓN - PA 05 -PR 21 - MD04, EN EL APARTE DE LAS CONSIDERACIONES GENERALES, UNA REMISIÓN EXPRESA AL PROCEDIMIENTO SANCIONATORIO POR INCUMPLIMIENTO CONTRACTUAL - PA05 - PR16.</t>
  </si>
  <si>
    <t>ACTUALIZACIÓN DEL MODELO DE NOTIFICACIÓN DE DESIGNACIÓN AL SUPERVISOR PA05-PR21-MD04</t>
  </si>
  <si>
    <t>MODELO DE NOTIFICACIÓN DE DESIGNACIÓN AL SUPERVISOR ACTUALIZADO Y PUBLICADO</t>
  </si>
  <si>
    <t>8/04/2022: La Dirección de contratación actualizó el Modelo notificación de designación de supervisión PA05-
PR21-MD04, al cual se le adicionó la siguiente condición general: 3.3. Procedimiento sancionatorio por incumplimiento contractual: En caso de incurrir en algún presunto incumplimiento contractual, el supervisor del contrato y el interventor en el caso que exista, deberán remitirse al procedimiento sancionatorio por incumplimiento contractual PA05-PR16 el cual se encuentra publicado en la intranet en el enlace https://intranetmovilidad.movilidadbogota.gov.co/intranet/PA05 , lo anterior se hará de conformidad
con los preceptos normativos señalados en el art. 86 de la ley 1474 del 2011, en aras a la observancia al debido proceso de contradicción y defensa como derecho que le asiste al contratista conforme a los lineamientos del art. 17 de la ley 1150 del 2007. Con base a lo anterior se da cumplimiento a la acción, meta e indicador, recomendando su cierre,
8/03/2022: 8/03/2022: El PROCEDIMIENTO SANCIONATORIO POR INCUMPLIMIENTO CONTRACTUAL Código: PA05-PR16 Versión: 2.0 del 12/03/2022 se encuentra en proceso de actualización.
8/02/2022: Se adjuntan evidencias de las reuniones con el fin de llevar a cabo la actualización del procedimiento, se recomienda  adelantar las acciones pertinentes que den cumplimiento a la acción dentro del termino establecido.
07/01/2022:  Reuniones para revisiones del procedimiento  PA05 - PR16  , Continua en ejecución</t>
  </si>
  <si>
    <t>HALLAZGO ADMINISTRATIVO POR LA FALTA DE MECANISMOS DE CONTROL QUE DIERON ORIGEN A LA SUSCRIPCIÓN DE FORMATOS DE ACTAS DE ENTREGA DE ELEMENTOS SEMAFÓRICOS AL ALMACÉN DE LA SECRETARÍA DISTRITAL DE MOVILIDAD, SIN CONTAR CON LAS FIRMAS RESPECTIVAS DE QUIEN ENTREGA Y/O QUIEN RECIBE.</t>
  </si>
  <si>
    <t>DEBILIDAD EN LA APLICACIÓN DEL   CONTROL EN LOS DOCUMENTOS PRESENTADOS AL ALMACÉN POR PARTE DEL CONTRATISTA DE ACUERDO A LAS OBLIGACIONES ESPECIFICAS DEL CONTRATO O AL PROTOCOLO ESTABLECIDO POR LA SDM.</t>
  </si>
  <si>
    <t>APLICAR UNA LISTA DE  CHEQUEO  PARA  LA ENTREGA AL ALMACÉN POR LA SUPERVISIÓN QUE PERMITA REVISAR LOS DOCUMENTOS ENTREGADOS POR PARTE DE LA INTERVENTORÍA.</t>
  </si>
  <si>
    <t>LISTAS DE CHEQUEO Y ACTAS DE ENTREGA A ALMACÉN</t>
  </si>
  <si>
    <t>LISTA DE CHEQUEO  DE SOLICITUDES DE REINTEGRO / ACTAS DE ENTREGA AL  ALMACÉN</t>
  </si>
  <si>
    <t>SUBDIRECCIÓN DE SEMAFORIZACIÓN Y/O SUPERVISOR DEL CONTRATO</t>
  </si>
  <si>
    <t>03/01/2022: Se aporta como evidencia las actas de fechas 08/10/2021, 17/09/2021 y 22/09/2021, las cuales incluyen en su desarrollo la aplicación de la lista de verificación a los requerimientos:
1. Formato PA01-PR12-F01 Formato traspaso o Devolución de Bienes debidamente diligenciado
2. Concepto técnico de los bienes objeto de devolución
3. Documentación soporte para establecer razones de la devolución de los bienes al almacén.
Conforme a evidencia aportada y la justificación presentada se recomienda el cierre de la acción.
09/12/2021: Nuevamente se genera un alerta por la no presentación de los avances en la ejecución de la acción. conforme se ha venido mencionando en los seguimientos anteriores. 
ALERTA DE INCUMPLIMIENTO 
08/11/2021: No se aporta evidencia del avance de ejecución de la acción,  por lo cual se genera una alerta respecto a fortalecer la gestión documental que permita evidenciar de manera integral el cumplimiento de lo formulado
08/10/2021:   La acción se programo para iniciar su ejecución en octubre
09/08/2021: La acción se programo para iniciar su ejecución en octubre</t>
  </si>
  <si>
    <t>REALIZAR ACTA DE SEGUIMIENTO MENSUAL AL CUMPLIMIENTO DE LOS PROCEDIMIENTOS ESTABLECIDOS POR EL ALMACÉN EN CUANTO A LA DEVOLUCIÓN DE LOS BIENES FORMATOS: PA01-PR12-IN01 INSTRUCTIVO DE INGRESOS, PERMANENCIA Y TRASLADOS - EGRESOS DE BIENES PA01-PR12-F01 FORMATO TRASPASO O DEVOLUCIÓN DE BIENES PA01-PR12-IN04 INSTRUCTIVO PARA LA BAJA DEFINITIVA DE BIENES POR INSERVIBLES, NO UTILIZABLES, POR OBSOLESCENCIA.</t>
  </si>
  <si>
    <t>ACTAS DE SEGUIMIENTO INGRESOS</t>
  </si>
  <si>
    <t>06/01/2022 seguimiento de julie Martínez se evidencia el acta de devolución de elementos al almacén No54, 55 y 56 , los conceptos técnicos elementos para reintegro No 54, 55 y 56, comunicados  CMF2050-20171913 -CVE-21.0652 y SEMA 20213226337271. Se sugiere el cierre de la actividad 
08/11/2021 seguimiento  Julie Martínez no se remite seguimiento por parte del proceso sin embargo la acción se encuentra entre los plazos establecidos para su ejecución. se recomienda al proceso realizar ejercicio de autocontrol</t>
  </si>
  <si>
    <t>HALLAZGO ADMINISTRATIVO CON PRESUNTA INCIDENCIA DISCIPLINARIA POR DEFICIENCIAS EN EL PROCESO DE INVENTARIOS RELACIONADO A LA FALTA DE PLACAS EN LOS BIENES UBICADOS EN EL CENTRO DE GESTIÓN DE TRÁNSITO DE LA SECRETARÍA DISTRITAL DE MOVILIDAD.</t>
  </si>
  <si>
    <t>FALTA DE VERIFICACIÓN FÍSICA DE LOS BIENES, QUE SON ADQUIRIDOS POR LA ENTIDAD   Y QUE INGRESAN AL SITIO DE UTILIZACIÓN  EN EL CENTRO DE GESTIÓN DE TRÁNSITO DE LA SDM,</t>
  </si>
  <si>
    <t>REALIZAR ACTA DE INSTALACIÓN DE PLACAS A LOS BIENES RECIBIDOS EN EL SITIO DE UTILIZACIÓN AL CENTRO DE GESTIÓN DEL TRÁNSITO</t>
  </si>
  <si>
    <t>ACTA  DE INSTALACIÓN DE PLACAS</t>
  </si>
  <si>
    <t>06/01/2022 seguimiento  Julie Martínez  se evidencia actas de seguimiento del 17, 22  de septiembre, 8, 11 octubre.
08/11/2021 seguimiento  Julie Martínez no se remite seguimiento por parte del proceso sin embargo la acción se encuentra entre los plazos establecidos para su ejecución. se recomienda al proceso realizar ejercicio de autocontrol</t>
  </si>
  <si>
    <t>FALTA DE VERIFICACIÓN FÍSICA DE LOS BIENES, QUE SON ADQUIRIDOS POR LA ENTIDAD   Y QUE INGRESAN AL SITIO DE UTILIZACIÓN  EN EL CENTRO DE GESTIÓN DE TRANSITO DE LA SDM,</t>
  </si>
  <si>
    <t>REVISAR Y AJUSTAR EL PROCEDIMIENTO INCORPORANDO UN CONTROL DE LOS BIENES QUE INGRESAN A LA ENTIDAD EN EL SITIO DE  UTILIZACIÓN.</t>
  </si>
  <si>
    <t>PROCEDIMIENTO AJUSTADO</t>
  </si>
  <si>
    <t>Se evidencia el Procedimiento PA01-PR12  Gestión de Bienes e Inventarios - Ingresos, Egresos y Traslados De Almacén, versión 4.0 donde se incorporan mecanismos de control de los bienes  que ingresan a la entidad en el sitio de utilización.
08/11/2021 seguimiento  Julie Martínez no se remite seguimiento por parte del proceso sin embargo la acción se encuentra entre los plazos establecidos para su ejecución. se recomienda al proceso realizar ejercicio de autocontrol</t>
  </si>
  <si>
    <t>3.3.1</t>
  </si>
  <si>
    <t>03 - VISITA DE CONTROL FISCAL</t>
  </si>
  <si>
    <t>HALLAZGO ADMINISTRATIVO CON PRESUNTA INCIDENCIA DISCIPLINARIA Y FISCAL EN CUANTÍA DE $ 767.779.124, AL  ENCONTRARSE  IRREGULARIDADES EN LA ADMINISTRACIÓN DE ELEMENTOS RECIBIDOS DENTRO DEL INVENTARIO DE LA SDM , POR  EXISTIR  FALTANTES DE DICHOS ELEMENTOS, QUE CONLLEVÓ A LA DEBILIDAD EN EL REGISTRO DOCUMENTAL LLAMADA A DEMOSTRAR Y DESVIRTUAR LA PRESUNTA DUPLICIDAD DE INSTALACIÓN DE ELEMENTOS DE SEGREGACIÓN DE HITOS Y BORDILLOS, SUMINISTRADOS POR EL IDU A LA SDM.</t>
  </si>
  <si>
    <t>SE DESCONOCE EL PROCEDIMIENTO DE GESTION DE BIENES E INVENTARIOS  , INGRESOS, EGRESOS Y TRASLADOS   DE ALMACEN  PA01-PR12 , EN EL CUAL SE ESTABLECEN QUE  LOS REQUISITOS  PARA LA RECEPCION DE  BIENES COMO  SON ENTREGA DE COPIA DE  CONTRATO , ACTA DE RECIBIDO  A SATISFACCIÓN ,  FACTURA  ,  FORMATO DE REQUERIMIENTO , FORMATO DE  TRASPASO  ENTRE OTROS .</t>
  </si>
  <si>
    <t>REALIZAR LA SOCIALIZACIÓN DEL  PROCEDIMIENTO  DE GESTION DE BIENES E INVENTARIOS, INGRESOS, EGRESOS Y TRASLADOS DE ALMACEN  PA01-PR12.</t>
  </si>
  <si>
    <t>SOCILIZACIÓN PROCEDIMIENTO</t>
  </si>
  <si>
    <t>PROCEDIMIENTO SOCIALIZADO</t>
  </si>
  <si>
    <t>SUBDIRECCIÓN DE SEÑALIZACIÓN -  SUBDIRECCIÓN ADMINISTRATIVA</t>
  </si>
  <si>
    <t xml:space="preserve">SUBSECRETARÍA DE GESTIÓN DE LA MOVILIDAD / SUBSECRETARÍA DE GESTIÓN CORPORATIVA </t>
  </si>
  <si>
    <t>SUBDIRECCIÓN DE SEÑALIZACIÓN/  SUBDIRECCIÓN ADMINISTRATIVA</t>
  </si>
  <si>
    <t>30/03/2022: El proceso allega la evidencia de la socialización del procedimiento de Gestión de bienes e inventarios, ingresos, egresos y traslados de almacén, realizada el 29/03/2022 a los equipos de la Subdirección de señalización y la Dirección de Ingeniería de Tránsito; adicionalmente se soporta a través de imágenes, la socialización masiva a nivel institucional realizada el 25/10/2021 a través de piezas comunicativas remitidas por correo electrónico en donde se señalan los principales tips a tener en cuenta respecto al procedimiento antes señalado.
Conforme lo anterior se evidencia el cumplimiento de la acción formulada por lo cual se recomienda el cierre de la misma.
07/03/2022: El proceso aporta la justificación del avance donde se precisa: "La socialización del Procedimiento de gestión de bienes e inventarios, ingresos, egresos y
traslados de almacén pa01-pr12, está cargo de la subdirección administrativa. Dicha socialización ya se llevó a cabo por parte de la subdirección en mención, pero no se han remitido las evidencias para adjuntar en el presente informe. Se establece compromiso para entrega de evidencias en el transcurso del presente mes de marzo, entendiendo que la acción se le debe dar cumplimiento y cierre en este periodo."
Conforme lo anterior se recomienda priorizar la gestión de evidenciar el cumplimiento de la acción, de tal manera que se garantice sue cumplimiento de manera integral.
07/02/2022: Nuevamente se genera un alerta por la no presentación de los avances en la ejecución de la acción. conforme se ha venido mencionando en los seguimientos anteriores.  Se recomienda tener en cuenta que plazo de ejecución esta para marzo del 2022
03/01/2022: Nuevamente se genera un alerta por la no presentación de los avances en la ejecución de la acción. conforme se ha venido mencionando en los seguimientos anteriores.  Se recomienda tener en cuenta que plazo de ejecución esta para marzo del 2022
09/12/2021: Nuevamente se genera un alerta por la no presentación de los avances en la ejecución de la acción. conforme se ha venido mencionando en los seguimientos anteriores. 
08/11/2021: No se aporta evidencia del avance de ejecución de la acción,  por lo cual se genera una alerta respecto a fortalecer la gestión documental que permita evidenciar de manera integral el cumplimiento de lo formulado</t>
  </si>
  <si>
    <t>EMITIR  UNA CIRCULAR POR PARTE DE   LA SUBSECRETARIA DE GESTION  CORPORATIVA DONDE SE INFORMEN LOS  LINEAMIENTOS ESTABLECIDOS PARA LA RECEPCIÓN, INCORPORACIÓN  A  CONTABILIDAD Y ADMINISTRACIÓN DE LOS  BIENES O ELEMENTOS ENTREGADOS A SDM POR OTRAS ENTIDADES.</t>
  </si>
  <si>
    <t>EMITIR  CIRCULAR</t>
  </si>
  <si>
    <t>CIRCULAR EMITIDA</t>
  </si>
  <si>
    <t>30/02/2022: El proceso aporta como evidencia la Circular Interna 7 de 2022 emitida por la Subsecretaría de Gestión Corporativa, de fecha 30/03/2022, a través de la cual se socializa el Procedimiento PA01-PR12, precisando entre otros temas, los relacionados con Ingresos por Compras generales, Ingreso por reposición de Aseguradora; en el contexto del documento se observa la articulación con la Circular 5 de 2022 emitida por el Despacho, en donde se identifican los documentos requeridos para ingresar a contabilidad los bienes entregados por otras entidades, con lo cual se da tratamiento a lo observado por el ente de Control.
De acuerdo a lo anterior se observa el cumplimiento de la acción en términos de eficacia y se recomienda su cierre.  
07/02/2022: Nuevamente se genera un alerta por la no presentación de los avances en la ejecución de la acción. conforme se ha venido mencionando en los seguimientos anteriores.  Si bien se presenta en la justificación aportada por el proceso el compromiso de entregar las evidencias en marzo, se recomienda tener en cuenta que plazo de ejecución vence el 30/03/2022 y se debe contar con los tiempos de todas las dependencias que estén vinculadas a esta gestión.
03/01/2022: Nuevamente se genera un alerta por la no presentación de los avances en la ejecución de la acción. conforme se ha venido mencionando en los seguimientos anteriores.  Se recomienda tener en cuenta que plazo de ejecución esta para marzo del 2022
09/12/2021: Nuevamente se genera un alerta por la no presentación de los avances en la ejecución de la acción. conforme se ha venido mencionando en los seguimientos anteriores. 
08/11/2021: No se aporta evidencia del avance de ejecución de la acción,  por lo cual se genera una alerta respecto a fortalecer la gestión documental que permita evidenciar de manera integral el cumplimiento de lo formulado</t>
  </si>
  <si>
    <t>3.3.2</t>
  </si>
  <si>
    <t>HALLAZGO ADMINISTRATIVO CON PRESUNTA INCIDENCIA DISCIPLINARIA Y FISCAL, POR CUANTÍA DE $ 54.507.277, PORQUE SE EVIDENCIÓ SOBRECOSTOS POR INSTALACIÓN DE LOS ELEMENTOS PAGADOS POR URGENCIA MANIFIESTA.</t>
  </si>
  <si>
    <t>LOS VALORES DE ADQUISICIÓN Y DESTINACIÓN DE LOS ELEMENTOS ADQUIRIDOS POR EL IDU NO FUERON COMPARTIDOS CON LA SDM</t>
  </si>
  <si>
    <t>EMITIR DIRECTRIZ POR PARTE DEL DESPACHO, DONDE SE INDIQUE A LOS  ORDENADORES DEL GASTO Y DEMÁS FUNCIONARIOS Y COLABORADORES DE LA ENTIDAD QUE PARA LA FIRMA DE ACUERDOS, CONVENIOS Y CONTRATOS EN LOS CUALES PARTICIPEN ENTIDADES ESTATALES O DISTRITALES Y ÉSTAS DEBAN SUMINISTRAR ELEMENTOS A LA SDM SE DEBE REALIZAR EL PERTINENTE ESTUDIO ADMINISTRATIVO, JURÍDICO Y FINANCIERO QUE SOPORTE EL MENCIONADO SUMINISTRO, ADEMÁS DE DAR CUMPLIMIENTO AL PROCEDIMIENTO PA01-PR12</t>
  </si>
  <si>
    <t>EMITIR   CIRCULAR</t>
  </si>
  <si>
    <t>SUBDIRECCIÓN DE SEÑALIZACIÓN -  DESPACHO</t>
  </si>
  <si>
    <t>SUBSECRETARÍA DE GESTIÓN DE LA MOVILIDAD - DESPACHO</t>
  </si>
  <si>
    <t>SUBDIRECCIÓN DE SEÑALIZACIÓN /  DESPACHO</t>
  </si>
  <si>
    <t>16/03/2022: Se aporta como evidencia la Circular 05 de 2022, socializada a todos los colaboradores de la entidad a través del radicado de ORFEO 2022310000054 de fecha 15/03/2022, en la cual se informa: "informa que para la oficialización de los diferentes acuerdos, convenios y/o contratos en los cuales participen entidades nacionales o distritales con el objeto de que estas entreguen y/o suministren elementos para disposición de la Secretaría Distrital de Movilidad, es obligatorio realizar el pertinente estudio técnico, jurídico y financiero que soporte la necesidad de la recepción por parte de la Secretaría de los bienes a ser entregados y/o 
suministrados."
Conforme lo anterior se recomienda el cierre de la acción
07/03/2022: Se aporta como evidencia el pantallazo de la gestión adelantada por el proceso desde el 09/02/2022;  teniendo en cuenta que el plazo de ejecución de la acción es el 30/03/2022 se recomienda fortalecer la gestión de tal manera que se garantice su cumplimiento de manera integral. Por último y teniendo en cuenta que la evidencia aportada sólo corresponde al pantallazo del histórico de ORFEO se recomienda revisar que la circular a emitir contenga los criterios establecidos en la formulación de la acción evaluada, validando de esta manera su eficacia.
07/02/2022: Nuevamente se genera un alerta por la no presentación de los avances en la ejecución de la acción. conforme se ha venido mencionando en los seguimientos anteriores.  Se recomienda tener en cuenta que plazo de ejecución esta para marzo del 2022
03/01/2022: Nuevamente se genera un alerta por la no presentación de los avances en la ejecución de la acción. conforme se ha venido mencionando en los seguimientos anteriores.  Se recomienda tener en cuenta que plazo de ejecución esta para marzo del 2022
09/12/2021: Nuevamente se genera un alerta por la no presentación de los avances en la ejecución de la acción. conforme se ha venido mencionando en los seguimientos anteriores. 
08/11/2021: No se aporta evidencia del avance de ejecución de la acción,  por lo cual se genera una alerta respecto a fortalecer la gestión documental que permita evidenciar de manera integral el cumplimiento de lo formulado</t>
  </si>
  <si>
    <t>3.3.3</t>
  </si>
  <si>
    <t>HALLAZGO ADMINISTRATIVO CON PRESUNTA INCIDENCIA DISCIPLINARIA Y FISCAL, EN CUANTÍA DE $ 252.813.689 AL ENCONTRAR DIFERENCIAS ENTRE LAS CANTIDADES CORRESPONDIENTES A LOS ELEMENTOS DE SEGREGACIÓN ADQUIRIDOS POR EL IDU Y ENTREGADAS PARA LA INSTALACIÓN Y REPORTADAS POR LA SDM</t>
  </si>
  <si>
    <t>NO SE DIERON DIRECTICES TECNICAS, JURIDICAS, ADMINISTRATIVAS Y FINANCIERAS  PARA EL RECIBO DE LOS ELEMENTOS POR LA SDM</t>
  </si>
  <si>
    <t>EMITIR DIRECTRIZ</t>
  </si>
  <si>
    <t>DIRECTRIZ EMITIDA</t>
  </si>
  <si>
    <t>3.2.1.1</t>
  </si>
  <si>
    <t>HALLAZGO ADMINISTRATIVO CON PRESUNTA INCIDENCIA DISCIPLINARIA POR LA FALTA DE PLANEACIÓN POR PARTE DE LA SDM AL NO CONTAR CON UNA INTERVENTORÍA CONTINUA, OCASIONANDO SITUACIONES QUE ALTERAN LA EFECTIVIDAD DEL SEGUIMIENTO AL CONTRATO DE CONCESIÓN 2018-114</t>
  </si>
  <si>
    <t>DEBILIDAD EN LA REVISIÓN DE OTROS ESCENARIOS JURIDICOS PARA LA CONTRATACIÓN DE LA INTERVENTORIA QUE GARANTIZARA LA CONTINUIDAD DENTRO DEL CONTRATO DE CONCESIÓN</t>
  </si>
  <si>
    <t>REALIZAR 3 MESAS DE TRABAJO CON LA SUBSECRETARÍA DE SERVICIOS A LA CIUDADANÍA Y LA OFICINA ASESORA DE PLANEACIÓN INSTITUCIONAL PARA DEFINIR LA VIABILIDAD FINANCIERA PARA GENERAR RESERVAS PRESUPUESTALES.</t>
  </si>
  <si>
    <t>MESAS DE TRABAJO REALIZADA</t>
  </si>
  <si>
    <t>(MESA DE TRABAJO REALIZADA / MESA DE TRABAJO PROGRAMADA)*100</t>
  </si>
  <si>
    <t>8/07/2022: Desde la DAC, se llevaron a cabo las tres (3) mesas de trabajo junto con la Subsecretaría de Servicios a la Ciudadanía y la Oficina Asesora de Planeación Institucional, con el fin de definir la viabilidad financiera para generar reservas presupuestales. Se evidenció en las actas de reunión entre las partes, la aprobación de la solicitud de vigencias futuras por parte de la SDP, SDH y el CONFIS, permitiendo el inicio del proceso de CDP´s de las vigencias 2022 y 2023. 
Se concluye que, debido a la aprobación de las vigencias futuras, el contrato de interventoría tendrá la continuidad necesaria durante el cambio de vigencia, por lo tanto, no se requerirá que el presupuesto anual exceda la vigencia 2022, evitando la constitución de reservas presupuestales.
Por lo anterior se aportan las siguientes evidencias:
1. Acta de seguimiento Enero 2022 - Viabilidad financiera
2. Acta de seguimiento Marzo 2022 - Viabilidad financiera
3. Acta de seguimiento Abril 2022 - Viabilidad financiera
4. Soportes de seguimiento:
- 1. Acta de seguimiento Mayo 2022 - Viabilidad financiera 
- 2. Certificado Disponibilidad Presupuestal Interventoría PyG 2022.
- 3. Certificado Disponibilidad Presupuestal Interventoría PyG 2023.
- 4. Acta de inicio interventoría GyP 20220529.pdf
- 5. Anexos - Contratos, pólizas, CDP y CRP 
Por lo anteriormente expuesto, se evidencia el cumplimiento de la acción,  y la DAC solicitó su respectivo cierre, mediante Formato Justificación Cierre de Hallazgo; por tal motivo se recomienda cierre de la acción.
7/06/2022: La dependencia no reportó evidencias en este corte.
6/05/2022: La dependencia no reportó evidencias en este corte.
7/04/2022: La dependencia no reportó evidencias en este corte.
7/03/2022: La dependencia, no reportan evidencias en este corte.
7/02/2022: La dependencia, no reportan evidencias en este corte.</t>
  </si>
  <si>
    <t>REALIZAR 2 SEGUIMIENTOS CON LA OFICINA ASESORA DE PLANEACIÓN INSTITUCIONAL SOBRE LA RESPUESTA DE LA APROBACIÓN DE VIGENCIAS FUTURAS.</t>
  </si>
  <si>
    <t>SEGUIMIENTOS REALIZADOS</t>
  </si>
  <si>
    <t>(SEGUIMIENTO REALIZADO / SEGUIMIENTO PROGRAMADO) * 100</t>
  </si>
  <si>
    <t>6/05/2022: Desde la DAC, llevaron a cabo dos (2) reuniones de seguimiento junto con la Oficina Asesora de Planeación Institucional con respecto a la aprobación de vigencias futuras. El 28 de febrero de 2022 se realizó la aprobación de la solicitud de vigencias futuras por parte de la SDP, SDH y el CONFIS (Consejo en Sesión N° 02 del 28 de febrero), permitiendo el inicio del proceso de solicitud de los CDP´s vigencias 2022 y 2023 para ser incluidos en los documentos precontractuales del proceso de contratación de la interventoría.
Por lo anterior, la DAC reportó el cumplimiento de la acción y solicitó el cierre del hallazgo, mediante el formato Justificación de Cumplimiento de Hallazgo. De acuerdo con la gestión evidenciada, se cierra la acción.
7/04/2022: La dependencia no reportó evidencias en este corte.
7/03/2022: La dependencia, no reportan evidencias en este corte.
7/02/2022: La dependencia, no reportan evidencias en este corte.</t>
  </si>
  <si>
    <t>REALIZAR MESAS DE TRABAJO MENSUAL PARA GARANTIZAR QUE LOS PROCESOS CONTRACTUALES DE LA INTERVENTORÍA SE ESTRUCTUREN DE MANERA OPORTUNA</t>
  </si>
  <si>
    <t>Edgar Gonzalez</t>
  </si>
  <si>
    <r>
      <rPr>
        <sz val="7"/>
        <color rgb="FF000000"/>
        <rFont val="Arial"/>
        <family val="2"/>
      </rPr>
      <t xml:space="preserve">%/01/2023 Desde la DAC, se realizó los seguimientos mensuales correspondientes al avance de los documentos precontractuales del proceso de contratación de la Interventoría de parqueaderos y grúas, evidencia las Actas mes a mes en ,a carpeta compartida en el email.
Lo anterior permite evidenciar el cumplimiento de la acción por lo que se procede con el respectivo </t>
    </r>
    <r>
      <rPr>
        <b/>
        <sz val="7"/>
        <color theme="1"/>
        <rFont val="Arial"/>
        <family val="2"/>
      </rPr>
      <t>cierre de la acción.</t>
    </r>
    <r>
      <rPr>
        <sz val="7"/>
        <color theme="1"/>
        <rFont val="Arial"/>
        <family val="2"/>
      </rPr>
      <t xml:space="preserve">
7/12/2022: La dependencia no reportó evidencias en este corte.
8//11/2022: La dependencia no reportó evidencias en este corte.
7/10/2022: Desde la DAC, se realizaron seguimientos mensuales correspondientes al avance de los documentos precontractuales del proceso de contratación de la interventoría de parqueaderos y grúas. Al realizarse la aprobación de las vigencias futuras, el contrato de interventoría tendrá la continuidad necesaria durante el cambio de vigencia. Así mismo, el contrato de Consultoría No. 2022 – 921, cuenta con un periodo de ejecución de dos (2) meses, quedando como plazo restante de Dieciocho (18) meses contados a partir del Veintinueve (29) de mayo de 2022, fecha de suscripción de la respectiva acta de inicio, lo que garantiza una interventoría continua y efectiva, dando solución al hallazgo de la referencia.
Finalmente, no se considera procedente iniciar un proceso de estructuración de un nuevo contrato, al encontrarse el de Consultoría No. 2022 – 921 vigente y en ejecución hasta el mes de diciembre del año 2023. 
Por lo anteriormente expuesto, se remiten avances del cumplimiento conforme a la acción establecida en el plan de mejora.
Se aportan las siguientes evidencias:
1.	Acta 1 Enero
2.	Acta 2 Febrero
3.	Acta 3 Marzo
4.	Acta 4 Abril 
5.	Acta 5 Mayo
6.	Acta 6 Junio
7.	Acta 7 Julio 
8.	Acta 8 Agoto
9.	Acta 9 Septiembre
7/9/2022: Desde la DAC, se han realizado los seguimientos mensuales al avance de los documentos precontractuales del proceso de contratación de la Interventoría de parqueaderos y grúas. Al realizarse la aprobación de las vigencias futuras, el contrato de interventoría tendrá la continuidad necesaria durante el cambio de vigencia. Así mismo, el contrato de Consultoría No. 2022 – 921, cuenta con un periodo de ejecución de dos (2) meses, quedando como plazo restante de Dieciocho (17) meses contados a partir del Veintinueve (29) de mayo de 2022, fecha de suscripción de la respectiva acta de inicio, lo que garantiza una interventoría continua y efectiva, dando cumplimiento a la continuidad de la interventoría. 
Finalmente, no se considera procedente iniciar un proceso de estructuración de un nuevo contrato, al encontrarse el de Consultoría No. 2022 – 921 vigente y en ejecución hasta el mes de diciembre del año 2023. 
Por lo anteriormente expuesto, se remiten avances del cumplimiento conforme a la acción establecida en el plan de mejora.
Se aportan las siguientes evidencias:
1.	Acta 1 Enero
2.	Acta 2 Febrero
3.	Acta 3 Marzo
4.	Acta 4 Abril 
5.	Acta 5 Mayo
6.	Acta 6 Junio
7.	Acta 7 Julio 
5/08/2022: La dependencia no reportó evidencias en este corte.
7/06/2022: La dependencia no reportó evidencias en este corte.
6/05/2022: La dependencia no reportó evidencias en este corte.
7/04/2022: La dependencia no reportó evidencias en este corte.
7/03/2022: La dependencia, no reportan evidencias en este corte.
7/02/2022: La dependencia, no reportan evidencias en este corte.</t>
    </r>
  </si>
  <si>
    <t>HALLAZGO ADMINISTRATIVO POR EL INCUMPLIMIENTO DE ALGUNAS ACTIVIDADES DE LOS PROCEDIMIENTOS ESTABLECIDOS EN LA CAPTURA DE VEHÍCULOS INMOVILIZADOS, QUE PODRÍA GENERAR FUTUROS RECLAMOS POR PARTE DE LOS PROPIETARIOS</t>
  </si>
  <si>
    <t>EL PROCEDIMIENTO TE-MA-001 MANUAL DE PROCEDIMIENTO GENERAL DE CAPTURA DE VIDEOS EN VEHÍCULOS DE LA CONCESION INCLUYE ACTIVIDADADES QUE NO SE AJUSTAN A LA REALIDAD DE LO QUE SE EJECUTA DURANTE LA OPERACIÓN.</t>
  </si>
  <si>
    <t>APROBAR LA ACTUALIZACIÓN DEL PROCEDIMIENTO TE-MA-001 MANUAL DE PROCEDIMIENTO GENERAL DE CAPTURA DE VIDEOS EN VEHÍCULOS VERSIÓN 6.0 DE 2020 DE LA CONCESIÓN QUE INCLUYA UN PUNTO DE CONTROL ADICIONAL QUE PERMITA REALIZAR LA VERIFICACIÓN O SEGUIMIENTO DEL CUMPLIMIENTO DE LOS REQUISITOS</t>
  </si>
  <si>
    <t>PROCEDIMIENTO APROBADO</t>
  </si>
  <si>
    <t>7/6/2022: Desde la DAC se realizó seguimiento a la interventoría Transcapital y a la concesión GYP, para aprobar la actualización del procedimiento TE-MA-001 manual de procedimiento de captura de videos en vehículos inmovilizados, como resultado del seguimiento se llegó a la siguiente conclusión:
- El procedimiento “TE-MA-001 Manual de captura de vídeos” describe actividades netamente operativas, por lo tanto, se crea un nuevo procedimiento operativo, como se puede evidenciar en las actas de seguimiento OP129, TI089 y OP136.
Conforme a lo anterior, el equipo técnico de la DAC junto con la interventoría Transcapital y la concesión GYP de los componentes tecnológico y operativo, adelantaron las siguientes actividades de gestión con el fin de establecer el nuevo procedimiento operativo de captura de vídeos y definir la metodología de implementación con el fin de llevar un adecuado control y seguimiento al mismo.
-  Se elimina el procedimiento “TE-MA-001 Manual captura de videos” y se actualiza el procedimiento TE-MA-009 Sistema de gestión de vídeos. Lo anterior se evidencia en el acta de seguimiento TI089 y en la carpeta adjunta “Listado de documentos - Procedimientos actualizados SGC GYP”
- Se crea el nuevo procedimiento identificado como: GO-PR-07 V0 Procedimiento toma de vídeos de Inmovilización, como se evidencia en el acta de seguimiento TI089 y en la carpeta adjunta “Listado de documentos - Procedimientos actualizados SGC GYP”
- La concesión GYP por medio del comunicado GyP-CA-05448-GR, comparte de manera oficial a la Secretaría de Movilidad e Interventoría el nuevo procedimiento “GO-PR-07 V0 Procedimiento Toma de Vídeos de Inmovilización”.
- La interventoría Transcapital por medio del comunicado GRUAS2-INTV-GYP-797-22 aprueba el procedimiento y solicita la implementación dentro de la operación, a partir de la fecha de radicación del presente comunicado.
La Secretaría de Movilidad aprobó el procedimiento “GO-PR-07 V0 Procedimiento Toma de Vídeos de Inmovilización” remitido por el Concesionario GYP, y mediante comunicado N°202232305129461 hace las siguientes observaciones:
- La aplicación y seguimiento al procedimiento GO-PR-07 se ejecutará a partir del día 01 de junio de 2022, conforme a los puntos de control establecidos por la Interventoría Transcapital en los planes piloto de seguimiento según actas de reunión TI089 y OP136.
- La interventoría Transcapital deberá tomar una muestra mensual representativa de los videos de inmovilización, con el fin de determinar el porcentaje de cumplimiento de los requisitos establecidos en el procedimiento GO-PR-07, los resultados obtenidos se presentarán a la Secretaría de Movilidad y a la Concesión GYP para su respectivo seguimiento y acciones pertinentes en caso de encontrarse algún riesgo en las revisiones realizadas por la Interventoría.
Por lo anterior, la DAC reportó el cumplimiento de la acción y solicitó el cierre del hallazgo, mediante el formato Justificación de Cumplimiento de Hallazgo. De acuerdo con la gestión evidenciada, se cierra la acción.
6/05/2022: La dependencia no reportó evidencias en este corte.
7/04/2022: La dependencia no reportó evidencias en este corte.
7/03/2022: La dependencia, no reportan evidencias en este corte.
7/02/2022: La dependencia, no reportan evidencias en este corte.</t>
  </si>
  <si>
    <t>APROBAR POR PARTE DE LA SDM EL INFORME MENSUAL PRESENTADO POR LA INTERVENTORÍA, DONDE INCLUYA EL COMPONENTE DE VERIFICACIÓN DEL CUMPLIMIENTO DE LOS REQUISITOS PARA LA CAPTURA DE VIDEOS DE VEHÍCULOS INMOVILIZADOS A TRAVÉS DEL MECANISMO DEFINIDO, IMPLEMENTADO EN LA ACCIÓN 1 DEL HALLAZGO 3.2.3.1.</t>
  </si>
  <si>
    <t>INFORME APROBADO DE INTERVENTORÍA CON COMPONENTE DE VERIFICACIÓN</t>
  </si>
  <si>
    <t>(INFORMES APROBADOS DE INTERVENTORÍA / TOTAL DE INFORMES PRESENTADOS) *100</t>
  </si>
  <si>
    <r>
      <rPr>
        <sz val="7"/>
        <color rgb="FF000000"/>
        <rFont val="Arial"/>
        <family val="2"/>
      </rPr>
      <t xml:space="preserve">05/01/2023 Desde la Dirección de Atención al ciudadano y la Subdirección de Control de Tránsito y Transporte, se realizó el seguimiento mensual a los informes presentados por la Interventoría de GYP, con respecto al cumplimiento de los lineamientos establecidos en el procedimiento GO-PR-07 “Toma de Vídeos de Inmovilización” , la Interventoría de manera mensual realizó la evaluación de los videos de inmovilización y los videos de ingreso a patio, con el fin de determinar la adecuada toma de estos conforme a las disposiciones del procedimiento operativo, evidencias en los informes de interventoría en la carpeta compartida en el email
Lo anterior permite evidenciar el cumplimiento de la acción por lo que se procede con el respectivo </t>
    </r>
    <r>
      <rPr>
        <b/>
        <sz val="7"/>
        <color theme="1"/>
        <rFont val="Arial"/>
        <family val="2"/>
      </rPr>
      <t>cierre de la acción</t>
    </r>
    <r>
      <rPr>
        <sz val="7"/>
        <color theme="1"/>
        <rFont val="Arial"/>
        <family val="2"/>
      </rPr>
      <t>;
7/12/2022: La dependencia no reportó evidencias en este corte.
8//11/2022: La dependencia no reportó evidencias en este corte.
7//10/2022: La dependencia no reportó evidencias en este corte.
7/9/2022: Desde la DAC se han realizado para los meses de junio y julio los seguimientos a los informes presentados por la Interventoría de GYP, con respecto al cumplimiento de los requisitos establecidos en el procedimiento GO-PR-07 “Procedimiento Toma de Vídeos de Inmovilización”, aprobado según evidencias presentadas en la acción 1 del hallazgo 3.2.3.1.
Teniendo en cuenta que la aplicación y seguimiento al procedimiento  GO-PR-07 “Procedimiento Toma de Vídeos de Inmovilización” se ejecutó a partir del día 01 de junio de 2022, es importante aclarar que la información remitida por la Interventoría de GYP se genera a mes vencido, esto implica que la aprobación de los informes se ejecuten dentro de la tercera semana del mes siguiente, por lo tanto hasta la fecha se tiene aprobado el informe de Interventoría del mes de Junio 2022, como se puede observar en las evidencias relacionadas.
La Interventoría de manera mensual se encuentra evaluando los videos de inmovilización y los videos de ingreso a patio, con el fin de determinar la adecuada toma de estos conforme a las disposiciones del manual operativo. El análisis y los resultados de esta revisión son consignados en los informes de seguimiento mensual de la Interventoría, así como en las actas de seguimiento mensual también de la Interventoría.
Por lo anteriormente expuesto, se remiten avances del cumplimiento conforme a la acción establecida en el plan de mejora institucional.
Se aportan las siguientes evidencias:
-	Informe de Interventoría Aprobado - Junio 2022
-	Informe de Interventoría Aprobado - Julio 2022
5/08/2022: La dependencia no reportó evidencias en este corte.
7/06/2022: La dependencia no reportó evidencias en este corte.
6/05/2022: La dependencia no reportó evidencias en este corte.
7/04/2022: La dependencia no reportó evidencias en este corte.
7/03/2022: La dependencia, no reportan evidencias en este corte.
7/02/2022: La dependencia, no reportan evidencias en este corte.,</t>
    </r>
  </si>
  <si>
    <t>3.2.4.1</t>
  </si>
  <si>
    <t>HALLAZGO ADMINISTRATIVO CON PRESUNTA INCIDENCIA DISCIPLINARIA PORQUE A 29 DE NOVIEMBRE DE 2021 EXISTEN 1.075 (MIL SETENTA Y CINCO) VEHÍCULOS QUE CUENTAN CON MÁS DE DOS AÑOS DE PERMANENCIA EN EL PARQUEADERO DE LA CONCESIÓN, SITUACIÓN QUE TRANSGREDE LO ESTABLECIDO EN EL ANEXO NO. 1 DOCUMENTO DE REQUERIMIENTOS TÉCNICOS DEL SERVICIO, DEL CONTRATO DE CONCESIÓN 2018-114, EN SU NUMERAL 7.9 MANEJO DE REMANENTES</t>
  </si>
  <si>
    <t>EL DOCUMENTO DE LINEAMIENTOS, ESPECIFICACIONES Y ESTRUCTURA DE LA INFORMACIÓN Y DOCUMENTACIÓN DE VEHÍCULOS REMANENTES CON MÁS DE DOS (2) AÑOS DE INMOVILIZACIÓN EN PARQUEADEROS DE LA CONCESIÓN GYP BOGOTÁ SAS, DESACTUALIZADO PARA EL CARGUE DE LA DOCUMENTACIÓN EN EL REPOSITORIO WEB DE LA ENTIDAD</t>
  </si>
  <si>
    <t>ACTUALIZAR LOS LINEAMIENTOS, ESPECIFICACIONES Y ESTRUCTURA DE LA INFORMACIÓN Y DOCUMENTACIÓN DE VEHÍCULOS REMANENTES CON MÁS DE DOS (2) AÑOS DE INMOVILIZACIÓN EN PARQUEADEROS DE LA CONCESIÓN GYP BOGOTÁ SAS, PARA LA ENTREGA A LA SDM;  INCLUYENDO EL TIEMPO ESTIMADO PARA EL CARGUE, REVISIÓN Y APROBACIÓN DE LA DOCUMENTACIÓN.</t>
  </si>
  <si>
    <t>COMUNICACIÓN DIRIGIDA A LA CONCESIÓN SOBRE LA ACTUALIZACIÓN DEL LINEAMIENTO, ENVIADA Y SOCIALIZADA.</t>
  </si>
  <si>
    <t>COMUNICACIÓN ENVIADA Y SOCIALIZADA.</t>
  </si>
  <si>
    <t>8/07/2022: Desde la DAC, se llevó a cabo la actualización de los lineamientos, especificaciones y estructura de la información y documentación para la entrega documental de vehículos remanentes, información que fue enviada a la Interventoría Transcapital y al Concesionario GYP a través del oficio con radicado No. 202241005038451 del 20 de mayo de 2022. 
Por otra parte, la Secretaria Distrital de Movilidad realizó la socialización a la Interventoría encargada y el Concesionario GYP, de la actualización de los lineamientos, especificaciones y estructura de la información y documentación, incluyendo los tiempos para el cargue de la información documental de vehículos remanentes, actividad evidenciada en el acta de reunión OP009 del 22 de junio de 2022. 
Por lo anterior se aportan las siguientes evidencias:
1. Acta de seguimiento Enero 2022 - Viabilidad financiera
2. Acta de seguimiento Marzo 2022 - Viabilidad financiera
3. Acta de seguimiento Abril 2022 - Viabilidad financiera
4. Soportes de seguimiento:
- 1. Acta de seguimiento Mayo 2022 - Viabilidad financiera 
- 2. Certificado Disponibilidad Presupuestal Interventoría PyG 2022.
- 3. Certificado Disponibilidad Presupuestal Interventoría PyG 2023.
- 4. Acta de inicio interventoría GyP 20220529.pdf
- 5. Anexos - Contratos, pólizas, CDP y CRP 
Por lo anteriormente expuesto, se evidenció el cumplimiento de la acción; por tal motivo, la DAC solicitó su respectivo cierre, mediante el Formato de Justificación de Cierre del Hallazgo; por tanto, se recomienda el cierre de la acción.
7/06/2022: La dependencia no reportó evidencias en este corte.
6/05/2022: La dependencia no reportó evidencias en este corte.
7/04/2022: La dependencia no reportó evidencias en este corte.
7/03/2022: La dependencia, no reportan evidencias en este corte.
7/02/2022: La dependencia, no reportan evidencias en este corte.</t>
  </si>
  <si>
    <t>3.2.4.2</t>
  </si>
  <si>
    <t>HALLAZGO ADMINISTRATIVO PORQUE DURANTE LA EJECUCIÓN DEL CONTRATO DE CONCESIÓN 2018-114 SE INCUMPLIÓ REITERADAMENTE POR PARTE DEL CONCESIONARIO EL INDICADOR 15.2.1 NÚMERO DE CUPOS MENSUALES DISPONIBLES, EN CONTRAVENCIÓN A LO ESTABLECIDO EN EL ANEXO NO. 1 DOCUMENTO DE REQUERIMIENTOS TÉCNICOS DEL SERVICIO</t>
  </si>
  <si>
    <t>DEBILIDAD EN LA OPORTUNIDAD DE LA PRESENTACIÓN DE DOCUMENTACIÓN REQUERIDA EN EL NUMERAL 7.1 "PARQUEADEROS AUTORIZADOS" PARA CONTAR CON CUPOS DE PARQUEO SEGÚN NUMERAL 7.2 DEL ANEXO TÉCNICO DEL CONTRATO DE CONCESIÓN.</t>
  </si>
  <si>
    <t>SOLICITAR A LA INTERVENTORÍA FORTALECER LAS HERRAMIENTAS DE SEGUIMIENTO AL CUMPLIMIENTO DE LO ESTIPULADO EN EN EL ANEXO TÉCNICO 7.2 CUPOS DE PARQUEO PARA GENERAR ALERTAS TEMPRANAS DE PRESUNTOS INCUMPLIMIENTOS.</t>
  </si>
  <si>
    <t>HERRAMIENTAS DE SEGUIMIENTO AJUSTADAS Y APROBADAS</t>
  </si>
  <si>
    <t>2 HERRAMIENTAS DE SEGUIMIENTO IMPLEMENTADAS</t>
  </si>
  <si>
    <t>7/10/2022: Desde la DAC se realizó la gestión correspondiente al solicitar a la Interventoría el fortalecimiento de las herramientas de seguimiento al cumplimiento de lo estipulado en el anexo técnico 7.2 cupos de parqueo. Atendiendo a la solicitud, la Interventoría diseñó como mecanismos de control dos (2) listas de verificación (Parqueo y uso del suelo) conforme a los requerimientos del Anexo 1 - Documentos de requerimientos técnicos del servicio.
Estas herramientas de verificación fueron revisadas y aprobadas por la supervisión de la SDM e implementadas por la Interventoría para la validación del cumplimiento de los requisitos contractuales por parte del Concesionario GYP.
Por lo anteriormente expuesto, la Dirección de Atención al Ciudadano reportó el cumplimiento de la acción, por tal motivo, solicitó su respectivo cierre mediante el formato PV01-IN02-F02 “Justificación cumplimiento hallazgo"
Se aportaron las siguientes evidencias:
1.	Acta de seguimiento OP102 Revisión acciones de mejora - Herramientas de seguimiento
2.	Acta de seguimiento OP103 Diseño herramientas de seguimiento
3.	Acta de seguimiento OP023 Seguimiento verificación y aprobación de las herramientas
-	Herramientas de verificación
   -	Herramienta de seguimiento - Lista de verificación de parqueo
   -	Herramienta de seguimiento - Lista de verificación de uso del suelo
-	Mesa de trabajo - Seguimiento habilitación de predios
   -	Herramientas de seguimiento implementadas
De acuerdo con la gestión evidenciada,  se recomienda el cierre de la misma.
7/9/2022: Desde la DAC solicitó a la Interventoría el fortalecimiento de las herramientas de seguimiento al cumplimiento de lo estipulado en el anexo técnico 7.2 cupos de parqueo. Atendiendo a la solicitud, la Interventoría diseñó como mecanismos de control dos (2) listas de verificación (Parqueo y uso del suelo) conforme a los requerimientos del Anexo 1 - Documentos de requerimientos técnicos del servicio.
Estas herramientas de verificación fueron revisadas y aprobadas por la supervisión de la SDM e implementadas por la Interventoría para la validación del cumplimiento de los requisitos contractuales por parte del Concesionario GYP.
Se aportan las siguientes evidencias:
1.	Acta OP102 Revisión Herramientas de seguimiento
2.	Acta OP103 Diseño herramientas de seguimiento
3.	Acta OP023 Seguimiento verificación y aprobación de las herramientas
-	Herramientas de verificación
-	Herramienta de seguimiento - Lista de verificación de parqueo
-	Herramienta de seguimiento - Lista de verificación de uso del suelo 
5/08/2022: La dependencia no reportó evidencias en este corte.
7/06/2022: La dependencia no reportó evidencias en este corte.
6/05/2022: La dependencia no reportó evidencias en este corte.
7/04/2022: La dependencia no reportó evidencias en este corte.
7/03/2022: La dependencia, no reportan evidencias en este corte.
7/02/2022: La dependencia, no reportan evidencias en este corte.</t>
  </si>
  <si>
    <t>REALIZAR MESA DE TRABAJO MENSUAL CON LA INTERVENTORÍA, A FIN DE VERIFICAR LOS DOCUMENTOS PRESENTADOS POR LA CONCESIÓN PARA DAR CUMPLIMIENTO DE LOS NUMERALES 7.1 PARQUEADEROS AUTORIZADOS  Y 7.2 CUPOS DE DE PARQUEO</t>
  </si>
  <si>
    <t>MESAS DE TRABAJO MENSUAL REALIZADAS</t>
  </si>
  <si>
    <t>(MESAS REALIZADAS / MESAS PROGRAMADAS) * 100</t>
  </si>
  <si>
    <r>
      <rPr>
        <sz val="7"/>
        <color rgb="FF000000"/>
        <rFont val="Arial"/>
        <family val="2"/>
      </rPr>
      <t xml:space="preserve">05/01/2023 La DAC realizó los seguimientos mensuales correspondientes a: 
1.	La verificación de los documentos presentados por la Concesión GYP de los nuevos predios con los cuales se cubrirá los cupos de parqueo para la vigencia 2022, y 
2.	Solicitud mensual a la Interventoría y al Concesionario, del reporte de avance del proceso de habilitación de cupos de parqueadero vigencia 2022, conforme al contrato de Concesión No 2018-114.
De acuerdo con los seguimientos realizados y a las evidencias adjuntas a este documento, el Concesionario GYP dio cumplimiento a lo establecido en el anexo N°1 Documentos de Requerimientos Técnicos del Servicio, del Pliego de condiciones de la Licitación Pública SDM-LP-052 de 2017 que dio origen al contrato de Concesión 2018-114 evidencias en la carpeta compartida anexa en email. Lo anterior permite evidenciar el cumplimiento de la acción por lo que se procede con el respectivo </t>
    </r>
    <r>
      <rPr>
        <b/>
        <sz val="7"/>
        <color theme="1"/>
        <rFont val="Arial"/>
        <family val="2"/>
      </rPr>
      <t>cierre de la acción</t>
    </r>
    <r>
      <rPr>
        <sz val="7"/>
        <color theme="1"/>
        <rFont val="Arial"/>
        <family val="2"/>
      </rPr>
      <t>;
7/12/2022: La dependencia no reportó evidencias en este corte.
8//11/2022: La dependencia no reportó evidencias en este corte.
7/10/2022: Desde la DAC se realizan seguimientos mensuales correspondientes a: 
1)	La verificación de los documentos presentados por la Concesión GYP de los nuevos predios con los cuales se cubrirá los cupos de parqueo para la vigencia 2022; 
2)	Solicitar mensualmente a la Interventoría y al Concesionario, el reporte del avance del proceso de habilitación de cupos de parqueadero vigencia 2022, conforme al contrato de Concesión No 2018-114.
Por lo anteriormente expuesto, se remiten avances del cumplimiento conforme a la acción establecida en el plan de mejora por procesos.
Se aportan las siguientes evidencias:
1.	Acta 1 Enero
2.	Acta 2 Febrero
3.	Acta 3 Marzo
4.	Acta 4 Abril 
5.	Acta 5 Mayo
6.	Acta 6 Junio
7.	Acta 7 Julio 
8.	Acta 8 Agosto
9.	Acta 9 Septiembre
7/9/2022: Desde la DAC se han realizado los seguimientos mensuales correspondientes a: 
a)	La verificación de los documentos presentados por la Concesión GYP de los nuevos predios con los cuales se cubrirá los cupos de parqueo para la vigencia 2022; 
b)	Solicitar mensualmente a la Interventoría y al Concesionario, el reporte del avance del proceso de habilitación de cupos de parqueadero vigencia 2022, conforme al contrato de Concesión No 2018-114.
Por lo anteriormente expuesto, Remitieron avances del cumplimiento conforme a la acción establecida en el plan de mejora por procesos.
Se aportan las siguientes evidencias:
1.	Acta 1 Enero
2.	Acta 2 Febrero
3.	Acta 3 Marzo
4.	Acta 4 Abril
5.	Acta 5 Mayo
6.	Acta 6 Junio
7.	Acta 7 Julio
5/08/2022: La dependencia no reportó evidencias en este corte.
7/06/2022: La dependencia no reportó evidencias en este corte.
6/05/2022: La dependencia no reportó evidencias en este corte.
7/04/2022: La dependencia no reportó evidencias en este corte.
7/03/2022: La dependencia, no reportan evidencias en este corte.
7/02/2022: La dependencia, no reportan evidencias en este corte.</t>
    </r>
  </si>
  <si>
    <t>3.2.4.3</t>
  </si>
  <si>
    <t>HALLAZGO ADMINISTRATIVO PORQUE DURANTE UN PERIODO DE TIEMPO DE EJECUCIÓN DEL CONTRATO DE CONCESIÓN 2018-114 SE HA INCUMPLIDO POR PARTE DEL CONCESIONARIO SU OBLIGACIÓN DE OPERAR LOS PARQUEADEROS DE LA CONCESIÓN EN PREDIOS APROBADOS POR LA INTERVENTORÍA Y/O LA SECRETARÍA DISTRITAL DE MOVILIDAD</t>
  </si>
  <si>
    <t>DEBILIDAD EN LA OPORTUNIDAD DE LA PRESENTACIÓN DE DOCUMENTACIÓN REQUERIDA PARA LA APROBACIÓN DE LOS PREDIOS SEGÚN EN EL ANEXO TÉCNICO 7.1 "SOBRE LOS PARQUEADEROS AUTORIZADOS".</t>
  </si>
  <si>
    <t>REALIZAR MONITOREO MENSUAL A LA INTERVENTORÍA PARA DETERMINAR EL AVANCE DOCUMENTAL DE APROBACIÓN DE PREDIOS.</t>
  </si>
  <si>
    <t>MONITOREO MENSUAL REALIZADO</t>
  </si>
  <si>
    <t>(MONITOREO REALIZADO / MONITOREO PROGRAMADO) * 100</t>
  </si>
  <si>
    <r>
      <rPr>
        <sz val="7"/>
        <color rgb="FF000000"/>
        <rFont val="Arial"/>
        <family val="2"/>
      </rPr>
      <t xml:space="preserve">05/01/2023 La DAC realizó los seguimientos mensuales correspondientes a: 
1.	La verificación de los documentos presentados por la Concesión GYP de los nuevos predios con los cuales se cubrirá los cupos de parqueo para la vigencia 2022, y 
2.	Solicitud mensual a la Interventoría y al Concesionario, del reporte de avance del proceso de habilitación de cupos de parqueadero vigencia 2022, conforme al contrato de Concesión No 2018-114.
De acuerdo con los seguimientos realizados y a las evidencias adjuntas a este documento, el Concesionario GYP dio cumplimiento a lo establecido en el anexo N°1 Documentos de Requerimientos Técnicos del Servicio, del Pliego de condiciones de la Licitación Pública SDM-LP-052 de 2017 que dio origen al contrato de Concesión 2018-114, en sus numerales, evidencias en la carpeta compartida anexada en el email, Lo anterior permite evidenciar el cumplimiento de la acción por lo que se procede con el respectivo </t>
    </r>
    <r>
      <rPr>
        <b/>
        <sz val="7"/>
        <color theme="1"/>
        <rFont val="Arial"/>
        <family val="2"/>
      </rPr>
      <t>cierre de la acción.</t>
    </r>
    <r>
      <rPr>
        <sz val="7"/>
        <color theme="1"/>
        <rFont val="Arial"/>
        <family val="2"/>
      </rPr>
      <t xml:space="preserve">
7/12/2022: La dependencia no reportó evidencias en este corte.
8//11/2022: La dependencia no reportó evidencias en este corte.
7/10/2022: Desde la DAC se realizan seguimientos mensuales correspondientes a: 
1)	La verificación de los documentos presentados por la Concesión GYP de los nuevos predios con los cuales se cubrirá los cupos de parqueo para la vigencia 2022; 
2)	Solicitar mensualmente a la Interventoría y al Concesionario, el reporte del avance del proceso de habilitación de cupos de parqueadero vigencia 2022, conforme al contrato de Concesión No 2018-114.
Por lo anteriormente expuesto, se remiten avances del cumplimiento conforme a la acción establecida en el plan de mejora por procesos.
Se aportan las siguientes evidencias:
1.	Acta 1 Enero
2.	Acta 2 Febrero
3.	Acta 3 Marzo
4.	Acta 4 Abril 
5.	Acta 5 Mayo
6.	Acta 6 Junio
7.	Acta 7 Julio 
8.	Acta 8 Agoto
9.	Acta 9 Septiembre
7/9/2022: Desde la DAC se ha realizado los seguimientos mensuales correspondientes a: 
1.	La verificación de los documentos presentados por la Concesión GYP de los nuevos predios con los cuales se cubrirá los cupos de parqueo para la vigencia 2022;
2.	Solicitar mensualmente a la Interventoría y al Concesionario, el reporte del avance del proceso de habilitación de cupos de parqueadero vigencia 2022, conforme al contrato de Concesión No 2018-114.
Por lo anteriormente expuesto, remitieron  avances del cumplimiento conforme a la acción establecida en el plan de mejora por procesos.
Se aportan las siguientes evidencias:
1.	Acta 1 Enero
2.	Acta 2 Febrero
3.	Acta 3 Marzo
4.	Acta 4 Abril
5.	Acta 5 Mayo
6.	Acta 6 Junio
7.	Acta 7 Julio
5/08/2022: La dependencia no reportó evidencias en este corte.
7/06/2022: La dependencia no reportó evidencias en este corte.
6/05/2022: La dependencia no reportó evidencias en este corte.
7/04/2022: La dependencia no reportó evidencias en este corte.
7/03/2022: La dependencia, no reportan evidencias en este corte.
7/02/2022: La dependencia, no reportan evidencias en este corte.</t>
    </r>
  </si>
  <si>
    <t>3.2.5.1</t>
  </si>
  <si>
    <t>HALLAZGO ADMINISTRATIVO CON PRESUNTA INCIDENCIA DISCIPLINARIA POR DEBILIDADES EN EL SEGUIMIENTO Y MONITOREO DE LA INFORMACIÓN RENDIDA EN LA PLATAFORMA CHIP-CGR PRESUPUESTAL, FRENTE A LA INFORMACIÓN SUMINISTRADA EN LA EJECUCIÓN DE INGRESOS DE LA SECRETARÍA DISTRITAL DE MOVILIDAD, DADO QUE GENERA INEXACTITUD EN LA INFORMACIÓN REPORTADA EN LA PLATAFORMA, POR LO CUAL NO SE REFLEJA LA REALIDAD DE LA SITUACIÓN FINANCIERA, ECONÓMICA Y PRESUPUESTAL DEL DISTRITO</t>
  </si>
  <si>
    <t>NO ES COMPETENCIA DE LA SDM REGISTRAR INFORMACIÓN PRESUPUESTAL EN EL CHIP-CGR</t>
  </si>
  <si>
    <t>REALIZAR UNA MESA DE TRABAJO ENTRE LA SECRETARÍA DISTRITAL DE MOVILIDAD Y HACIENDA PARA CONOCER EL PROCESO Y DEFINIR LAS ACCIONES CORRESPONDIENTES A LA SDM, PARA IDENTIFICAR LAS CAUSAS DE LAS DIFERENCIAS EN LA INFORMACIÓN PRESUPUESTAL EN EL CHIP-CGR</t>
  </si>
  <si>
    <t>MESA DE TRABAJO REALIZADA CON LA SDH</t>
  </si>
  <si>
    <t>(MESA DE TRABAJO REALIZADA/MESA DE TRABAJO PROGRAMADA) *100</t>
  </si>
  <si>
    <t>SUBDIRECCIÓN FINANCIERA  DIRECCIÓN DE ATENCIÓN AL CIUDADANO</t>
  </si>
  <si>
    <t>SUBSECRETARÍA DE GESTIÓN CORPORATIVA - SUBSECRETARÍA DE SERVICIOS A LA CIUDADANÍA</t>
  </si>
  <si>
    <t>SUBDIRECCIÓN FINANCIERA/  DIRECCIÓN DE ATENCIÓN AL CIUDADANO</t>
  </si>
  <si>
    <t>7/04/2022: Se observó acta de la mesa de trabajo entre la Secretaría Distrital de Movilidad y la Secretaría de Hacienda Distrital, el 3 de marzo de 2022, en la cual se trataron los siguientes temas:
1. Presentación del Plan de Mejoramiento suscrito por la Secretaría Distrital de Movilidad ante la Contraloría de Bogotá D.C.
2. Revisión Hallazgo 3.2.5.1, Auditoría de Desempeño No. 107 Contraloría de Bogotá D.C.
3. Consideraciones de la Secretaría Distrital de Hacienda, con respecto a la información rendida en la plataforma CHIP-CGR Presupuestal.
De acuerdo con los puntos tratados en la mesa de trabajo y las consideraciones presentadas por la Secretaría Distrital de Hacienda y la Secretaría Distrital de Movilidad, se establecieron compromisos de los cuales se ha realizado el seguimiento correspondiente.
Por lo anterior, la Subdirección Financiera reportó el cumplimiento de la acción y solicitó el cierre del hallazgo, mediante el formato Justificación de Cumplimiento de Hallazgo.
De acuerdo con la gestión evidenciada, se cierra la acción.</t>
  </si>
  <si>
    <t>Gasto Público</t>
  </si>
  <si>
    <t>Hallazgo administrativo en atención que las Actas de Inicio de los Contratos de Obra No. 2019-1780, 2019-1781 y 2019-1783, no se suscribieron en los términos establecidos en la CLÁUSULA CUARTA: OBLIGACIONES GENERALES DEL CONTRATISTA.</t>
  </si>
  <si>
    <t>Falta de planeación y coordinación, en los tiempos requeridos para estructurar y dar apertura a los procesos de selección de los Contratistas de Obra y sus respectivas Interventorías.</t>
  </si>
  <si>
    <t>Incluir en el anexo técnico y estudio previo de los contratos de señalización el siguiente apartado: Una vez perfeccionado el contrato, el contratista deberá suscribir el acta de inicio en un término no mayor a veinte (20) días calendario</t>
  </si>
  <si>
    <t>Estudios técnicos actualizados para los contratos de señalización</t>
  </si>
  <si>
    <t>Número de contratos de señalización con anexos y estudio actualizados / número de contratos de señalización suscritos</t>
  </si>
  <si>
    <t>Subsecretaria de Gestión de la Movilidad-Subdirección de señalización</t>
  </si>
  <si>
    <t>Auditoria regularidad No 088 de 2024</t>
  </si>
  <si>
    <t xml:space="preserve">CUMPLIDA INEFECTIVA
</t>
  </si>
  <si>
    <t>SUBSECRETARIA DE GESTIÓN DE LA MOVILIDAD-SUBDIRECCIÓN DE SEÑALIZACIÓN</t>
  </si>
  <si>
    <r>
      <rPr>
        <sz val="7"/>
        <color rgb="FF000000"/>
        <rFont val="Arial"/>
        <family val="2"/>
      </rPr>
      <t xml:space="preserve">09/06/2023: Mediante memorando DIT 202331000149403 del 06/06/203 se solicitó cierre de la acción, para lo cual se adjuntó como soporte de la ejecución de la acción los anexos técnicos de los procesos que se describen en los cuales se incluyó en el anexo técnico y estudio previo de los contratos de señalización el siguiente apartado: </t>
    </r>
    <r>
      <rPr>
        <i/>
        <sz val="7"/>
        <color rgb="FF000000"/>
        <rFont val="Arial"/>
        <family val="2"/>
      </rPr>
      <t>una vez perfeccionado el contrato, el contratista deberá suscribir el acta de inicio en un término no mayor a veinte (20) días calendario.</t>
    </r>
    <r>
      <rPr>
        <sz val="7"/>
        <color rgb="FF000000"/>
        <rFont val="Arial"/>
        <family val="2"/>
      </rPr>
      <t xml:space="preserve">
• SDM-CMA-31-2022: pagina 35, apartado 2.8.1. ACTA DE INICIO DEL CONTRATO
• SDM-LP-103-2022: página 18, apartado 3.19.1 ACTA DE INICIO DEL CONTRATO
• SDM-CMA-114-2022: página 34, numeral 3.2.2 MANEJO ACTAS DEL CONTRATO DE INTERVENTORÍA
• SDM-CMA-150-2022: página 35, apartado 2.8.1. ACTA DE INICIO DEL CONTRATO
• SDM-CD-166-2022: página 13, apartado 10,1. ACTA DE INICIO DEL CONTRATO
Conforme lo anterior se observa que se da cumplimiento en términos de oportunidad y eficacia y que la acción implementada es efectiva respecto a la situación observada por el ente de control, en ese orden de ideas se recomienda el cierre de la misma.
05/05/2023: Los responsables informan que la acción se encuentra en términos de ejecución, para este periodo no se presentan avances  adicionales a los remitidos en meses anteriores, dado que no se suscribieron nuevos contratos  en los cuales se deba aplicar la acción. Se informa que en la medida en que se suscriban nuevos contratos aplicables a la acción, se  reportará a la OCI los nuevos avances
14/04/2023: Los responsables informan que: La acción se encuentra en términos de ejecución, para este periodo no se presentan avances  adicionales a los ya remitidos en meses anteriores, dado que no se suscribieron nuevos contratos  en los cuales se deba aplicar la acción. Se informa que en la medida en que se suscriban nuevos contratos aplicables a la acción, se  reportará a la OCI los nuevos avances
07/03/2023. Los responsables informa que para este periodo no se presentan avances adicionales a los ya remitidos en meses anteriores, dado que no se suscribieron nuevos contratos en los cuales se deba aplicar la acción..
 09/02/2023: La acción se encuentra en términos, los responsables reportan: 1) Anexo técnico CONTRATACIÓN DIRECTA SDM-CD-166-2022, publicado el 22 de
diciembre de 2022 en Secop II. En este anexo técnico definitivo, pagina 13, apartado 10,1. ACTA DE INICIO DEL CONTRATO, se especifica “Una vez perfeccionado el contrato, el contratista deberá suscribir el acta de inicio en un término no mayor a quince (15) días calendario.”
Por lo evidenciado se observó que se está dando cumplimiento en la acción.
10/01/2023: La acción se encuentra en ejecución, durante el mes de diciembre no se adelantaron procesos
12/12/2022: La acción se encuentra en términos, los responsables reportan: 1) Anexo técnico del concurso abierto de méritos SDM-CMA-150-2022 publicado el 04 de noviembre de 2022 en Secop II En este anexo técnico definitivo, pagina 35, apartado 2.8.1. ACTA DE INICIO DEL CONTRATO, se especifica “una vez perfeccionado el contrato, el contratista deberá suscribir el acta de inicio en un término no mayor a veinte (20) días calendario” 2. Anexo técnico definitivo del concurso abierto de méritos SDM-CMA-114-2022 publicado el 16 de septiembre de 2022 en Secop II, En el anexo técnico definitivo, página 34, numeral 3.2.2 MANEJO ACTAS DEL CONTRATO DE INTERVENTORÍA, reza “Una vez perfeccionado....". 3) Anexo técnico definitivo de la licitación pública SDM-LP-103-2022 publicada el 17 de agosto de 2022 en Secop II. El anexo técnico definitivo, página 18, apartado 3.19.1 ACTA DE INICIO DEL CONTRATO, reza “una vez perfeccionado...". 4) Anexo técnico definitivo del concurso abierto de méritos SDM-CMA-31-2022 publicado el 07 de julio de 2022 en Secop II, en el anexo técnico definitivo, pagina 35, apartado 2.8.1. ACTA DE INICIO DEL CONTRATO, reza “una vez perfeccionado..."
Por lo evidenciado se observó que se está dando cumplimiento en la acción.
09/11/2022: La acción se encuentra en términos, para este periodo se presenta la evidencia del Anexo técnico definitivo de la licitación pública SDM-LP-103-2022 publicada el 17 de agosto de 2022 en Secop II , en el anexo técnico definitivo, página 18, apartado 3.19.1 ACTA DE INICIO DEL CONTRATO, reza “una vez perfeccionado el contrato, el contratista deberá suscribir el acta de inicio en un término no mayor a veinte (20) días calendario”
Anexo técnico definitivo del concurso abierto de méritos SDM-CMA-31-2022 publicado el 07 de julio de 2022 en Secop II, en el anexo técnico definitivo, pagina 35, apartado 2.8.1. ACTA DE INICIO DEL CONTRATO,  “una vez perfeccionado el contrato, el contratista deberá suscribir el acta de inicio en un término no mayor a veinte (20) días calendario”
Anexo técnico definitivo del concurso abierto de méritos SDM-CMA-114-2022 publicado el 16 de septiembre de 2022 en Secop II, en el anexo técnico definitivo, página 34, numeral 3.2.2 MANEJO ACTAS DEL CONTRATO DE INTERVENTORÍA, reza “Una vez perfeccionado el contrato de interventoría, se deberá suscribir el acta de inicio en un término no mayor a veinte (20) días calendario, previo cumplimiento de los requisitos de ejecución”, por lo allegado se demuestra que se está dando cumplimiento en la acción.
07/09/2022: se indica que para el mes de agosto en los Anexos Técnico SDM-LP-103-2022, SDM-CMA-31-2022, se describe que en Anexo técnico de la licitación pública SDM-LP-103-2022 y Anexo técnico del concurso abierto de méritos SDM-CMA-31-2022 ya se tiene incluido que el acta de inicio no se debe celebrar en un término no mayor a 20 días calendario una vez se suscribe el contrato.
09/08/2022 La acción se encuentra en términos, para este periodo se presenta la evidencia del anexo técnico del concurso abierto de méritos SDM-CMA-31-2022 publicado el 07 de julio de 2022 en Secop II, para contratar una consultoría en temas de la subdirección de señalización.
En este anexo técnico, pagina 35, apartado 2.8.1. ACTA DE INICIO DEL CONTRATO, reza “una vez perfeccionado el contrato, el contratista deberá suscribir el acta de inicio en un término no mayor a veinte (20) días calendario” con lo cual se demuestra que se está dando cumplimiento en la acción.
Se presenta con este informe el anexo publicado en Secop II, en la medida en que durante el periodo contemplado en la acción, se vaya aplicando en los nuevos contratos y se evidencie su efectividad, se presentarán más evidencias a la OCI.
12/07/2022 La acción se encuentra en términos y será aplicada en la estructuración de los nuevos contratos de señalización que se suscriban por la dependencia en el periodo contemplado en la acción.
Se informa que una vez se aplique la acción en los nuevos contratos y se evidencie su efectividad, se presentarán las evidencias a la OCI.</t>
    </r>
  </si>
  <si>
    <t>3.2.2.1.2</t>
  </si>
  <si>
    <t>Hallazgo administrativo porque la SDM no ha realizado una gestión
eficiente, eficaz y oportuna ante la aseguradora para obtener las indemnizaciones, por el hurto de elementos de señalización, que ascienden a la suma de $477,6 millones</t>
  </si>
  <si>
    <t>Falta de gestión eficaz y oportuna para obetener la indemnizaciones ante la aseguradora</t>
  </si>
  <si>
    <t>Socializar a los funcionarios de la subdirección envía en lo referente el instructivo de reporte de hurtos</t>
  </si>
  <si>
    <t>Socializar el instructivo de reporte hurtos</t>
  </si>
  <si>
    <t>Subdirección Administrativa</t>
  </si>
  <si>
    <t>7/10/2022: En referencia al instructivo se realizó socialización a la Subdirección de Gestión en Vía el 19 de septiembre. 
Evidencias: - Instructivo para la baja definitiva de bienes por pérdida, hurto, fuerza mayor o caso  fortuito. PA01-PR12-IN02  - Listado de asistencia PA01-M01-F02  
Por lo anteriormente expuesto, la Subdirección Administrativa reportó el cumplimiento de la acción, por tal motivo, solicitó el respectivo cierre. En este sentido, adjuntó el formato de “Justificación cumplimiento hallazgo”. 
De acuerdo con la gestión evidenciada,  se recomienda el cierre de la misma.
8/9/2022:  La dependencia no reportó evidencias en este corte.
08/08/2022 Seguimiento Julie Martínez y Daniel García Actividad en periodo de ejecución. Se recomienda que desde el ejercicio de autocontrol el proceso realice el seguimiento al cumplimiento y efectividad de la acción para la eliminar la causa raíz en los tiempos establecidos.</t>
  </si>
  <si>
    <t>Hallazgo administrativo porque la SDM no ha realizado una gestión eficiente, eficaz y oportuna ante la aseguradora para obtener las indemnizaciones, por el hurto de elementos de señalización, que ascienden a la suma de $477,6 millones</t>
  </si>
  <si>
    <t>Actualizar y socializar el protocolo PM02-PR05-PT01 e incluir el lineamiento formal de entrega de informe de hurtos a la Subdirección Administrativa</t>
  </si>
  <si>
    <t>Protocolo actualizado y socializado</t>
  </si>
  <si>
    <t>Subdirección de Gestión en Vía</t>
  </si>
  <si>
    <t>SUBDIRECCIÓN DE GESTIÓN EN VÍA</t>
  </si>
  <si>
    <r>
      <rPr>
        <sz val="7"/>
        <color rgb="FF000000"/>
        <rFont val="Arial"/>
        <family val="2"/>
      </rPr>
      <t xml:space="preserve">03/01/2023: la SGM, actualizó el procedimiento PM02-PR05, Intervenciones del Grupo Operativo en Vía, además del PM02-PR05-PT01 “Protocolo Operación Gogev" en este se incluyó el numeral 3.5  “reporte hurto, pérdidas y daño de material”, los cuales se encuentran publicados en la intranet de la SDM desde el 28/11/2022, se socializó el  PM02-PR05 los días 12-12-14-21-22-23-27 con la asistentica de 166 colaboradores de la SGM, sobre el cual se realizo evaluación d apropiación a los asistentes.
De acuerdo a lo evidenciado se observa que la acción se cumple en términos de eficacia por lo que se recomienda su cierre
12/12/2022: La SGM informa como avance de la ejecución de la acción que el procedimiento PM02-PR05, Intervenciones del Grupo Operativo en Vía ya publicó en </t>
    </r>
    <r>
      <rPr>
        <i/>
        <sz val="7"/>
        <color rgb="FF000000"/>
        <rFont val="Arial"/>
        <family val="2"/>
      </rPr>
      <t>//www.movilidadbogota.gov.co/intranet/PM02.</t>
    </r>
    <r>
      <rPr>
        <sz val="7"/>
        <color rgb="FF000000"/>
        <rFont val="Arial"/>
        <family val="2"/>
      </rPr>
      <t xml:space="preserve"> Para el mes de diciembre tiene previsto socializarlo. Los responsables adjuntaron como evidencia 1. Radicado 202232000295883 “Actualización del procedimiento PM02-PR05: Intervenciones del Grupo Operativo en Vía”. 2. Protocolo PM02-PR05-PT01 “Protocolo Operación Gogev”. En el numeral 3.5 “reporte hurto, pérdidas y daño de material” se encuentran los lineamientos para la elaboración y reporte del informe de hurtos. 
09/11/2022: La acción se encuentra en términos, no se aporta evidencias para este periodo
07/09/2022: para el mes de agosto se aporta el documento en borrador  Protocolo Operación - GOGEV- PM02-PR05-PT01, con contenido en 60 páginas; y,  el procedimiento PM02-PR05- Intervenciones del Grupo Operativo en Vía documento en borrador con contenido en nueve (9) páginas, adicional se aporta corre electrónico donde se pide la revisión y observaciones del PM02-PR05-PT01.
09/08/2022 Se está realizando la actualización del procedimiento PM02-PR05, Intervenciones del Grupo Operativo en Vía y la actualización del protocolo PM02-PR05-PT01 Operación GOGEV. A la fecha tanto el procedimiento como el protocolo se encuentran en proceso de actualización y se adjuntan los borradores de los documentos.
12/07/2022 Se está realizando la actualización del procedimiento PM02-PR05, Intervenciones del Grupo Operativo en Vía y la actualización del protocolo PM02-PR05-PT01 Operación GOGEV. A la fecha tanto el procedimiento como el protocolo se encuentran en proceso de actualización y se adjuntan los borradores de los documentos.</t>
    </r>
  </si>
  <si>
    <t>3.2.2.1.3</t>
  </si>
  <si>
    <t>Hallazgo administrativo porque se utiliza el mismo formato para ingresar al Patio No. 4, los elementos de señalización vial suministrados en el marco de los Contratos de Señalización y para entregar al Grupo Operativo de Gestión en Vía.</t>
  </si>
  <si>
    <t>Desconocimiento del procedimiento de Ingreso de elementos al almacén y sus formatos</t>
  </si>
  <si>
    <t>Socializar a los funcionarios de la subdirección de Señalización, Subdirección de Semaforización, Subdirección de gestión vía e interventorías sobre el procedimiento PA01-PR12 "Procedimiento Gestión de Bienes e Inventarios Ingresos, Egreso y Traslados"</t>
  </si>
  <si>
    <t>Socializar el procedimiento PMO02-PR05-PT01</t>
  </si>
  <si>
    <t>7/10/2022: Se realizó socialización Subdirección de Señalización, Subdirección Gestión en Vía, Subdirección de Semaforización e Interventorías el 13 y 16 de septiembre     Evidencias:   - Listados de asistencia  - Presentación pptx  - pa01-pr12-procedimiento-gestion-de-bienes-e-inventarios-ingresos-egresos-y -traslados-de-almacen-v-4.0 
Por lo anteriormente expuesto, la Subdirección Administrativa reportó el cumplimiento de la acción, por tal motivo, solicitó el respectivo cierre. En este sentido, adjuntó el formato de “Justificación cumplimiento hallazgo”. 
De acuerdo con la gestión evidenciada,  se recomienda el cierre de la misma.
8/9/2022:  La dependencia no reportó evidencias en este corte.
08/08/2022 Seguimiento Julie Martínez y Daniel García Actividad en periodo de ejecución. Se recomienda que desde el ejercicio de autocontrol el proceso realice el seguimiento al cumplimiento y efectividad de la acción para la eliminar la causa raíz en los tiempos establecidos.</t>
  </si>
  <si>
    <t>3.2.2.1.4</t>
  </si>
  <si>
    <t>Hallazgo administrativo porque la SDM aprobó la póliza del Contrato de Obra de No. 2019-1780, a pesar que la vigencia del amparo de “cumplimiento”, no cumple con el tiempo establecido en el Decreto 1082 de 2015.</t>
  </si>
  <si>
    <t>Debilidad en lo establecido en el Decreto 1082 de 2015, relacionado con la suficiencia de la garantía de cumplimiento.</t>
  </si>
  <si>
    <t>Elaborar y socializar memorando semestralmente dirigido a los funcionarios y contratistas de la SDM , en el que se reitere a los supervisores mantener activa la garantía de cumplimiento hasta la liquidación del contrato si fuere el caso de conformidad con el Decreto 1082 de 2015.</t>
  </si>
  <si>
    <t>Memorando elaborado y socializado</t>
  </si>
  <si>
    <t>Número de memorandos elaborados y socializados</t>
  </si>
  <si>
    <t>Dirección de Contratación</t>
  </si>
  <si>
    <t xml:space="preserve">CUMPLIDA EFECTIVA
</t>
  </si>
  <si>
    <t>DIRECCIÓN DE CONTRATACIÓN</t>
  </si>
  <si>
    <t>Wendy Cordoba</t>
  </si>
  <si>
    <t>08/02/2023. El 12 de enero de 2023 la Dirección de Contratación remitió el memorando 202353000005393, dirigido a los funcionarios y contratistas de la SDM , en el que se reiteró a los supervisores mantener activa la garantía de cumplimiento hasta la liquidación del contrato si fuere el caso, de conformidad con el Decreto 1082 de 2015. Con ello, se cumple con la ejecución de la acción y por ende la OCI considera que la misma se cumplió y en consideración a ello CIERRA la acción. 
11/01/2023. Los responsables reiteran que se tiene proyectado remitir el segundo memorando en  próximo semestre..                                                                                           15/12/2022. Los responsables reiteran que se tiene proyectado remitir el segundo memorando en  próximo semestre.                                   09/11/2022 Los responsables reiteran que se tiene proyectado remitir el segundo memorando en la próxima vigencia.                                    06/10/2022 Los responsables mencionan que se tiene proyectado remitir el segundo memorando en la próxima vigencia.                       
7/09/2022: Sin avances para el mes de agosto,  los responsables tienen proyectado remitir durante el segundo semestre enviar el memorando de conformidad con el Decreto 1082 de 2015.
08/08/2022: El 22 de julio de 2022 se remitió el memorando 202253000176083, dirigido a los funcionarios y contratistas de la SDM , en el que se reiteró a los supervisores mantener activa la garantía de cumplimiento hasta la liquidación del contrato si fuere el caso, de conformidad con el Decreto 1082 de 2015.</t>
  </si>
  <si>
    <t>Incluir una nota o parágrafo, en el acápite de garantías dentro del anexo complementario y la minuta electrónica del contrato, la obligación que le asiste al contratista respecto de mantener las garantías vigentes hasta la liquidación del contrato.</t>
  </si>
  <si>
    <t>Anexos complementarios cargados en SECOP II con la nota o parágrafo incluida.</t>
  </si>
  <si>
    <t>((Número de anexos complementarios cargados en SECOP II con la inclusión de la nota o parágrafo)/(Número de anexos complementarios cargados en SECOP II))*100</t>
  </si>
  <si>
    <t xml:space="preserve">11/01/2023. De acuerdo a la verificación realizada, en los procesos publicados durante el mes de diciembre de 2022, se incluyó en el estudio previo, pliego de condiciones o anexo complementario (según correspondía), la obligación que le asiste al contratista respecto de mantener las garantías vigentes hasta la liquidación del contrato. De acuerdo al Excel allegado, dichos procesos fueron los siguientes: SDM-CD-166-2022, SDM-PSA-BP-69-2022  (en el caso del proceso SDM-LP-170-2022 por ser pliego tipo no aplicó). Una vez realizada la verificación se observó que en efecto en los 2 procesos publicados en el mes de diciembre y que le aplica la condición se incluyó la obligación establecida de mantener vigente las garantías, como se muestra en el archivo denominado "PROCESOS PUBLICADOS DC DICIEMBRE 2022" . Así las cosas, la OCI una vez validadas las evidencias CIERRA esta acción.                                                                                                                                                                 15/12/2022.  Reporta el área que en los procesos publicados durante el mes de noviembre de 2022, se incluyó en el estudio previo, pliego de condiciones o anexo complementario (según correspondía), la obligación que le asiste al contratista respecto de mantener las garantías vigentes hasta la liquidación del contrato. De acuerdo al Excel allegado, dichos procesos fueron los siguientes: SDM-MC-143-2022, SDM-CMA-150-2022, SDM-MC-141-2022, SDM-CD-161-2022; CTO 2022-1984, SDM-CD-145-2022, SDM- MC-155-2022, SDM-MC-152-2022, SDM-MC-158-2022, SDM-PSA-MC-156-2022, SDM-PSA-SIE-35-2022, SDM-MC-167-2022, SDM-PSA-BP-165-2022. Una vez realizada la verificación se observó que en efecto en los 13 procesos publicados en el mes de noviembre se incluyó la obligación establecida de mantener vigente las garantías, como se muestra en el archivo denominado EVIDENCIAS ACCIÓN 2                                      09/11/2022. Reporta el área que en los procesos publicados durante el mes de octubre de 2022, se incluyó en el estudio previo, pliego de condiciones o anexo complementario (según correspondía), la obligación que le asiste al contratista respecto de mantener las garantías vigentes hasta la liquidación del contrato. De acuerdo al Excel allegado, dichos procesos fueron los siguientes: SDM-CD-123-2022, SDM-PSA-SIE-129-2022, SDM-PSA-SIE-147-2022, SDM-PSA-MC-144-2022, SDM-CD-151-2022, SDM-CD-154-2022 y SDM-MC-162-2022. Una vez realizada la verificación se observó que en efecto en los 7 procesos publicados en el mes de octubre se incluyó la obligación establecida de mantener vigente las garantías, como se muestra en el archivo denominado EVIDENCIAS ACCIÓN 2.                                                                                                                                   06/10/2022. En los procesos publicados durante el mes de septiembre de 2022, se incluyó en el estudio previo, pliego de condiciones o anexo complementario (según correspondía), la obligación que le asiste al contratista respecto de mantener las garantías vigentes hasta la liquidación del contrato. En el archivo Excel "PROCESOS PUBLICADOS DC SEPTIEMBRE" se detallan los procesos publicados en septiembre y los procesos a los cuales les aplicaba y no les aplicaba el requerimiento, así: SDM-LP-83-2022, SDM-MC-113-2022, SDM-CD-126-2022, SDM-MC-117-2022, SDM-PAS-SIE-93-2022, SDM-CD-138-2022, SDM-CMA-134-2022, SDM-CMA-114-2023, SDM-PSA-BP-99-2022, SDM-CD-36-2022.                                                                                                                                                                                                                           7/09/2022: En los procesos publicados durante el mes de agosto de 2022, se incluyó en el estudio previo, pliego de condiciones o anexo complementario (según correspondía), la obligación que le asiste al contratista respecto de mantener las garantías vigentes hasta la liquidación del contrato. En el archivo Excel "PROCESOS PUBLICADOS DC AGOSTO" se detallan los procesos publicados en agosto y los procesos a los cuales les aplicaba y no les aplicaba el requerimiento., así: SDM-PSA-LP-103-2022, SDM-PSA-SIE-043-2022, SDM-MC-105-2022, SDM-CD-128-2022, SDM-MC-121-2022, SDM-PSA-SIE-130-2022, SDM-CD-107-2022, SDM-CD-112-2022, SDM-MC-115-2022, SDM-PSA-SIE-109-2022, SDM-CD-104-2022, SDM-MC-116-2022, SDM-MC-110-2022, SDM-CMA-133-022, SDM-CD-20-2022, SDM-CMA-127-2022, SDM-CD-136-2022  
8/08/2022: En los procesos publicados durante el mes de julio de 2022, se incluyó en el estudio previo, pliego de condiciones o anexo complementario (según correspondía), la obligación que le asiste al contratista respecto de mantener las garantías vigentes hasta la liquidación del contrato. </t>
  </si>
  <si>
    <t>3.2.2.2.1</t>
  </si>
  <si>
    <t>Hallazgo administrativo con presunta incidencia disciplinaria y fiscal en cuantía de $32.300.000, porque el Consorcio Movilidad 2019 en el marco del Contrato de Interventoría No. 2019-1799, no pagó al personal los salarios establecidos en la propuesta económica.</t>
  </si>
  <si>
    <t>Deficiencias en el control y seguimiento por parte supervisor frente a las obligaciones contractuales</t>
  </si>
  <si>
    <t>Incluir en el Anexo técnico de los contratos de señalización la verificación de los pagos del personal del contratista por parte de la interventoría a través de los parafiscales y de acuerdo con monto y % aprobado como requisito para pago.</t>
  </si>
  <si>
    <t>Contratos de señalización suscritos, con anexo técnico modificado.</t>
  </si>
  <si>
    <t>Número de contratos de señalización con anexo técnico modificado / número de contratos de señalización suscritos</t>
  </si>
  <si>
    <r>
      <rPr>
        <sz val="7"/>
        <color rgb="FF000000"/>
        <rFont val="Arial"/>
        <family val="2"/>
      </rPr>
      <t xml:space="preserve">09/06/2023: Mediante memorando DIT 202331000149403 del 06/06/203 se solicitó cierre de la acción, para lo cual se adjuntó como soporte de la ejecución de la acción anexo técnico del SDM-CMA-114-2022 en el cual se incluyó en el anexo técnico la verificación de los pagos del personal del contratista por parte de la interventoría a través de los parafiscales y de acuerdo con monto y % aprobado como requisito para pago.
• SDM-CMA-114-2022: objeto "suministro e instalación de sistemas de canalización y otros elementos del control al tránsito peatonal en la ciudad de Bogotá D.C.” se incluyo la acción en: Anexo técnico, página 27, apartado 3.2 ACTIVIDADES DE CARÁCTER ADMINISTRO, ítem 5 y 6; así como en Pagina 48, Numeral 5:, además de pagina 43, apartado 3.4 ACTIVIDADES DE CARÁCTER FINANCIERO, ítem 6, "
Conforme lo anterior se observa que se da cumplimiento en términos de oportunidad y eficacia y que la acción implementada es efectiva respecto a la situación observada por el ente de control, en ese orden de ideas se recomienda el cierre de la misma.
05/05/2023: Los responsables informan que la acción se encuentra en términos de ejecución, para este periodo no se presentan avances  adicionales a los remitidos en meses anteriores, dado que no se suscribieron nuevos contratos  en los cuales se deba aplicar la acción. Se informa que en la medida en que se suscriban nuevos contratos aplicables a la acción, se  reportará a la OCI los nuevos avances
14/04/2023: Los responsables informan que: La acción se encuentra en términos de ejecución, para este periodo no se presentan avances  adicionales a los ya remitidos en meses anteriores, dado que no se suscribieron nuevos contratos  en los cuales se deba aplicar la acción. Se informa que en la medida en que se suscriban nuevos contratos aplicables a la acción, se  reportará a la OCI los nuevos avances
07/03/2023. Los responsables informa que para este periodo no se presentan avances adicionales a los ya remitidos en meses anteriores, dado que no se suscribieron nuevos contratos en los cuales se deba aplicar la acción..
09/02/2023: La acción se encuentra en términos, los responsables reportan: 1) Anexo técnico de contratación directa SDM-CD-166-2022 publicado el 22 de diciembre de 2022 en Secop II. En este anexo técnico definitivo, pagina 18, apartado 11.1. Informe Mensual, se especifica 10.1 Certificación de los pagos de seguridad social y parafiscales expedido por el representante.., 10.2 Certificación del pago de salarios expedido por el representante legal ...
Por lo evidenciado se observó que se está dando cumplimiento en la acción.
10/01/2023: La acción se encuentra en ejecución, durante el mes de diciembre no se adelantaron procesos
12/12/2022: La acción se encuentra en términos, se aportó como evidencia: Anexo técnico definitivo del concurso abierto de méritos SDM-CMA-114-2022 publicado el 16 de septiembre de 2022 en Secop II. En el anexo técnico, página 27, apartado 3.2 ACTIVIDADES DE CARÁCTER ADMINISTRO, ítem 5 y 6, se incluyó:
5. </t>
    </r>
    <r>
      <rPr>
        <i/>
        <sz val="7"/>
        <color rgb="FF000000"/>
        <rFont val="Arial"/>
        <family val="2"/>
      </rPr>
      <t xml:space="preserve">"Entregar en el informe mensual de interventoría, copia de los aportes a seguridad social y parafiscales y el certificado de pago..." 6. "Vigilar el cumplimiento por parte de los contratistas de las disposiciones legales de carácter laboral vigentes..." </t>
    </r>
    <r>
      <rPr>
        <sz val="7"/>
        <color rgb="FF000000"/>
        <rFont val="Arial"/>
        <family val="2"/>
      </rPr>
      <t>Adicionalmente en este anexo técnico, pagina 43, apartado 3.4 ACTIVIDADES DE CARÁCTER FINANCIERO, ítem 6, establece que el Interventor debe</t>
    </r>
    <r>
      <rPr>
        <i/>
        <sz val="7"/>
        <color rgb="FF000000"/>
        <rFont val="Arial"/>
        <family val="2"/>
      </rPr>
      <t xml:space="preserve">: 6. "Verificar que el contratista de obra se encuentre..." </t>
    </r>
    <r>
      <rPr>
        <sz val="7"/>
        <color rgb="FF000000"/>
        <rFont val="Arial"/>
        <family val="2"/>
      </rPr>
      <t>Lo anterior permite inferir que con las evidencias aportadas se viene aplicando la acción
09/11/2022:La acción se encuentra en términos se aporta como evidencia el avance de: del concurso abierto de méritos SDM-CMA-114-2022 publicado el 16 de septiembre de 2022 en Secop II, en el anexo técnico, página 27, apartado 3.2 ACTIVIDADES DE CARÁCTER ADMINISTRO, ítem 5 y 6 se incluyó lo establecido en la acción. Adicionalmente en este anexo técnico, pagina 43, apartado 3.4 ACTIVIDADES DE CARÁCTER FINANCIERO, ítem 6, reza que el Interventor debe: 6. Verificar que el contratista de obra se encuentre al día en sus pagos al Sistema General de Seguridad Social, Riesgos Laborales y contribuciones parafiscales; aportes que deben corresponder con el valor de los salarios y dedicaciones establecidos para el personal en la propuesta económica.
Lo anterior permite inferir que con las evidencias aportadas se esta aplicando la acción
10/10/2022: para el mes de septiembre, se aporta evidencia donde se indica que la acción se encuentra en términos de ejecución, sin embargo se han venido adelantando el ajuste como anexo técnico SDM-LP-103-2022 publicado el 17/08/2022 en la pág. 27; Anexo técnico SDM-CMA-31-2022 publicado el 07/07/2022 en pág. 42; en Anexo técnico SDM-CMA-114-2022 publicado el 16/09/2022 en pág. 27. Lo anterior permite evidencias que se viene aplicando la acción
07/09/2022: para el mes de agosto se aporta como evidencia el avance de: Anexo Técnico SDM-LP-103-2020 publicado en Secop II; Anexo técnico SDM-CMA-31-2022 del 7 de Julio y en estos documentos se observa que se incluyó que los contratistas deben aportar para el pago de su cuentas el soporte de pago de aportes a la Seguridad Social y certificado de pago de salarios por parte del representante legal o revisor fiscal de la empresa contratante.
09/08/2022 La acción se encuentra en términos y será aplicada en la estructuración de los nuevos contratos de obra e interventoría que se suscriban por la dependencia en el periodo contemplado en la acción.
Se informa que una vez se aplique la acción en los nuevos contratos y se evidencie su efectividad, se presentarán las evidencias a la OCI.
12/07/2022 La acción se encuentra en términos y será aplicada en la estructuración de los nuevos contratos de obra e interventoría que se suscriban por la dependencia en el periodo contemplado en la
acción.
Se informa que una vez se aplique la acción en los nuevos contratos y se evidencie su efectividad, se presentarán las evidencias a la OCI.</t>
    </r>
  </si>
  <si>
    <t>Incumplimiento de la metodología de entrega de elementos deteriorados retirados de la vía.</t>
  </si>
  <si>
    <t>Incluir en el anexo técnico para los contratos de interventoria la entrega de la copia de los aportes de seguridad social y parafiscales y el certificado de pago de salarios del personal contratado, firmado por el representante legal o revisor fiscal en el informe mensual.</t>
  </si>
  <si>
    <t>Contratos de interventoría suscritos, con anexo técnico modificado.</t>
  </si>
  <si>
    <t>Número de contratos de interventoría con anexos técnico modificado / número de contratos de interventoría suscritos</t>
  </si>
  <si>
    <r>
      <rPr>
        <sz val="7"/>
        <color rgb="FF000000"/>
        <rFont val="Arial"/>
        <family val="2"/>
      </rPr>
      <t xml:space="preserve">09/06/2023: Mediante memorando DIT 202331000149403 del 06/06/203 se solicitó cierre de la acción, para lo cual se adjuntó como soporte de la ejecución de la acción los anexos técnicos de los procesos que se describen en los cuales se incluyó el siguiente apartado: La entrega de la copia de los aportes de seguridad social y parafiscales y el certificado de pago de salarios del personal contratado, firmado por el representante legal o revisor fiscal en el informe mensual
• SDM-CMA-31-2022:página 42, apartado 2.9.2. INFORME MENSUAL, ítems 15.2 y 15.4
• SDM-LP-103-2022: página 27, apartado 3.20.1 INFORMES MENSUALES DEL CONTRATO DE OBRA, ítems 12.2 y 12.4
• SDM-CMA-114-2022:página 27, apartado 3.2 ACTIVIDADES DE CARÁCTER ADMINISTRAS, ítem 5
• SDM-CMA-150-2022: página 42, apartado 2.9.2. INFORME MENSUAL, ítems 15.2 y 15.4
• SDM-CD-166-2022: página 18, apartado 11.1. INFORME MENSUAL, ítems 10.1 y 10.2
Conforme lo anterior se observa que se da cumplimiento en términos de oportunidad y eficacia y que la acción implementada es efectiva respecto a la situación observada por el ente de control, en ese orden de ideas se recomienda el cierre de la misma.
05/05/2023: Los responsables informan que la acción se encuentra en términos de ejecución, para este periodo no se presentan avances  adicionales a los remitidos en meses anteriores, dado que no se suscribieron nuevos contratos  en los cuales se deba aplicar la acción. Se informa que en la medida en que se suscriban nuevos contratos aplicables a la acción, se  reportará a la OCI los nuevos avances
14/04/2023: Los responsables informan que: La acción se encuentra en términos de ejecución, para este periodo no se presentan avances  adicionales a los ya remitidos en meses anteriores, dado que no se suscribieron nuevos contratos  en los cuales se deba aplicar la acción. Se informa que en la medida en que se suscriban nuevos contratos aplicables a la acción, se  reportará a la OCI los nuevos avances
07/03/2023. Los responsables informa que para este periodo no se presentan avances adicionales a los ya remitidos en meses anteriores, dado que no se suscribieron nuevos contratos en los cuales se deba aplicar la acción..
09/02/2023: La acción se encuentra en términos, los responsables reportan: 1) Anexo técnico de contratación directa SDM-CD-166-2022 publicado el 22 de diciembre de 2022 en Secop II. En este anexo técnico definitivo, pagina 18, apartado 11.1. Informe Mensual, se especifica 10.1 Certificación de los pagos de seguridad social y parafiscales expedido por el representante.., 10.2 Certificación del pago de salarios expedido por el representante legal ...
Por lo evidenciado se observó que se está dando cumplimiento en la acción.
10/01/2023: La acción se encuentra en ejecución, durante el mes de diciembre no se adelantaron procesos
12/12/2022: La acción se encuentra en términos, se aportó como evidencia: 1) Anexo técnico definitivo del concurso abierto de méritos SDM-CMA-150-2022 publicado el 04 de noviembre de 2022 en Secop II, En el anexo técnico, página 42, apartado 2.9.2. INFORME MENSUAL. Se estableció que el contratista debe aportar en el informe mensual: 15.2 Copia de las planillas de pago del personal vinculado al contrato de consultoría y 15.4 Certificación del pago de salarios expedido por el representante legal o revisor fiscal,  2) Anexo técnico definitivo del concurso abierto de méritos SDM-CMA-114-2022 publicado el 16 de septiembre de 2022 en Secop II, En el anexo técnico, página 27, apartado 3.2 ACTIVIDADES DE CARÁCTER ADMINISTRATIVO.5. Entregar en el informe mensual de interventoría, copia de los aportes a seguridad social y parafiscales y el certificado de pago de salarios del personal contratado. 3) Anexo técnico definitivo de la licitación pública SDM-LP-103-2020 publicada el 17 de agosto de 2022 en Secop II. en EL anexo técnico, página 27, apartado 3.20.1 INFORMES MENSUALES DEL CONTRATO DE OBRA, ítems 12.2 y 12.4 determinó </t>
    </r>
    <r>
      <rPr>
        <i/>
        <sz val="7"/>
        <color rgb="FF000000"/>
        <rFont val="Arial"/>
        <family val="2"/>
      </rPr>
      <t>12.2 Copia de las planillas de pago de la seguridad social del personal vinculado al contrato de obra, y 12.4 Certificación del pago de salarios expedido por el representante legal o revisor fiscal.</t>
    </r>
    <r>
      <rPr>
        <sz val="7"/>
        <color rgb="FF000000"/>
        <rFont val="Arial"/>
        <family val="2"/>
      </rPr>
      <t xml:space="preserve"> 4) Anexo técnico definitivo del concurso abierto de méritos SDM-CMA-31-2022 publicado el 07 de julio de 2022 en Secop II. En el anexo técnico, página 42, apartado 2.9.2. INFORME MENSUAL </t>
    </r>
    <r>
      <rPr>
        <i/>
        <sz val="7"/>
        <color rgb="FF000000"/>
        <rFont val="Arial"/>
        <family val="2"/>
      </rPr>
      <t>15.2 Copia de las planillas de pago del personal vinculado al contrato de consultoría, por concepto de seguridad social y 15.4 Certificación del pago de salarios expedido por el representante legal o revisor fiscal de la empresa contratante.</t>
    </r>
    <r>
      <rPr>
        <sz val="7"/>
        <color rgb="FF000000"/>
        <rFont val="Arial"/>
        <family val="2"/>
      </rPr>
      <t xml:space="preserve"> Lo anterior permite inferir que con las evidencias aportadas se viene aplicando la acción
09/11/2022: La acción se encuentra en términos, no se aporta evidencias para este periodo
10/10/2022: para el mes de septiembre, se aporta evidencia donde se indica que la acción se encuentra en términos de ejecución, sin embargo se han venido adelantando el ajuste como anexo técnico SDM-LP-103-2022 publicado el 17/08/2022 en la pág. 27; Anexo técnico SDM-CMA-31-2022 publicado el 07/07/2022 en pág. 42; en Anexo técnico SDM-CMA-114-2022 publicado el 16/09/2022 en pág. 27. Lo anterior permite evidencias que se viene aplicando la acción
08/09/2022: para el mes de agosto se indica que en el Anexo técnico de la licitación pública SDM-LP-103-2020 y Anexo técnico del concurso abierto de méritos SDM-CMA-31-2022  se incluye apartado INFORMES MENSUALES  donde se indica que el contratista debe aportar  Copia de las planillas de pago de la seguridad social y Certificación del pago de salarios.
09/08/2022 La acción se encuentra en términos, para este periodo se presenta la evidencia del anexo técnico del concurso abierto de méritos SDM-CMA-31-2022 publicado el 07 de julio de 2022 en Secop
II, para contratar una consultoría en temas de la subdirección de señalización. En este anexo técnico, página 42, apartado 2.9.2. INFORME MENSUAL, requisitos 15.1 y 15.2,
reza que el contratista debe aportar en el informe mensual: “15.1 Copia de las planillas de pago del personal vinculado al contrato de consultoría, por concepto de seguridad social (salud, pensión, ARL) y demás aportes legales y lo previsto en la Ley 100 de 1993 y sus Decretos Reglamentarios, y el Artículo 23 de la Ley 1150 de 2007,correspondientes al mes de reporte. (Planillas canceladas por el consultor).” “15.2 Certificación del pago de salarios expedido por el representante legal o revisor fiscal de la empresa contratante, consorcio o unión temporal, fotocopia de la cédula de ciudadanía del revisor fiscal o contador, fotocopia del certificado disciplinario del revisor fiscal o contador expedido por la 08/09/2022:
Junta Central de Contadores con vencimiento no mayor a tres (3) meses a partir
de su expedición y fotocopia de la cédula del representante legal.” con lo cual se demuestra que se está dando cumplimiento en la acción.
Se presenta con este informe el anexo publicado en Secop II, en la medida en que durante el periodo contemplado en la acción, se vaya aplicando en los nuevos contratos y se evidencie su efectividad, se presentarán más evidencias a la OCI.
12/07/2022 La acción se encuentra en términos y será aplicada en la estructuración de los nuevos contratos de interventoría que se suscriban por la dependencia en el periodo contemplado en la acción.
Se informa que una vez se aplique la acción en los nuevos contratos y se evidencie su efectividad, se presentarán las evidencias a la OCI.</t>
    </r>
  </si>
  <si>
    <t>3.2.2.3.1</t>
  </si>
  <si>
    <t>Hallazgo administrativo porque el Consorcio SP-Seguridad Vial no entregó oportunamente los elementos de señalización vial al Almacén de la SDM, en el marco del contrato de obra No. 2019-1781.</t>
  </si>
  <si>
    <t>Emitir una circular para los contratos de obra actuales e interventoría solicitando la entrega de elementos retirados en vía de manera trimestral</t>
  </si>
  <si>
    <t>Emitir Circular</t>
  </si>
  <si>
    <t>No de circulares emitidas / Total de contratista e interventorías en curso</t>
  </si>
  <si>
    <t>Subdirección de Señalización</t>
  </si>
  <si>
    <t>Yancy Urbano</t>
  </si>
  <si>
    <t>4/10/2022: Se aporta la Circular N° 17 de septiembre de 2022, con fecha de emisión del 22 de septiembre de 2022, dirigido a la Dirección de Ingeniería de Tránsito, Subdirección de Señalización y Subsecretaria de Gestión de Movilidad con la Directriz entrega trimestral de elementos retirados en vía en el marco de los contratos de Obra. Adicional se aporta como evidencia:  
•        Oficio N° 202231108974191 de fecha 27/09/2022, informando directriz a contratos (2021-2569) y (2021-2012); 
•        Oficio N° 202231108962101 de fecha 26/09/2022, informando directriz a contrato (2021-2015)
•        Oficio N° 202231108940981 de fecha 23/09/2022 informando a Contrato (2021-2016); Oficio N° 202231108962091 de fecha 26/09/2022 informando a contrato (2021-2018); Oficio N° 202231109037011 de fecha 29/09/2022 informando directriz a contrato (2021-2018);
•        Oficio N° 202231108975821 de fecha 27/09/2022 informando directriz a contrato (2021-2023); 
•        Oficio N° 202231108962121 de fecha 26/09/2022 informando directriz a contrato (2021-2025); 
•        Oficio N° 202231108974241 de fecha 27/09/2022 informando directriz a contrato (2021-2569) y (2021-2012)
•        Oficio N° 202231108974041 de fecha 27/09/2022 informando directriz a contratos (2021-2013) y (2021-2020)
Conforme lo anterior y la justificación presentada por el proceso, se observa que se da cumplimiento a lo formulado dentro de los términos previstos, por lo cual se recomienda el cierre de la acción.
07/09/2022: se indica que se encuentra la circular en versión preliminar dado que se encuentra pendiente de la firma del Subdirector de Señalización.
09/08/2022 La acción se encuentra en términos, actualmente se está estructurando el contenido de la circular con el fin de asegurar claridad y efectividad en la información que se va a comunicar a los contratistas.
Se informa que una vez se emita la circular y se asegure que tuvo el alcance requerido, se presentarán las evidencias a la OCI.
12/07/2022 La acción se encuentra en términos, actualmente se está estructurando el contenido de la circular con el fin de asegurar claridad y efectividad en la información que se va a comunicar a los
contratistas. Se informa que una vez se emita la circular y se asegure que tuvo el alcance requerido, se presentarán las evidencias a la OCI.</t>
  </si>
  <si>
    <t>3.2.2.3.2</t>
  </si>
  <si>
    <t>Hallazgo administrativo porque la SDM no entregó la información de forma correcta y con la oportunidad requerida del formato PA-01-PR12-F02 a la Subdirección de Gestión en vía (Grupo Operativo de Gestión en Vía) con ocasión de la ejecución del Contrato de Obra 2019-1781</t>
  </si>
  <si>
    <t>Indebida aplicación del procedimiento de entrega de elementos al almacén y de los formatos requeridos.</t>
  </si>
  <si>
    <t>Socializar a los funcionarios de la subdirección de Señalización Subdirección en vía e interventorías sobre el procedimiento PA01-PR12 "Procedimiento Gestión de Bienes e Inventarios Ingresos, Egreso y Traslados"</t>
  </si>
  <si>
    <t>Socializar el procedimiento PA01-PR12</t>
  </si>
  <si>
    <t>7/10/2022: Se realizó socialización Subdirección de Señalización, Subdirección Gestión en Vía, Subdirección de Semaforización e Interventorías el 13 y 16 de septiembre  Evidencias:   - Listados de asistencia  - Presentación pptx  - pa01-pr12-procedimiento-gestion-de-bienes-e-inventarios-ingresos-egresos-y -traslados-de-almacen-v-4.0 
Por lo anteriormente expuesto, la Subdirección Administrativa reportó el cumplimiento de la acción, por tal motivo, solicitó el respectivo cierre. En este sentido, adjuntó el formato de “Justificación cumplimiento hallazgo”. 
De acuerdo con la gestión evidenciada,  se recomienda el cierre de la misma.
8/9/2022:  La dependencia no reportó evidencias en este corte.
08/08/2022 Seguimiento Julie Martínez y Daniel García Actividad en periodo de ejecución. Se recomienda que desde el ejercicio de autocontrol el proceso realice el seguimiento al cumplimiento y efectividad de la acción para la eliminar la causa raíz en los tiempos establecidos.</t>
  </si>
  <si>
    <t>Emitir Comunicación a las Interventorías y contratistas de obra, mencionando el ingreso de los elementos retirados en un plazo máximo de 3 meses</t>
  </si>
  <si>
    <t>4/10/2022: Se aporta la Circular N° 17 de septiembre de 2022, con fecha de emisión del 22 de septiembre de 2022, dirigido a la Dirección de Ingeniería de Tránsito, Subdirección de Señalización y Subsecretaria de Gestión de Movilidad con la Directriz entrega trimestral de elementos retirados en vía en el marco de los contratos de Obra. Adicional se aporta como evidencia:  
•	Oficio N° 202231108974191 de fecha 27/09/2022, informando directriz a contratos (2021-2569) y (2021-2012); 
•	Oficio N° 202231108962101 de fecha 26/09/2022, informando directriz a contrato (2021-2015)
•	Oficio N° 202231108940981 de fecha 23/09/2022 informando a Contrato (2021-2016); Oficio N° 202231108962091 de fecha 26/09/2022 informando a contrato (2021-2018); Oficio N° 202231109037011 de fecha 29/09/2022 informando directriz a contrato (2021-2018);
•	Oficio N° 202231108975821 de fecha 27/09/2022 informando directriz a contrato (2021-2023); 
•	Oficio N° 202231108962121 de fecha 26/09/2022 informando directriz a contrato (2021-2025); 
•	Oficio N° 202231108974241 de fecha 27/09/2022 informando directriz a contrato (2021-2569) y (2021-2012)
•	Oficio N° 202231108974041 de fecha 27/09/2022 informando directriz a contratos (2021-2013) y (2021-2020)
Conforme lo anterior y la justificación presentada por el proceso, se observa que se da cumplimiento a lo formulado dentro de los términos previstos, por lo cual se recomienda el cierre de la acción.
08/09/2022: se indica como avance que para el mes de agosto se está estructurando el contenido de la circular con el fin de asegurar claridad y efectividad en la información que se va a comunicar a los contratistas.
09/08/2022 La acción se encuentra en términos, actualmente se está estructurando el contenido de la circular con el fin de asegurar claridad y efectividad en la información que se va a comunicar a los
contratistas. Se informa que una vez se emita la circular y se asegure que tuvo el alcance requerido, se presentarán las evidencias a la OCI.
12/07/2022 La acción se encuentra en términos, actualmente se está estructurando el contenido de la circular con el fin de asegurar claridad y efectividad en la información que se va a comunicar a los
contratistas. Se informa que una vez se emita la circular y se asegure que tuvo el alcance requerido, se presentarán las evidencias a la OCI</t>
  </si>
  <si>
    <t>3.2.2.4.1</t>
  </si>
  <si>
    <t>Hallazgo administrativo, porque la Secretaría Distrital de Movilidad aprobó la póliza de garantía, cuya vigencia no cumplió lo establecido en la Cláusula Décima Cuarta del contrato 2020-2018.</t>
  </si>
  <si>
    <t>Deficiencias en el seguimiento de las modificaciones contractuales por parte de los supervisores.</t>
  </si>
  <si>
    <t>Elaborar y socializar semestralmente memorando dirigido a los funcionarios y contratistas de la SDM, en el que se reitere a los supervisores el compromiso de realizar seguimiento y control frente a la actualización de garantías de acuerdo con las modificaciones que surjan sobre el contrato.</t>
  </si>
  <si>
    <t>08/02/2023. El 25 de enero de 2023 la Dirección de Contratación remitió el memorando  No. 202353000014663, dirigido a funcionarios y contratistas de la SDM, en el que se reiteró a los supervisores  el compromiso de realizar seguimiento y control frente a la actualización de garantías de acuerdo con las modificaciones que surjan sobre el contrato. Con ello, se cumple con la ejecución de la acción y por ende la OCI considera que la misma se cumplió y en consideración a ello CIERRA la acción. 
11/01/2023. Los responsables mencionan que se tiene proyectado remitir el segundo memorando en el próximo semestre.                                                                            15/12/2022. Los responsables mencionan que se tiene proyectado remitir el segundo memorando en el próximo semestre.                                                                                                                                                                                     09/11/2022. En el mes de octubre no se presentaron avances frente a esta acción.                                                                                                                                                       06/10/2022 Los responsables mencionan que se tiene proyectado remitir el segundo memorando en la próxima vigencia.
09/2022: Sin avances para el mes de agosto,  los responsables tienen proyectado remitir durante el segundo semestre enviar el memorando. 
08/08/2022: El 25 de julio de 2022 se remitió el memorando  No. 202253000176813, dirigido a funcionarios y contratistas de la SDM, en el que se reiteró a los supervisores  el compromiso de realizar seguimiento y control frente a la actualización de garantías de acuerdo con las modificaciones que surjan sobre el contrato.</t>
  </si>
  <si>
    <t>Revisar, ajustar y socializar el Manual de Supervisión e Interventoría PA05-M03, con el fin de actualizar las responsabilidades de los supervisores e interventores en la vigilancia de los contratos.</t>
  </si>
  <si>
    <t>Manual ajustado, publicado en la intranet y socializado.</t>
  </si>
  <si>
    <t>12/07/2023. Se observó que la Dirección de Contratación ajustó el Manual de Supervisión e Interventoría PA05-M03, en el cual actualizaron, temas como  las responsabilidades, funciones y obligaciones de supervisores e interventores en la vigilancia de los contratos. El manual fue adoptado por medio de la Resolución No. 145243 de 2023.
De igual forma el Manual fue publicado en la intranet y en la página web de la entidad, y socializado a los funcionarios y contratistas de la SDM mediante el memorando No. 202353000156973 del 13 de junio de 2023. Por lo anterior, la Dirección de Contratación solicitó el cierre de la acción. Como evidencia aportaron: el manual de supervisión versión final y el soporte de la publicación y socialización.
La OCI una vez analizadas las evidencias considera cumplida la acción, por lo cual procede al cierre de la misma.
09/06/2023. Los responsables indican que el Manual de Supervisión está en proceso de revisión y ajuste por parte de la Directora de Contratación, como evidencia aportaron el borrador de tal documento con los ajustes y observaciones realizados a la fecha 31/05/2023
12/04/2023. Los responsables indican que el Manual de Supervisión está en proceso de revisión y ajuste por parte de la Directora de Contratación, como evidencia aportaron el borrador de tal documento con los ajustes y observaciones realizados a la fecha 31/03/2023
13/03/2023. Los responsables indican que el Manual de Supervisión está en proceso de revisión y ajuste por parte de la Directora de Contratación, como evidencia aportaron el borrador de tal documento con los ajustes y observaciones realizados a la fecha 28/02/2023
08/02/2023. Los responsables indican que el Manual de Supervisión está en proceso de revisión y ajuste por parte de abogados de la Dirección de Contratación, como evidencia aportaron el borrador de tal documento con los ajustes y observaciones realizadas a la fecha 31/01/2023  
11/01/2023. Los responsables indican que el Manual de Supervisión está en proceso de revisión y ajuste por parte de abogados de la Dirección de Contratación, como evidencia aportan el borrador de tal documento con los ajustes y observaciones realizadas a la fecha 30/12/2022                                                                                                                                                                             15/12/2022. Los responsables indican que el Manual de Supervisión está en proceso de revisión y ajuste por parte de abogados de la Dirección de Contratación, como evidencia aportan el borrador de tal documento con los ajustes y observaciones realizadas a la fecha 30/11/2022.                                                                                                                                                                           09/11/2022. En el mes de octubre no se presentaron avances frente a esta acción.                                                                                         06/10/2022: En el mes de septiembre no se presentaron avances frente a esta acción.
7/09/2022: En el mes de agosto no se presentaron avances frente a esta acción.
08/08/2022: En el mes de julio no se presentaron avances frente a esta acción.</t>
  </si>
  <si>
    <t>3.2.2.6.1</t>
  </si>
  <si>
    <t>Hallazgo administrativo con presunta incidencia disciplinaria por evidentes errores en la planeación del contrato de consultoría SDM-2021-2259</t>
  </si>
  <si>
    <t>La evaluación de riesgo en el proceso sólo fue realizada por los estructuradores técnicos del proyecto, careciendo de conocimientos o herramientas para analizar el riesgo de manera integral</t>
  </si>
  <si>
    <t>Realizar la modificación y socialización al manual de contratación en el título "evaluación del riesgo previsible" en el que se determine que será el comité estructurador el encargado de establecer los riesgos previsibles en el proceso de Contratación, en cualquiera de sus etapas.</t>
  </si>
  <si>
    <t>Modificación y socialización Manual</t>
  </si>
  <si>
    <t>Modificación y socialización al manual</t>
  </si>
  <si>
    <t>Subsecretaría de Política de Movilidad / Dirección de Contratación</t>
  </si>
  <si>
    <t>SUBSECRETARIA DE POLÍTICA DE MOVILIDAD / SUBSECRETARIA DE GESTIÓN JURÍDICA</t>
  </si>
  <si>
    <t>SUBSECRETARÍA DE POLÍTICA DE MOVILIDAD / DIRECCIÓN DE CONTRATACIÓN</t>
  </si>
  <si>
    <r>
      <rPr>
        <sz val="7"/>
        <color rgb="FF000000"/>
        <rFont val="Arial"/>
        <family val="2"/>
      </rPr>
      <t>15/12/2022.  De las evidencias aportadas y la revisión en la intranet se pudo observar que el Manual de contratación fue actualizado y formalizado mediante la Resolución 302969 de 2022 “</t>
    </r>
    <r>
      <rPr>
        <i/>
        <sz val="7"/>
        <color theme="1"/>
        <rFont val="Arial"/>
        <family val="2"/>
      </rPr>
      <t>Por la cual se adopta la versión 4.0 del Manual de Contratación, de la Secretaría Distrital de Movilidad</t>
    </r>
    <r>
      <rPr>
        <sz val="7"/>
        <color theme="1"/>
        <rFont val="Arial"/>
        <family val="2"/>
      </rPr>
      <t xml:space="preserve">”. En dicha actualización se modificó el apartado “EVALUACIÓN DEL RIESGO PREVISIBLE” respecto a que será el comité estructurador quien debe establecer los riesgos previsibles que en el proceso de contratación pueden presentarse en cualquiera de sus etapas. El Manual fue publicado en la página web y en la intranet de la entidad. De igual forma, mediante el memorando 202253000287093 del 17 de noviembre de 2022 se realizó la socialización de la actualización del Manual a todos los funcionarios y contratistas de la SDM.  Por lo anterior y de acuerdo a los soportes se observa el cumplimiento de la acción y se procede con el respectivo </t>
    </r>
    <r>
      <rPr>
        <b/>
        <sz val="7"/>
        <color theme="1"/>
        <rFont val="Arial"/>
        <family val="2"/>
      </rPr>
      <t xml:space="preserve">cierre. </t>
    </r>
    <r>
      <rPr>
        <sz val="7"/>
        <color theme="1"/>
        <rFont val="Arial"/>
        <family val="2"/>
      </rPr>
      <t xml:space="preserve">                                  09/11/2022. En el mes de octubre se realizaron los últimos ajustes al Manual de Contratación por parte de los responsables, el cual fue revisado por la OAPI, revisado por los enlaces de calidad de la Subsecretaría de Gestión Jurídica y de la Dirección de Contratación y aprobado por el Director de Contratación (e). Se aportó como evidencia el borrador de la resolución  por medio de la cual se adopta la nueva versión del Manual y el borrador del nuevo manual.                                                                                                                                                                                                          06/10/2022: El Manual de Contratación fue actualizado por abogados de la Dirección de Contratación y a la fecha está en revisión final por parte de la Directora de Contratación.
7/09/2022: El manual de contratación se encuentra en ajustes y revisión por parte de los profesionales de la Dirección de Contratación. 
08/08/2022: El manual de contratación se encuentra en ajustes y revisión por parte de los profesionales de la Dirección de Contratación. 
05/08/2022: Seguimiento Guillermo Delgadillo Molano: Desde la SPM se solicitó a la Directora de Contratación realizar la modificación al Manual de contratación conforme a los términos del plan de mejoramiento. Dicha solicitud se realizó a través de correo el día 5/07/2022, enviado por la Subsecretaría de Política de Movilidad a DC.
</t>
    </r>
  </si>
  <si>
    <t>Realizar una socialización en identificación, análisis y valoración de riesgos contractuales dirigida a los estructuradores y demás partes interesadas en el desarrollo de procesos contractuales de la SPM y sus dependencias.</t>
  </si>
  <si>
    <t>Socialización riesgos contractuales</t>
  </si>
  <si>
    <t>Socialización realizada</t>
  </si>
  <si>
    <t>Subsecretaría de Política de Movilidad</t>
  </si>
  <si>
    <t>4/10/2022: Se llevo a cabo socialización sobre "Gestión del Riesgo Contractual" el día 8 de septiembre de 2022 con la participación de 63 colaboradores de la SPM-DC-SA, en la cual se abordaron los siguientes temas: Gestión del Riesgo Según ISO 31000 08:00 - Manual para la Identificación de riesgos CCE -Metodología CONPES 3714 - Evaluación de riesgos Afectación de la conmutatividad de las prestaciones (desequilibrio económico) (Riesgos endógenos, exógenos, tratamiento prevenir, mitigar corregir) Ejercicio matriz de riesgo- Exposición del ejercicio-Retroalimentación. Conforme lo anterior se observa que se da cumplimiento en términos de oportunidad y eficacia y que la acción implementada, por lo cual se  recomienda el cierre de la misma.
8/09/2022: La dependencia, no reportan evidencias en este corte.
05/08/2022: Los responsables informa que a la fecha se han adelantado las gestiones con el  la Subsecretaría de Gestión Corporativa para validar la posibilidad de que el corredor de seguros pueda adelantar esta socialización dada su experiencia en el tema. Para lo cual, el 12/07/2022 se remitió correo con Temario de socialización de gestión de riesgo contractual, de otra parte,  se Agenda de reunión evidencia Revisión matriz de Riesgo jue 28 de jul de 2022</t>
  </si>
  <si>
    <t>3.2.2.7.1</t>
  </si>
  <si>
    <t>Hallazgo administrativo con presunta incidencia disciplinaria y fiscal por falta de gestión fiscal efectiva del cobro, que llevó a la prescripción de cartera por valor de $ 494.378.182, decretada por la SDM a 273 multas por infracciones de tránsito, mediante actos administrativos expedidos durante las vigencias 2020 y 2021.</t>
  </si>
  <si>
    <t>Controles insuficientes sobre la cartera de cobro coactivo.</t>
  </si>
  <si>
    <t>Revisar, ajustar y socializar el Procedimiento de Cobro Coactivo PA05-PR03 respecto a la implementación de un tablero de control, a fin de efectuar el análisis y seguimiento de la cartera a cargo de la Dirección de Gestión de Cobro.</t>
  </si>
  <si>
    <t>Procedimiento ajustado, publicado en la intranet y socializado.</t>
  </si>
  <si>
    <t>Dirección de Gestión de Cobro</t>
  </si>
  <si>
    <t>09/11/2022.  En el mes de octubre  se revisó, ajustó, publicó y socializó el procedimiento de cobro coactivo PA05-PR03 versión 4,0 respecto a la implementación de un tablero de control el cual quedó con el código PA05-PR03-F02, con fin de efectuar el análisis y seguimiento de la cartera a cargo de la Dirección de Gestión de Cobro.                                                                                                                                                                                                     06/10/2022. Los responsables continúan con la actualización del procedimiento de Cobro Coactivo PA05-PR03 para ser reportado a la Subsecretaria de Gestión Jurídica y posteriormente a la oficina asesora de planeación para su revisión, aprobación y publicación.
7/09/2022: En el mes de agosto los responsables realizaron mesas de trabajo con la líder del procedimiento y el enlace de calidad de la Dirección de Gestión de cobro, en donde se revisaron y ajustaron las responsabilidades generales,  los lineamientos y políticas del procedimiento. Se adjuntó procedimiento con avances y actualizaciones.
08/08/2022: Sin avances para el mes de julio de acuerdo a la reunión programada.</t>
  </si>
  <si>
    <t>Diseñar e implementar un tablero de control para el análisis y seguimiento de la cartera de acuerdo a los lineamientos establecido en el PA05-M01 Manual de Cobro Coactivo de la Secretaria Distrital de Movilidad.</t>
  </si>
  <si>
    <t>Tablero de control</t>
  </si>
  <si>
    <t>Tablero de control diseñado e implementado</t>
  </si>
  <si>
    <r>
      <rPr>
        <sz val="7"/>
        <color rgb="FF000000"/>
        <rFont val="Arial"/>
        <family val="2"/>
      </rPr>
      <t xml:space="preserve">15/12/2022. Se realizó el diseño y se implementó un tablero de control para el análisis y seguimiento de la cartera, el mismo fue adoptado dentro del procedimiento de Cobro Coactivo PA05-PR03 V4.0 identificado con el siguiente código “PA05-PR03-F02 TABLERO DE CONTROL DE GESTIÓN DE CARTERA”. El mismo fue publicado en la INTRANET. Por lo anterior y de acuerdo a los soportes se observa el cumplimiento de la acción y se procede con el respectivo </t>
    </r>
    <r>
      <rPr>
        <b/>
        <sz val="7"/>
        <color theme="1"/>
        <rFont val="Arial"/>
        <family val="2"/>
      </rPr>
      <t>cierre.</t>
    </r>
    <r>
      <rPr>
        <sz val="7"/>
        <color theme="1"/>
        <rFont val="Arial"/>
        <family val="2"/>
      </rPr>
      <t xml:space="preserve">                                            09/11/2022.  En el mes de octubre en el proceso de diseño e implementación del tablero de control, se incluyó en el informe que genera el tablero de gestión de cartera PA05-PR03-F02, el control de datos sobre comparendos nuevos de alcoholemia y prescrito(s). Como evidencia se presentó correo por medio del cual se informan los resultados del tablero de control y archivo en Excel denominado "TABLERO DE CONTROL COMPARENDOS CON BOTON DE INFORME"                                                                                                                                                                                                       06/10/2022. Los responsables continúan con el diseño e implementación del tablero de control, en el periodo se realizó mejora al tablero de control consistente en los botones de generar informe y de enviar informe, indicando las obligaciones que están a punto de prescribir y cuales de las obligaciones están sin mandamiento de pago y cuales sin notificación del mismo, finalmente también el informe genera las obligaciones nuevas que no fueron incluidas en el último requerimiento.                                                                                                                                                                  7/09/2022: Los responsables están diseñando el tablero y alimentando con la información requerida, el 23 de agosto se efectuó reunión de seguimiento frente a los avances del mismo, la cual se soportó en Acta de seguimiento tablero de control, y el tablero de control con avances hasta la fecha.  
08/08/2022: La DGC viene diseñando el tablero y alimentando con la información requerida, de acuerdo a los requerimientos exigidos, se aportan las respectivas evidencias (Excel) </t>
    </r>
  </si>
  <si>
    <t>3.2.2.7.2</t>
  </si>
  <si>
    <t>Hallazgo administrativo con presunta incidencia disciplinaria, porque la gestión de cobro de cartera de la SDM es antieconómica, inoportuna e ineficiente</t>
  </si>
  <si>
    <t>Falta de control y seguimiento a la informacion reportada por SICON en el tema de cartera.</t>
  </si>
  <si>
    <t>Diseñar e implementar un tablero de control para el análisis y seguimiento de la cartera a cargo de la Dirección de Gestión de Cobro , con el fin de realizar una gestión oportuna y efeciente de la misma.</t>
  </si>
  <si>
    <t xml:space="preserve">15/12/2022. Se realizó el diseño y se implementó un tablero de control para el análisis y seguimiento de la cartera, el mismo fue adoptado dentro del procedimiento de Cobro Coactivo PA05-PR03 V4.0 identificado con el siguiente código “PA05-PR03-F02 TABLERO DE CONTROL DE GESTIÓN DE CARTERA”. El mismo fue publicado en la INTRANET. Base de datos actualizada de ubicabilidad                                                                                                                              blero de control, se incluyó en el informe que genera el tablero de gestión de cartera PA05-PR03-F02, el control de datos sobre comparendos nuevos de alcoholemia y prescrito(s). Como evidencia se presentó correo por medio del cual se informan los resultados del tablero de control y archivo en Excel denominado "TABLERO DE CONTROL COMPARENDOS CON BOTON DE INFORME".                                                                                                                                                                                                   06/10/2022. Los responsables continúan con el diseño e implementación del tablero de control, en el periodo se realizó mejora al tablero de control consistente en los botones de generar informe y de enviar informe, indicando las obligaciones que están a punto de prescribir y cuales de las obligaciones están sin mandamiento de pago y cuales sin notificación del mismo, finalmente también el informe genera las obligaciones nuevas que no fueron incluidas en el último requerimiento.                                                                                                                                             7/09/2022: Los responsables están diseñando el tablero y alimentando con la información requerida, el 23 de agosto se efectuó reunión de seguimiento frente a los avances del mismo, la cual se soportó en Acta de seguimiento tablero de control, y el tablero de control con avances hasta la fecha.  
08/08/2022: La DGC viene diseñando el tablero y alimentando con la información requerida, de acuerdo a los requerimientos exigidos, se aportan las respectivas evidencias (Excel) </t>
  </si>
  <si>
    <t>3.2.2.7.3</t>
  </si>
  <si>
    <t>Hallazgo administrativo con presunta incidencia disciplinaria, porque las “actas de entrega de requerimientos” del contrato de transacción suscrito el 22/06/2018 durante la ejecución del Anexo No 10 del contrato interadministrativo No. 2012-1188 no dan cuenta detallada, rigurosa y exacta de la certificación y aprobación de los hechos económicos individualizados dentro de cada requerimiento de entrada y salida.</t>
  </si>
  <si>
    <t>Debilidad en el seguimiento y control en la documentación de la ejecución del contrato de transacción de fecha 22 de junio de 2018 - anexo 10/ contrato interadministrativo marco 2012 - 1188, relacionado con la solicitud de requerimientos y sus entregables correspondientes.</t>
  </si>
  <si>
    <t>Solicitar a la interventoría la actualización del formato de solicitud de requerimientos utilizado por la ETB, el cual debe ser aprobado por la SDM.</t>
  </si>
  <si>
    <t>Solicitud y aprobación del formato actualizado de la solicitud de requerimientos</t>
  </si>
  <si>
    <t>Formato aprobado</t>
  </si>
  <si>
    <t>SSC - DIATT / SGC - Subdirección Financiera / OTIC</t>
  </si>
  <si>
    <t xml:space="preserve">SUBSECRETARÍA DE SERVICIO A LA CIUDADANÍA/SUBSECRETARÍA DE GESTIÓN CORPORATIVA/
OTIC
</t>
  </si>
  <si>
    <t>SSC/ DIATT / SGC/ SUBDIRECCIÓN FINANCIERA / OTIC</t>
  </si>
  <si>
    <r>
      <rPr>
        <sz val="7"/>
        <color rgb="FF000000"/>
        <rFont val="Arial"/>
        <family val="2"/>
      </rPr>
      <t xml:space="preserve">05/01/2023 El 28 de septiembre se realizó una mesa de trabajo con la interventoría y servidores de la DIATT con el fin de revisar el formato de solicitud de requerimientos la cual quedo aprobada y registrada en el acta de reunión y el 30 de septiembre se realizó la socialización a toda la Entidad del formato por medio de correo electrónico. Se evidencia en la carpeta compartida suministrada por email y en el siguiente link se encuentra el repositorio de los requerimientos que se realizan https://drive.google.com/drive/folders/0AEm4C-KsxYsQUk9PVA .
Lo anterior permite evidenciar el cumplimiento de la acción por lo que se procede con el respectivo </t>
    </r>
    <r>
      <rPr>
        <b/>
        <sz val="7"/>
        <color rgb="FF000000"/>
        <rFont val="Arial"/>
        <family val="2"/>
      </rPr>
      <t>cierre de la acción</t>
    </r>
    <r>
      <rPr>
        <sz val="7"/>
        <color rgb="FF000000"/>
        <rFont val="Arial"/>
        <family val="2"/>
      </rPr>
      <t>; su eficacia  y efectividad se evaluará en una próxima revisión al proceso.
7/12/2022: La dependencia no reportó evidencias en este corte.
8//11/2022: La dependencia no reportó evidencias en este corte.
7/10/2022: Por medio del oficio 202242008288861 del 1 de septiembre de 2022 se solicitó a la Interventoría la actualización del formato de solicitud de requerimientos.
El 28 de septiembre se realizó una mesa de trabajo con la interventoría y servidores de la DIATT con el fin de revisar el formato de solicitud de requerimientos, por lo que se hicieron los ajustes respectivos y se aprobó el documento. Esta mesa de trabajo quedo registrada en un acta de reunión con las modificaciones que se realizaron al formato y se encuentra firmada por los participantes.
El viernes 30 de septiembre de 2022 se realizó la socialización a toda la Entidad del formato por medio de correo electrónico.
Por lo anterior, se aportaron las siguientes evidencias:
- Oficio 202242008288861 del 1 de septiembre del 2022.
- Acta de reunión de revisión, ajuste y aprobación del formato de solicitud de requerimiento – Anexo 22.
- Formato ajustado y aprobado – Anexo 22.
7/09/2022: La dependencia no reportó evidencias en este corte.
5/08/2022: La dependencia no reportó evidencias en este corte.</t>
    </r>
  </si>
  <si>
    <t>Realizar seguimiento trimestral del tablero de control donde se almacena la información de los requerimientos realizados a la ETB.</t>
  </si>
  <si>
    <t>Seguimiento trimestral a los requerimientos realizados a la ETB, a través del tablero de control</t>
  </si>
  <si>
    <t>(Nº de seguimientos trimestrales realizados / Nº de seguimientos planeados)*100</t>
  </si>
  <si>
    <t>Edwin Fernando Beltrán</t>
  </si>
  <si>
    <r>
      <rPr>
        <sz val="7"/>
        <color rgb="FF000000"/>
        <rFont val="Arial"/>
        <family val="2"/>
      </rPr>
      <t>12/07/2023: De acuerdo con el informe de seguimiento y las evidencias presentado por el proceso, correspondiente al trimestre abril-junio 2023 y teniendo en cuenta que la acción consiste en realizar seguimiento trimestral del tablero de control donde se almacena la información de los requerimientos realizados a la ETB, en atención a la fecha de cierre y a que se realizaron completas las acciones programadas, se procede con el cierre de la acción a solicitud del proceso y con base en la información reportada dentro del término.  
12/05/2023: Periódicamente se realiza el seguimiento a los requerimientos solicitados por la entidad al operador tecnológico; por medio del archivo en Excel donde se registra cada uno de estos requerimientos y que a la vez alimentan el Tablero de Control. Por otro lado, como seguimiento se realiza el envío de oficios a la interventoría con el fin de solicitar información acerca de aquellos requerimientos que no han sido entregados en el tiempo establecido. Por lo anterior se aportan las siguientes evidencias: - Oficios periódicos enviados a la interventoría de seguimiento a los requerimientos pendientes
por entregar. - Respuesta de la interventoría a los oficios de seguimiento enviados por la DIATT. - Excel con el registro de requerimientos a corte de 31 de marzo
05/01/2023 Se realiza el seguimiento a los requerimientos solicitados por la entidad al operador tecnológico; por medio del archivo en Excel donde se registra cada uno de estos requerimientos y que a la vez alimentan el Tablero de Control. Por otro lado, como seguimiento se realiza el envío de oficios a la interventoría con el fin de solicitar información acerca de aquellos requerimientos que no han sido entregados en el tiempo establecido, se evidencia en la carpeta compartida anexa en el email. Lo anterior permite evidenciar el cumplimiento de la acción por lo que se procede con el respectivo</t>
    </r>
    <r>
      <rPr>
        <b/>
        <sz val="7"/>
        <color rgb="FF000000"/>
        <rFont val="Arial"/>
        <family val="2"/>
      </rPr>
      <t xml:space="preserve"> cierre de la acción
</t>
    </r>
    <r>
      <rPr>
        <sz val="7"/>
        <color rgb="FF000000"/>
        <rFont val="Arial"/>
        <family val="2"/>
      </rPr>
      <t>7/12/2022: La dependencia no reportó evidencias en este corte.
8//11/2022: La dependencia no reportó evidencias en este corte.
7/10/222: De acuerdo con la información del registro del control de la solicitud de requerimientos, se generó el informe de seguimiento trimestral correspondiente al 3° trimestre 2022 teniendo en cuenta la solicitud de las dependencias, fecha de radicación de los requerimientos y estado de estos.
Por lo anterior se aportan las siguientes evidencias:
- Informe trimestral (julio, agosto y septiembre).
- Oficios periódicos enviados a la interventoría de seguimiento a los requerimientos pendientes por entregar.
7/09/2022: La dependencia no reportó evidencias en este corte.
5/08/2022: La dependencia no reportó evidencias en este corte.</t>
    </r>
  </si>
  <si>
    <t>Crear e implementar repositorio virtual donde se almacenen los requerimientos y sus soportes de ejecución.</t>
  </si>
  <si>
    <t>Repositorio virtual creado e implementado.</t>
  </si>
  <si>
    <t>Repositorio creado e implementado.</t>
  </si>
  <si>
    <t>OTIC / SSC - DIATT / SGC - Subdirección Financiera</t>
  </si>
  <si>
    <t>OTCI
SUBSECRETARÍA DE SERVICIO A LA CIUDADANÍA
SUBSECRETARÍA DE GESTIÓN CORPORATIVA</t>
  </si>
  <si>
    <t>OTIC / SSC - DIATT / SGC - SUBDIRECCIÓN FINANCIERA</t>
  </si>
  <si>
    <t>Yancy Urbano/Edgar Gonzalez</t>
  </si>
  <si>
    <r>
      <rPr>
        <sz val="7"/>
        <color rgb="FF000000"/>
        <rFont val="Arial"/>
        <family val="2"/>
      </rPr>
      <t xml:space="preserve">10/01/2023- De acuerdo a solicitud e cierre de la acción realiza creación del repositorio virtual para almacenar los requerimientos solicitados a ETB donde se realiza el cargue de los PDF de los requerimientos solicitados por la SDM a ETB desde el 01 de julio 2022. 
Evidencia en el Link de acceso al repositorio: 
https://drive.google.com/drive/folders/0AEm4C-KsxYsQUk9PVA, Lo anterior permite evidenciar el cumplimiento de la acción por lo que se procede con el respectivo </t>
    </r>
    <r>
      <rPr>
        <b/>
        <sz val="7"/>
        <color rgb="FF000000"/>
        <rFont val="Arial"/>
        <family val="2"/>
      </rPr>
      <t xml:space="preserve">cierre de la acción. </t>
    </r>
    <r>
      <rPr>
        <sz val="7"/>
        <color rgb="FF000000"/>
        <rFont val="Arial"/>
        <family val="2"/>
      </rPr>
      <t xml:space="preserve">
7/10/2022 Nataly Tenjo Vargas: Se realizó la creación del repositorio virtual para almacenar los requerimientos solicitados a ETB y en el transcurso de octubre se va a realizar el cargue de los PDF de los requerimientos solicitados por la SDM a ETB desde el 01 de julio 2022.
Por lo anterior se aportan las siguientes evidencias:
- Link de acceso al repositorio. https://drive.google.com/drive/folders/0AEm4C-KsxYsQUk9PVA
- Pantallazo de la creación del repositorio.
9/09/2022: La dependencia no reportó evidencias en este corte
9/08/2022: La dependencia no reportó evidencias en este corte.</t>
    </r>
  </si>
  <si>
    <t>3.2.2.7.4</t>
  </si>
  <si>
    <t>Hallazgo administrativo, por cuanto la SDM no tenía archivada una (1) cotización de dos (2) mencionadas en las respuestas de requerimientos del ejercicio auditor, lo que denota debilidades en la gestión documental de la entidad. .......</t>
  </si>
  <si>
    <t>Desconocimiento de la Gestión documental y del proceso contractual por parte de los funcionarios y contratistas de las dependencias involucradas.</t>
  </si>
  <si>
    <t>Solicitar a la Dirección de contratación y a la Subdirección Administrativa, socialización sobre la publicación de documentos de la Gestión Contractual y hasta el cierre de la totalidad del proceso de contratación en Secop I y II para las dependencias involucradas</t>
  </si>
  <si>
    <t>Solicitudes de socialización</t>
  </si>
  <si>
    <t>Solicitudes de socialización realizadas</t>
  </si>
  <si>
    <t>SSC / DIATT / SGC / SUBDIRECCIÓN FINANCIERA / OTIC</t>
  </si>
  <si>
    <r>
      <rPr>
        <sz val="7"/>
        <color rgb="FF000000"/>
        <rFont val="Arial"/>
        <family val="2"/>
      </rPr>
      <t xml:space="preserve">05/01/2023 Se socialización del proceso de Contratación el 19/12/2022, con los servidores de las dependencias de DIATT, SF, OTICS, evidencia en la lista de asistencia con la evaluación
Se observó la capacitación Gestión Documental Documentos Contratación, el 19/12/2022, Listado de asistencia y evaluación, se evidencian en la carpeta compartida en el email; Lo anterior permite evidenciar el cumplimiento de la acción por lo que se procede con el respectivo </t>
    </r>
    <r>
      <rPr>
        <b/>
        <sz val="7"/>
        <color theme="1"/>
        <rFont val="Arial"/>
        <family val="2"/>
      </rPr>
      <t>cierre de la acción.</t>
    </r>
    <r>
      <rPr>
        <sz val="7"/>
        <color theme="1"/>
        <rFont val="Arial"/>
        <family val="2"/>
      </rPr>
      <t xml:space="preserve">
7/12/2022: La dependencia no reportó evidencias en este corte.
8//11/2022: La dependencia no reportó evidencias en este corte.
7/10/2022: La DIATT reportó que  las socializaciones se solicitarán en el 4° trimestre de 2022.
7/09/2022: La dependencia no reportó evidencias en este corte.
5/08/2022: La dependencia no reportó evidencias en este corte.</t>
    </r>
  </si>
  <si>
    <t>Hallazgo administrativo por falta de conciliación entre dependencias y falta de depuración contable de los rubros de cartera no tributaria.</t>
  </si>
  <si>
    <t>Ausencia de conciliación y depuración periódica de algunos rubros contables por falta de comunicación oportuna y efectiva entre las dependencias que generan información con destino a los estados financieros de la entidad.</t>
  </si>
  <si>
    <t>Realizar conciliación trimestral entre las dependencias mediante el diligenciamiento del formato de conciliación contable establecido en el Sistema de Gestión de Calidad.</t>
  </si>
  <si>
    <t>Número de conciliaciones de cuentas contables realizadas</t>
  </si>
  <si>
    <t>(Número de formatos de conciliación diligenciados en el periodo / Total de conciliaciones programadas en el periodo)*100</t>
  </si>
  <si>
    <t>Sub. Financiera / Todas las dependencias generadoras del hecho económico</t>
  </si>
  <si>
    <t>SUB. FINANCIERA / TODAS LAS DEPENDENCIAS GENERADORAS DEL HECHO ECONÓMICO</t>
  </si>
  <si>
    <t xml:space="preserve">7/03/2023: Como avance en el cumplimiento de las acciones definidas en el plan de mejoramiento se realizaron las conciliaciones a las siguientes cuentas contables:
Cuenta 131101 (Pico y placa solidario): Como avance del cumplimiento de la acción del plan de mejoramiento durante el tercer trimestre de 2022, en lo referente a la tasa pico y placa solidario se realizaron dos (2) mesas de trabajo entre la Subdirección de Transporte Privado y la Subdirección Financiera, el 27 de julio y 30 de septiembre, producto de las cuales se elaboraron las conciliaciones de los ingresos por pico y placa solidario registrados en PSE de los meses de julio, agosto y septiembre.
Durante el cuarto trimestre se llevó a cabo mesa de trabajo (octubre 14) con la Subdirección de Transporte Privado, en la cual se revisaron las diferencias presentadas en los recaudos registrados en la plataforma de pico y placa solidario por parte de ETB. En el mes noviembre, se recibió de la referida Subdirección, el archivo de recaudo por concepto de permiso de acceso al área con restricción vehicular, correspondiente al mes de octubre, este se revisó frente a los valores registrados en el archivo de ingresos por PSE del mismo mes, sin encontrar diferencias, en consecuencia se elaboró y firmó la respectiva conciliación. Para el mes de noviembre se elaboró y firmó la respectiva conciliación, así el respectivo comprobante, con base en los archivos recibidos (archivo de recaudo por concepto de permiso de acceso al área con restricción vehicular y archivo de ingresos por PSE), sin encontrar diferencias. Se remiten en carpeta drive los referidos documentos.
Con respecto a la conciliación del mes de diciembre una vez recibido el informe de recaudo por concepto de permiso de acceso al área con restricción vehicular por parte de la Subdirección de Transporte Privado, y el archivo de ingresos por PSE consolidado por la Subdirección Financiera, se procede a la elaboración de la respectiva conciliación, identificando las diferencias entre los saldos contables y los reportes de la STP, los cuales serán objeto para la revisión, análisis y ajustes pertinentes.
Se realiza mensualmente la conciliación de esta cuenta, a la fecha se encuentra conciliado el mes de enero del 2023.
Cuenta 131102 Multas (Comparendos - Multas - Concesiones - Sanciones): Con respecto a las conciliaciones correspondientes a cartera de comparendos 1-3-11-02-001-001, cartera acuerdos de pago 1-3-11-02-001-002, cartera choque simple 1-3-11-02-001-004 y cartera subsanaciones 1-3-11-02-001-005, se adjuntan en el enlace drive; cinco (5) formatos de conciliación (julio, agosto, septiembre, octubre, noviembre y diciembre de 2022) código PA03-PR02-F01.
Con respecto a las prescripciones que hacen parte de la cuenta 1-3-11-02-001-001, como avance para el cuarto trimestre, se realizó mesa de trabajo el 31 de octubre con la Dirección de Gestión de Cobro donde se revisaron las prescripciones de comparendos y acuerdos de pago relativas a las diferencias en los saldos, entre lo reportado por ETB en los informes financieros mensuales, lo registrado contablemente por la Subdirección Financiera y lo que registra la Dirección de Gestión de Cobro según los actos administrativos expedidos, producto de lo anterior, se generó conciliación correspondiente al periodo enero-junio de 2022.
Se realiza mensualmente la conciliación de esta cuenta, a la fecha se encuentra conciliado el mes de enero del 2023.
Cuenta 131102003 (Sanciones): Como avance en el cumplimiento de la acción definida en el plan de mejoramiento, mensualmente se han realizado mesas de trabajo de conciliación de transporte público entre la Dirección de Gestión de Cobro y la Subdirección Financiera, en la cual se evalúan los terceros con los respectivos expedientes a conciliar, posteriormente la Subdirección Financiera hace los ajustes correspondientes los cuales quedan incluidos en la información Financiera de la Entidad. Una vez lo anterior, se envían los auxiliares contables a la Dirección de Gestión de Cobro para su análisis y evaluación de los terceros y expedientes a conciliar.
En el enlace de la carpeta Drive se adjuntan conciliaciones, los ajustes contables y las actas de las mesas de trabajo mensuales de acuerdo con la siguiente relación:
(04) Actas de reunión septiembre 5, 13, 22 y 28 de 2022. Comprobantes No. 452543, 453147, 457823, 457665 y las respectivas conciliaciones.
(01) Acta de reunión octubre 12, 19 y 25 de 2022.- Comprobante No. 457608, 458013, 457826 y las respectivas conciliaciones.
(01) Acta de reunión noviembre 9, 29 de 2022. - Comprobante No. 457870 y las respectivas conciliaciones.
(01) Acta de reunión diciembre 14 de 2022 - Comprobante No. No. 466949 y 466950.
Se realiza por primera vez la conciliación de esta cuenta, producto del avance de las mesas de trabajo realizadas durante la vigencia 2022.
Cuenta 131145 - Derechos de explotación no relacionados con la infraestructura de transporte: Se han realizado conciliaciones, con respecto a las cuentas y periodos que a continuación se relacionan:
- 131145001 Registro Distrital de Conductores: Conciliaciones enero a diciembre.
- 131145002 Registro Distrital Automotor: Conciliaciones enero a diciembre.
- 131145003 Registro de Tarjetas de Operación: Conciliaciones enero a diciembre.
- 131145003 Registro único nacional de tránsito: Cuenta sin movimiento vigencia 2022.
- 131145005 Traspaso de vehículos: Cuenta sin movimiento vigencia 2022.
- 131145006 Patios Concesiones G y P Bogotá S.A.S: conciliaciones enero a octubre.
Unión Temporal Colombo Argentina SEGRUP: cuenta sin movimiento vigencia 2022.
Lafaurie Jaime Hernando: La DGC mediante memorando 202254000319353 del 20-12-2022 informó que actualmente existe un proceso de cobro coactivo contra el señor Jaime Hernando Lafaurie Vega.
En el mes de enero no se registra cambio en los cambios contables del periodo, se mantiene el saldo a diciembre 31 de 2022.
Cesión de Rentas - Barsa: la cuenta correspondiente a cuentas por cobrar por ingresos no tributarios correspondiente a la empresa Buses Amarillos y Rojos BARSA por $1.031.634.478 se canceló mediante recibo 22990032493 del 29 de abril de 2022, y el valor de los intereses por $979.364.998 los cuales se cancelaron con el recibo 22990032494 del 29 de abril de 2022, quedando saldada la cuenta.
A continuación, se relacionan los soportes que dan cuenta del registro contable por el pago de capital e intereses Contrato Cesión de crédito Buses Amarillos y Rojos BARSA.
- Recibo 22990032493 Pago correspondiente al capital Contrato cesión de crédito.
- Recibo 22990032494 Pago correspondiente a los intereses.
- Auxiliar cuenta 1-3-11-90-004-001 Cuenta por cobrar-Cesión de rentas BARSA.
Conciliaciones de almacén: Las conciliaciones corresponden a la propiedad planta y equipo de la entidad, diferidos y sus respectivas amortizaciones, se remiten como soporte tres (3) conciliaciones durante los meses de septiembre, octubre y noviembre de 2022, respecto a cuentas de propiedad planta y equipo, adicionalmente, la conciliación de la cuenta contable 1785 “Depreciación acumulada bienes de uso público” de diciembre de 2022.
Se realiza mensualmente la conciliación de esta cuenta, a la fecha se encuentra conciliado el mes de enero del 2023.
Conciliación mensual de la liquidación de la planta de personal en el aplicativo Kactus, y registro contable de la nómina en aplicativo contable Limay. El objetivo de esa conciliación es revisar y convalidar la liquidación de la nómina de la planta de personal, seguridad social y prestaciones sociales, que realiza mensualmente la Dirección de Talento Humano, es generada a través del software de nómina KACTUS-HCM, y debe ser registrada por medio de un comprobante contable en el aplicativo contable Limay, con el fin de reconocer los devengos y deducciones (aportes de EPS, fondos obligatorios de pensiones y FSP), prestaciones sociales (cesantías, intereses de cesantías, vacaciones y prima de servicios) y pasivos laborales de la entidad. Se adjuntan en el enlace drive; conciliaciones de los meses de julio, agosto, septiembre, octubre, noviembre y diciembre de 2022.
Se realiza mensualmente la conciliación de esta cuenta, a la fecha se encuentra conciliado el mes de enero del 2023.
131190005 Ley No. 1730 del 29/07/2014 - Conciliación del reconocimiento de subastas de vehículos inmovilizados declarados en abandono: Durante el mes de noviembre se realizó la revisión del reconocimiento de las subastas N° 1 a 7 y 9 a 13 con las respectivas legalizaciones, los ajustes en ingresos con el registro de las ventas de las mismas en lotes de chatarra. Se adjuntan en el enlace drive; doce (12) conciliaciones. Se adjuntan conciliaciones en trámite de firmas con las dependencias involucradas (sigue pendiente que se envíen firmadas por las dependencias involucradas).
Con respecto a los registros contables de cada una de las subastas se tiene la siguiente relación:
- Subasta No. 16 registro en la cuenta 1-3-11-90-005-013. - Subasta No. 15 registro en la cuenta 1-3-11-90-005-013. - Subasta No. 14 registro en la cuenta 1-3-11-90-005-013. - Subasta No. 13 registro en la cuenta 1-3-11-90-005-013. - Subasta No. 12 registro en la cuenta 1-3-11-90-005-012. - Subasta No. 11 registro en la cuenta 1-3-11-90-005-010. - Subasta No. 10 registro en la cuenta 1-3-11-90-005-009. - Subasta No. 09 registro en la cuenta 1-3-11-90-005-008. - Subasta No. 07 registro en la cuenta 1-3-11-90-005-006. - Subasta No. 06 registro en la cuenta 1-3-11-90-005-005. - Subasta No. 05 registro en la cuenta 1-3-11-90-005-004. - Subasta No. 04 registro en la cuenta 1-3-11-90-005-003. - Subasta No. 03 registro en la cuenta 1-3-11-90-005-002. - Subasta No. 02 registro en la cuenta 1-3-11-90-005-001. - Subasta No. 01 registro en la cuenta 1-3-11-90-005-011.
- Se remite en el enlace drive; libro auxiliar por terceros de las referidas cuentas contables, así como informe remitido por la Dirección de Servicio al Ciudadano insumo para identificar los vehículos que salen a subasta y cuánto se recupera con la venta por chatarra, se sube la información correspondiente a los comprobantes de diario de las subastas 1 a la 16.
Se realiza mensualmente la conciliación de esta cuenta, a la fecha se encuentra conciliado el mes de diciembre del 2022.
249040006 saldos a favor de beneficiarios: se realizó conciliación para el mes de noviembre, se remite en carpeta drive la respectiva conciliación y legalización de las subastas de vehículos inmovilizados.
Soportes del avance en el cumplimiento de la acción disponibles en: https://drive.google.com/drive/u/1/folders/1ce2FKb0VMrobRxUkfir2vXJU-rzKmlWf
De acuerdo con la gestión evidenciada,  se recomienda el cierre de la misma.
7/02/2023: Como avance en el cumplimiento de las acción definida en el plan de mejoramiento se realizaron las conciliaciones a las siguientes cuentas contables: Cuenta 131101 (Pico y placa solidario): Como avance del cumplimiento de la acción del plan de mejoramiento durante el tercer trimestre de 2022, en lo referente a la tasa pico y placa solidario se realizaron dos (2) mesas de trabajo entre la Subdirección de Transporte Privado y la Subdirección Financiera, el 27 de julio y 30 de septiembre, producto de las cuales se elaboraron las conciliaciones de los ingresos por pico y placa solidario registrados en PSE de los meses de julio, agosto y septiembre.
Durante el cuarto trimestre se llevó a cabo mesa de trabajo (octubre 14) con la Subdirección de Transporte Privado, en la cual se revisaron las diferencias presentadas en los recaudos registrados en la plataforma de pico y placa solidario por parte de ETB. En el mes noviembre, se recibió de la referida Subdirección, el archivo de recaudo por concepto de permiso de acceso al área con restricción vehicular, correspondiente al mes de octubre, este se revisó frente a los valores registrados en el archivo de ingresos por PSE del mismo mes, sin encontrar diferencias, en consecuencia se elaboró y firmó la respectiva conciliación. Para el mes de noviembre se elaboró y firmó la respectiva conciliación, así el respectivo comprobante, con base en los archivos recibidos (archivo de recaudo por concepto de permiso de acceso al área con restricción vehicular y archivo de ingresos por PSE), sin encontrar diferencias. Se remiten en carpeta drive los referidos documentos.
Con respecto a la conciliación del mes de diciembre una vez recibido el informe de recaudo por concepto de permiso de acceso al área con restricción vehicular por parte de la Subdirección de Transporte Privado, y el archivo de ingresos por PSE consolidado por la Subdirección Financiera, se procede a la elaboración de la respectiva conciliación, identificando las diferencias entre los saldos contables y los reportes de la STP, los cuales serán objeto para la revisión, análisis y ajustes pertinentes.
Cuenta 131102 Multas (Comparendos - Multas - Concesiones - Sanciones): Con respecto a las conciliaciones correspondientes a cartera de comparendos 1-3-11-02-001-001, cartera acuerdos de pago 1-3-11-02-001-002, cartera choque simple 1-3-11-02-001-004 y cartera subsanaciones 1-3-11-02-001-005, se adjuntan en el enlace drive; cinco (5) formatos de conciliación (julio, agosto, septiembre, octubre, noviembre y diciembre de 2022) código PA03-PR02-F01.
Con respecto a las prescripciones que hacen parte de la cuenta 1-3-11-02-001-001, como avance para el cuarto trimestre, se realizó mesa de trabajo el 31 de octubre con la Dirección de Gestión de Cobro donde se revisaron las prescripciones de comparendos y acuerdos de pago relativas a las diferencias en los saldos, entre lo reportado por ETB en los informes financieros mensuales, lo registrado contablemente por la Subdirección Financiera y lo que registra la Dirección de Gestión de Cobro según los actos administrativos expedidos, producto de lo anterior, se generó conciliación correspondiente al periodo enero-junio de 2022.
Cuenta 131102003 (Sanciones): Como avance en el cumplimiento de la acción definida en el plan de mejoramiento, mensualmente se han realizado mesas de trabajo de conciliación de transporte público entre la Dirección de Gestión de Cobro y la Subdirección Financiera, en la cual se evalúan los terceros con los respectivos expedientes a conciliar, posteriormente la Subdirección Financiera hace los ajustes correspondientes los cuales quedan incluidos en la información Financiera de la Entidad. Una vez lo anterior, se envían los auxiliares contables a la Dirección de Gestión de Cobro para su análisis y evaluación de los terceros y expedientes a conciliar.
En el enlace de la carpeta Drive se adjuntan conciliaciones, los ajustes contables y las actas de las mesas de trabajo mensuales de acuerdo con la siguiente relación:
(04) Actas de reunión septiembre 5, 13, 22 y 28 de 2022. Comprobantes No. 452543, 453147, 457823, 457665 y las respectivas conciliaciones.
(01) Acta de reunión octubre 12, 19 y 25 de 2022.- Comprobante No. 457608, 458013, 457826 y las respectivas conciliaciones.
(01) Acta de reunión noviembre 9, 29 de 2022. - Comprobante No. 457870 y las respectivas conciliaciones.
(01) Acta de reunión diciembre 14 de 2022 - Comprobante No. No. 466949 y 466950
Cuenta 131145 - Derechos de explotación no relacionados con la infraestructura de transporte: Se han realizado conciliaciones, con respecto a las cuentas y periodos que a continuación se relacionan:
- 131145001 Registro Distrital de Conductores: Conciliaciones enero a diciembre.
- 131145002 Registro Distrital Automotor: Conciliaciones enero a diciembre.
- 131145003 Registro de Tarjetas de Operación: Conciliaciones enero a diciembre.
- 131145003 Registro único nacional de tránsito: Cuenta sin movimiento vigencia 2022.
- 131145005 Traspaso de vehículos: Cuenta sin movimiento vigencia 2022.
- 131145006 Patios Concesiones:
G y P Bogotá S.A.S: conciliaciones enero a octubre.
Unión Temporal Colombo Argentina SEGRUP: cuenta sin movimiento vigencia 2022.
Lafaurie Jaime Hernando: La DGC mediante memorando 202254000319353 del 20-12-2022 informó que actualmente existe un proceso de cobro coactivo contra el señor Jaime Hernando Lafaurie Vega.
Cesión de Rentas - Barsa: la cuenta correspondiente a cuentas por cobrar por ingresos no tributarios correspondiente a la empresa Buses Amarillos y Rojos BARSA por $1.031.634.478 se canceló mediante recibo 22990032493 del 29 de abril de 2022, y el valor de los intereses por $979.364.998 los cuales se cancelaron con el recibo 22990032494 del 29 de abril de 2022, quedando saldada la cuenta.
A continuación se relacionan los soportes que dan cuenta del registro contable por el pago de capital e intereses Contrato Cesión de crédito Buses Amarillos y Rojos BARSA.
- Recibo 22990032493 Pago correspondiente al capital Contrato cesión de crédito.
- Recibo 22990032494 Pago correspondiente a los intereses.
- Auxiliar cuenta 1-3-11-90-004-001 Cuenta por cobrar-Cesión de rentas BARSA.
Conciliaciones de almacén: Las conciliaciones corresponden a la propiedad planta y equipo de la entidad, diferidos y sus respectivas amortizaciones, se remiten como soporte tres (3) conciliaciones durante los meses de septiembre, octubre y noviembre de 2022, respecto a cuentas de propiedad planta y equipo, adicionalmente, la conciliación de la cuenta contable 1785 “Depreciación acumulada bienes de uso público” de diciembre de 2022.
Conciliación mensual de la liquidación de la planta de personal en el aplicativo Kactus, y registro contable de la nómina en aplicativo contable Limay. El objetivo de esa conciliación es revisar y convalidar la liquidación de la nómina de la planta de personal, seguridad social y prestaciones sociales, que realiza mensualmente la Dirección de Talento Humano, es generada a través del software de nómina KACTUS-HCM, y debe ser registrada por medio de un comprobante contable en el aplicativo contable Limay, con el fin de reconocer los devengos y deducciones (aportes de EPS, fondos obligatorios de pensiones y FSP), prestaciones sociales (cesantías, intereses de cesantías, vacaciones y prima de servicios) y pasivos laborales de la entidad. Se adjuntan en el enlace drive; conciliaciones de los meses de julio, agosto, septiembre, octubre y noviembre.
131190005 Ley No. 1730 del 29/07/2014 - Conciliación del reconocimiento de subastas de vehículos inmovilizados declarados en abandono: Durante el mes de noviembre se realizó la revisión del reconocimiento de las subastas N° 1 a 7 y 9 a 13 con las respectivas legalizaciones, los ajustes en ingresos con el registro de las ventas de las mismas en lotes de chatarra. Se adjuntan en el enlace drive; doce (12) conciliaciones. Se adjuntan conciliaciones en trámite de firmas con las dependencias involucradas (sigue pendiente que se envíen firmadas por las dependencias involucradas).
Con respecto a los registros contables de cada una de las subastas se tiene la siguiente relación:
- Subasta No. 13 registro en la cuenta 1-3-11-90-005-013. - Subasta No. 12 registro en la cuenta 1-3-11-90-005-012. - Subasta No. 11 registro en la cuenta 1-3-11-90-005-010. - Subasta No. 10 registro en la cuenta 1-3-11-90-005-009. - Subasta No. 09 registro en la cuenta 1-3-11-90-005-008. - Subasta No. 07 registro en la cuenta 1-3-11-90-005-006. - Subasta No. 06 registro en la cuenta 1-3-11-90-005-005. - Subasta No. 05 registro en la cuenta 1-3-11-90-005-004. - Subasta No. 04 registro en la cuenta 1-3-11-90-005-003. - Subasta No. 03 registro en la cuenta 1-3-11-90-005-002. - Subasta No. 02 registro en la cuenta 1-3-11-90-005-001. - Subasta No. 01 registro en la cuenta 1-3-11-90-005-011.
- Se remite en el enlace drive; libro auxiliar por terceros de las referidas cuentas contables, así como informe remitido por la Dirección de Servicio al Ciudadano insumo para identificar los vehículos que salen a subasta y cuánto se recupera con la venta por chatarra, se sube la información correspondiente a los comprobantes de diario de las subastas 1 a la 16.
249040006 saldos a favor de beneficiarios: se realizó conciliación para el mes de noviembre, se remite en carpeta drive la respectiva conciliación y legalización de las subastas de vehículos inmovilizados.
Soportes del avance en el cumplimiento de la acción disponibles en:
https://drive.google.com/drive/u/1/folders/19HIPlkvHom-mM4uZNJMPPUhl8EcgeX_d
6/01/2023: Como avance en el cumplimiento de las acción definida en el plan de mejoramiento se realizaron las conciliaciones a las siguientes cuentas contables:
Cuenta 131101 (Pico y placa solidario): Como avance del cumplimiento de la acción del plan de mejoramiento durante el tercer trimestre de 2022, en lo referente a la tasa pico y placa solidario se realizaron dos (2) mesas de trabajo entre la Subdirección de Transporte Privado y la Subdirección Financiera, el 27 de julio y 30 de septiembre, producto de las cuales se elaboraron las conciliaciones de los ingresos por pico y placa solidario registrados en PSE de los meses de julio, agosto y septiembre.
Durante el cuarto trimestre se llevó a cabo mesa de trabajo (octubre 14) con la Subdirección de Transporte Privado, en la cual se revisaron las diferencias presentadas en los recaudos registrados en la plataforma de Pico y Placa Solidario por parte de ETB. En el mes diciembre, se recibió de la referida Subdirección, el archivo de recaudo por concepto de permiso de acceso al área con restricción vehicular, correspondiente al mes de noviembre, este se revisó frente a los valores registrados en el archivo de ingresos por PSE del mismo mes, sin encontrar diferencias, en consecuencia, se elaboró y firmó la respectiva conciliación. Para el mes de noviembre se elaboró y firmó la respectiva conciliación, así como el respectivo comprobante, con base en los archivos recibidos (archivo de recaudo por concepto de permiso de acceso al área con restricción vehicular y archivo de ingresos por PSE), sin encontrar diferencias. Se remiten en carpeta drive los referidos documentos.
Con respecto a la conciliación del mes de noviembre se espera la generación y envío del informe de recaudo por concepto de permiso de acceso al área con restricción vehicular por parte de la Subdirección de Transporte Privado. De igual forma, se requiere el archivo de ingresos por PSE consolidado por la Subdirección Financiera, los anteriores archivos constituyen el insumo para la elaboración de la respectiva conciliación, la cual se reportará en el seguimiento con corte 31 de enero de 2023.
Cuenta 131102 Multas (Comparendos - Multas - Concesiones - Sanciones): Con respecto a las conciliaciones correspondientes a cartera de comparendos 1-3-11-02-001-001, cartera acuerdos de pago 1-3-11-02-001-002, cartera choque simple 1-3-11-02-001-004 y cartera subsanaciones 1-3-11-02-001-005, se adjuntan en el enlace drive; cinco (5) formatos de conciliación (julio, agosto, septiembre, octubre y noviembre de 2022) código PA03-PR02-F01.
Con respecto a las prescripciones que hacen parte de la cuenta 1-3-11-02-001-001, como avance para el cuarto trimestre, se realizó mesa de trabajo el 31 de octubre con la Dirección de Gestión de Cobro donde se revisaron las prescripciones de comparendos y acuerdos de pago relativas a las diferencias en los saldos, entre lo reportado por ETB en los informes financieros mensuales, lo registrado contablemente por la Subdirección Financiera y lo que registra la Dirección de Gestión de Cobro según los actos administrativos expedidos, producto de lo anterior, se generó conciliación correspondiente al periodo enero-junio de 2022.
Cuenta 131102003 (Sanciones): Como avance en el cumplimiento de la acción definida en el plan de mejoramiento, mensualmente se han realizado mesas de trabajo de conciliación de transporte público entre la Dirección de Gestión de Cobro y la Subdirección Financiera, en la cual se evalúan los terceros con los respectivos expedientes a conciliar, posteriormente la Subdirección Financiera hace los ajustes correspondientes los cuales quedan incluidos en la información Financiera de la Entidad. Una vez lo anterior, se envían los auxiliares contables a la Dirección de Gestión de Cobro para su análisis y evaluación de los terceros y expedientes a conciliar.
En el enlace de la carpeta Drive se adjuntan conciliaciones, los ajustes contables y las actas de las mesas de trabajo mensuales de acuerdo con la siguiente relación:
(04) Actas de reunión septiembre 5, 13, 22 y 28 de 2022. Comprobantes No. 452543, 453147, 457823, 457665 y las respectivas conciliaciones.
(01) Acta de reunión octubre 12, 19 y 25 de 2022.- Comprobante No. 457608, 458013, 457826 y las respectivas conciliaciones.
(01) Acta de reunión noviembre 9, 29 de 2022. - Comprobante No. 457870 y las respectivas conciliaciones.
(01) Acta de reunión diciembre 14 de 2022 - Comprobante No. 466949y 466950.
Cuenta 131145 - Derechos de explotación no relacionados con la infraestructura de transporte: Se han realizado conciliaciones, con respecto a las cuentas y periodos que a continuación se relacionan:
- 131145001 Registro Distrital de Conductores: Conciliaciones enero a octubre.
- 131145002 Registro Distrital Automotor: Conciliaciones enero a octubre.
- 131145003 Registro de Tarjetas de Operación: Conciliaciones enero a octubre.
- 131145003 Registro único nacional de tránsito: Cuenta sin movimiento vigencia 2022.
- 131145005 Traspaso de vehículos: Cuenta sin movimiento vigencia 2022.
- 131145006 Patios Concesiones:
G y P Bogotá S.A.S: conciliaciones enero a octubre.
Unión Temporal Colombo Argentina SEGRUP: cuenta sin movimiento vigencia 2022.
Lafaurie Jaime Hernando: La DGC mediante memorando 202254000319353 del 20-12-2022 informó que actualmente existe un proceso de cobro coactivo contra el señor Jaime Hernando Lafaurie Vega.
Cesión de Rentas - Barsa: la cuenta correspondiente a cuentas por cobrar por ingresos no tributarios correspondiente a la empresa Buses Amarillos y Rojos BARSA por $1.031.634.478 se canceló mediante recibo 22990032493 del 29 de abril de 2022, y el valor de los intereses por $979.364.998 los cuales se cancelaron con el recibo 22990032494 del 29 de abril de 2022, quedando saldada la cuenta. 
A continuación se relacionan los soportes que dan cuenta del registro contable por el pago de capital e intereses Contrato Cesión de crédito Buses Amarillos y Rojos BARSA.
- Recibo 22990032493 Pago correspondiente al capital Contrato cesión de crédito.
- Recibo 22990032494 Pago correspondiente a los intereses.
- Auxiliar cuenta 1-3-11-90-004-001 Cuenta por cobrar-Cesión de rentas BARSA.
Conciliaciones de almacén: Las conciliaciones corresponden a la propiedad planta y equipo de la entidad, diferidos y sus respectivas amortizaciones, se remiten como soporte tres (3) conciliaciones durante los meses de septiembre, octubre y noviembre de 2022, respecto a cuentas de propiedad planta y equipo, adicionalmente, la conciliación de la cuenta contable 1785 “Depreciación acumulada bienes de uso público” de noviembre de 2022.
Conciliación mensual de la liquidación de la planta de personal en el aplicativo Kactus, y registro contable de la nómina en aplicativo contable Limay. El objetivo de esa conciliación es revisar y convalidar la liquidación de la nómina de la planta de personal, seguridad social y prestaciones sociales, que realiza mensualmente la Dirección de Talento Humano, es generada a través del software de nómina KACTUS-HCM, y debe ser registrada por medio de un comprobante contable en el aplicativo contable Limay, con el fin de reconocer los devengos y deducciones (aportes de EPS, fondos obligatorios de pensiones y FSP), prestaciones sociales (cesantías, intereses de cesantías, vacaciones y prima de servicios) y pasivos laborales de la entidad. Se adjuntan en el enlace drive; conciliaciones de los meses de julio, agosto, septiembre, octubre y noviembre de 2022.
131190005 Ley No. 1730 del 29/07/2014 - Conciliación del reconocimiento de subastas de vehículos inmovilizados declarados en abandono: Durante el mes de noviembre se realizó la revisión del reconocimiento de las subastas N° 1 a 7 y 9 a 13 con las respectivas legalizaciones, los ajustes en ingresos con el registro de las ventas de las mismas en lotes de chatarra. Se adjuntan en el enlace drive; doce (12) conciliaciones. Se adjuntan conciliaciones en trámite de firmas con las dependencias involucradas (sigue pendiente que se envíen firmadas por las dependencias involucradas).
Con respecto a los registros contables de cada una de las subastas se tiene la siguiente relación:
- Subasta No. 13 registro en la cuenta 1-3-11-90-005-013. - Subasta No. 12 registro en la cuenta 1-3-11-90-005-012. - Subasta No. 11 registro en la cuenta 1-3-11-90-005-010. - Subasta No. 10 registro en la cuenta 1-3-11-90-005-009. - Subasta No. 09 registro en la cuenta 1-3-11-90-005-008. - Subasta No. 07 registro en la cuenta 1-3-11-90-005-006. - Subasta No. 06 registro en la cuenta 1-3-11-90-005-005. - Subasta No. 05 registro en la cuenta 1-3-11-90-005-004. - Subasta No. 04 registro en la cuenta 1-3-11-90-005-003. - Subasta No. 03 registro en la cuenta 1-3-11-90-005-002. - Subasta No. 02 registro en la cuenta 1-3-11-90-005-001. - Subasta No. 01 registro en la cuenta 1-3-11-90-005-011.
Se remite en el enlace drive; libro auxiliar por terceros de las referidas cuentas contables, así como informe remitido por la Dirección de Servicio al Ciudadano insumo para identificar los vehículos que salen a subasta y cuánto se recupera con la venta por chatarra.
249040006 saldos a favor de beneficiarios: se realizó conciliación para el mes de noviembre, se remite en carpeta drive la respectiva conciliación y legalización de las subastas de vehículos inmovilizados.
249040006 saldos a favor de beneficiarios: se realizó conciliación para el mes de noviembre, se remite en carpeta drive la respectiva conciliación y legalización de las subastas de vehículos inmovilizados.
Soportes del avance en el cumplimiento de la acción disponibles en:
https://drive.google.com/drive/u/1/folders/19HIPlkvHom-mM4uZNJMPPUhl8EcgeX_d 
</t>
  </si>
  <si>
    <t>Realizar trimestralmente mesas de trabajo de revisión y depuración de saldos de la cuenta contable 131101 Tasas.</t>
  </si>
  <si>
    <t>Número de mesas de trabajo realizadas</t>
  </si>
  <si>
    <t>(Número de mesas trabajo realizadas en el periodo/ Total de mesas de trabajo programadas en el periodo)*100</t>
  </si>
  <si>
    <t>Subdirección Financiera / Subdirección de Transporte Privado</t>
  </si>
  <si>
    <t>SUBDIRECCIÓN FINANCIERA / SUBDIRECCIÓN DE TRANSPORTE PRIVADO</t>
  </si>
  <si>
    <t>7/02/2023: En cumplimiento de la acción se tiene lo siguiente:
Tasas: a.  Pico y placa solidario: Durante el tercer trimestre de 2022, en lo referente a la tasa pico y placa solidario se realizaron dos (2) mesas de trabajo entre la Subdirección de Transporte Privado y la Subdirección Financiera, el 27 de julio y 30 de septiembre, producto de las cuales se elaboraron las conciliaciones de los ingresos por pico y placa solidario registrados en PSE de los meses de julio, agosto y septiembre.
Durante el cuarto trimestre se llevó a cabo mesa de trabajo (octubre 14) con la Subdirección de Transporte Privado, en la cual se revisaron las diferencias presentadas en los recaudos registrados en la plataforma de pico y placa solidario por parte de ETB. En el mes noviembre, se recibió de la referida Subdirección, el archivo de recaudo por concepto de permiso de acceso al área con restricción vehicular, correspondiente al mes de octubre, este se revisó frente a los valores registrados en el archivo de ingresos por PSE del mismo mes, sin encontrar diferencias, en consecuencia se elaboró y firmó la respectiva conciliación. Para el mes de noviembre se elaboró y firmó la respectiva conciliación, así el respectivo comprobante, con base en los archivos recibidos (archivo de recaudo por concepto de permiso de acceso al área con restricción vehicular y archivo de ingresos por PSE), sin encontrar diferencias. Se remiten en carpeta drive los referidos documentos.
A partir de la recepción del informe de recaudo por concepto de permiso de acceso al área con restricción vehicular por parte de la Subdirección de Transporte Privado, así como del archivo de ingresos por PSE consolidado por la Subdirección Financiera, se elaboró la respectiva conciliación a diciembre 31 de 2022.
b. Tasa de semaforización: Con respecto a la tasa de semaforización, durante el tercer trimestre de 2022 se realizaron las conciliaciones correspondientes a los meses de julio, agosto y septiembre, de acuerdo con la información remitida por la Secretaría de Hacienda Distrital.
Para el cuarto trimestre, se realizaron las conciliaciones del mes de octubre y noviembre. Como soporte, se adjuntan las mismas debidamente firmadas. Una vez recibido el informe de ingresos por cuentas de enlace remitido por la Secretaría Distrital de Hacienda se procedió a elaborar la conciliación del mes de diciembre la cual se reporta en el drive.
Una vez realizadas todas las acciones detalladas en el presente hallazgo y teniendo en cuenta que éstas conllevaron tareas que son relevantes para el proceso contable como el hecho de mantener el control sobre los saldos arrojados en las cuentas contables del presente hallazgo, a través de las respectivas conciliaciones contables, logrando así identificar las diferencias, hacer seguimiento y buscar soluciones para que los saldos reflejen la realidad económica de los hechos. Es por lo anterior, que la Subdirección Financiera solicitó el cierre de hallazgo, toda vez que además de lograr el cumplimiento de las acciones, se crea el procedimiento que ha conducido a resultados perfectamente depurados y reales. En este sentido, se adjuntó el formato “Justificación cumplimiento hallazgo”, de igual forma, como soporte se anexó  la carpeta Drive, como soporte dos (2) carpetas denominadas “Tasas de semaforización” y “Tasa pico y placa solidario” con los respectivos documentos  Evidencias de la acción disponibles en: https://drive.google.com/drive/u/1/folders/1dz84LPkyGudBj6EC4UvLAX-Gy47su5fu.  
De acuerdo con la gestión evidenciada,  se recomienda el cierre de la misma.
6/01/2023: En cumplimiento de la acción se tiene lo siguiente:
Tasas: a. Pico y placa solidario: Como avance del cumplimiento de la acción del plan de mejoramiento durante el tercer trimestre de 2022, en lo referente a la tasa pico y placa solidario se realizaron dos (2) mesas de trabajo entre la Subdirección de Transporte Privado y la Subdirección Financiera, el 27 de julio y 30 de septiembre, producto de las cuales se elaboraron las conciliaciones de los ingresos por pico y placa solidario registrados en PSE de los meses de julio, agosto y septiembre.
Durante el cuarto trimestre se llevó a cabo mesa de trabajo (octubre 14) con la Subdirección de Transporte Privado, en la cual se revisaron las diferencias presentadas en los recaudos registrados en la plataforma de Pico y Placa Solidario por parte de ETB. En el mes noviembre, se recibió de la referida Subdirección, el archivo de recaudo por concepto de permiso de acceso al área con restricción vehicular, correspondiente al mes de octubre, este se revisó frente a los valores registrados en el archivo de ingresos por PSE del mismo mes, sin encontrar diferencias, en consecuencia se elaboró y firmó la respectiva conciliación. Para el mes de noviembre se elaboró y firmó la respectiva conciliación, así el respectivo comprobante, con base en los archivos recibidos (archivo de recaudo por concepto de permiso de acceso al área con restricción vehicular y archivo de ingresos por PSE), sin encontrar diferencias. Se remiten en carpeta drive los referidos documentos.
Con respecto a la conciliación del mes de diciembre se espera la generación y envío del informe de recaudo por concepto de permiso de acceso al área con restricción vehicular por parte de la Subdirección de Transporte Privado. De igual forma, se requiere el archivo de ingresos por PSE consolidado por la Subdirección Financiera, los anteriores archivos constituyen el insumo para la elaboración de la respectiva conciliación, la cual se reportará en el seguimiento con corte 31 de enero de 2023.
b. Tasa de semaforización: Con respecto a la tasa de semaforización, durante el tercer trimestre de 2022 se realizaron las conciliaciones correspondientes a los meses de julio, agosto y septiembre, de acuerdo con la información remitida por la Secretaría de Hacienda Distrital.
Para el cuarto trimestre, se realizaron las conciliaciones del mes de octubre y noviembre. Como soporte, se adjuntan las mismas debidamente firmadas. Frente a la conciliación del mes de diciembre se espera el informe de ingresos por cuentas de enlace remitido por la Secretaría de Hacienda Distrital para la elaboración y firma, la respectiva conciliación se reportará en el seguimiento con corte 31 de enero de 2023.
En la carpeta Drive, se adjuntan como soporte dos (2) carpetas denominadas “Tasas de semaforización” y “Tasa pico y placa solidario” con los respectivos documentos.
7/12/2022: Como avance del cumplimiento de la acción del plan de mejoramiento durante el tercer trimestre de 2022, en lo referente a la tasa pico y placa solidario se realizaron dos (2) mesas de trabajo entre la Subdirección de Transporte Privado y la Subdirección Financiera, el 27 de julio y 30 de septiembre, producto de las cuales se elaboraron las conciliaciones de los ingresos por pico y placa solidario registrados en  PSE  de los meses de julio, agosto y septiembre. Con respecto a lo transcurrido durante el cuarto trimestre se llevó a cabo mesa de trabajo (octubre 14) con la Subdirección de Transporte Privado, en la cual se revisaron las diferencias presentadas en los recaudos registrados en la plataforma de pico y placa solidario por parte de ETB. En el mes noviembre, se recibió de la referida Subdirección, el archivo de recaudo por concepto de permiso de acceso al área con restricción vehicular, correspondiente al mes de octubre, este se revisó frente a los valores registrados en el archivo de ingresos por PSE del mismo mes, sin encontrar diferencias, en consecuencia, se elaboró y firmó la respectiva conciliación.
Con respecto a la tasa de semaforización, durante el tercer trimestre de 2022 se realizaron las conciliaciones correspondientes a los meses de julio, agosto y septiembre, de acuerdo con la información remitida por la Secretaría de Hacienda Distrital. Para el cuarto trimestre, se realizó la conciliación del mes de octubre. Como soporte, se adjuntan las conciliaciones debidamente firmadas. 
En el enlace de la carpeta Drive, se adjuntan como soporte dos (2) carpetas denominadas “Tasas de semaforización” y “Tasa pico y placa solidario” con los respectivos documentos.
9/11/2022: Como avance del cumplimiento de la acción del plan de mejoramiento durante el tercer trimestre de 2022, en lo referente a la tasa pico y placa solidario se realizaron dos (2) mesas de trabajo entre la Subdirección de Transporte Privado y la Subdirección Financiera, el 27 de julio y 30 de septiembre, producto de las cuales se elaboraron las conciliaciones de los ingresos por pico y placa solidario registrados en  PSE  de los meses de julio, agosto y septiembre. De igual forma, como avance de la acción para el cuarto trimestre se llevó a cabo mesa de trabajo (octubre 14) con la Subdirección de Transporte Privado en la cual se revisaron las diferencias presentadas en los recaudos registrados en la  plataforma de pico y placa solidario por parte de ETB.
Con respecto a la tasa de semaforización, durante el tercer trimestre de 2022 se realizaron las conciliaciones correspondientes a los meses de julio, agosto y septiembre, las cuales se adjuntan.
En el enlace de la carpeta Drive, se adjuntan -como soporte de lo anterior- dos (2) carpetas denominadas “Tasas de semaforización” y “Tasa pico y placa solidario”.
7/10/2022: Como avance en el cumplimiento de la acción definida en el plan de mejoramiento, se realizaron dos (2) mesas de trabajo; del 27 de julio y 30 de septiembre; entre la Subdirección de Transporte Privado y la Subdirección Financiera, en la primera; se definieron compromisos en relación con la actualización de los archivos de pagos por PSE de los meses de marzo y junio, y la revisión de los valores que reportan como pendientes registrados en la plataforma de pico y placa solidario, en cumplimiento a los compromisos, durante el mes de agosto la Subdirección de Transporte Privado remitió reporte de pico y placa solidario del mes de junio con ajuste del valor en la columna de recaudo ACH, el soporte de lo anterior se encuentra en el enlace: https://drive.google.com/drive/folders/1zm7yJ5v_M-WnHl59VRSY1RHBIsMvgKD1
En la segunda mesa de trabajo fueron presentados los saldos por pagos duplicados o NO registrados. Al respecto se indicó desde la Subdirección de Transporte Privado que se deben realizar cruces de información con lo cual se tendría depurado el archivo final de los terceros que realizaron estos pagos. Igualmente, se estableció el compromiso de revisar algunas diferencias encontradas en el archivo mensual que la referida Subdirección remite, correspondientes a pagos por PSE, documento en formato Excel denominado “Recaudo por concepto PEAAEV” el cual se adjunta. 
Como soporte se adjuntan dos (2) actas de reunión realizadas en el tercer trimestre de 2022.
7/9/2022: Como avance en el cumplimiento de la acción definida en el plan de mejoramiento, durante el mes de agosto, la Subdirección de Transporte Privado remitió a la Subdirección Financiera reporte de pico y placa solidario del mes de junio con ajuste del valor en la columna de recaudo ACH, lo anterior, dando cumplimiento a los compromisos establecidos en mesa de trabajo del mes de julio.
Se anexa correo electrónico remitido por la Subdirección de Transporte Privado del 4 de agosto de 2022, acta de mesa de trabajo del mes de julio. De igual forma, archivo en formato Excel con la información ajustada correspondiente al mes de junio, el soporte de este último se encuentra en el enlace: https://drive.google.com/drive/folders/1RlR6OJt1KoxtbkfN6l-zRW0aXdrW2waN?usp=sharing.
5/08/2022. Como avance en el cumplimiento de la acción definida en el plan de mejoramiento, durante el mes de julio se realizó mesa de trabajo con la Subdirección de Transporte Privado, en la cual se definieron compromisos en relación con la actualización de los archivos de pagos por PSE de los meses de marzo y junio y la revisión de los valores que reportan como pendientes registrados en la plataforma de pico y placa solidario. Se anexa acta de mesa de trabajo.</t>
  </si>
  <si>
    <t>Elaborar y ejecutar cronograma de depuración de los rubros contables de acuerdos de pago y sanciones.</t>
  </si>
  <si>
    <t>Cronograma depuración de los rubros contables elaborado y ejecutado.</t>
  </si>
  <si>
    <t>(Cronograma depuración de rubros contables elaborado y ejecutado / Cronograma de depuración de rubros contables planificado)*100</t>
  </si>
  <si>
    <t>Subdirección Financiera / Todas las dependencias generadoras del hecho económico</t>
  </si>
  <si>
    <t>7/02/2023: En cumplimiento de la acción se tiene lo siguiente:
-Cuenta contable 131102001002 Acuerdos de Pago: Referente a la cartera de acuerdos de pago se llevó a cabo el Comité Técnico de Sostenibilidad Contable el pasado 28 de octubre, en el cual la Dirección de Gestión de Cobro presentó en el punto 2 del orden del día, lo relacionado con la cuenta 13110200100 “Depuración de cartera – acuerdos de pago”, depuración que fue aprobada por el referido Comité. Teniendo en cuenta que se realizó con corte 30 de noviembre la aplicación en SICON de la depuración de la cartera acuerdos de pago, se adjunta como soporte archivo en formato Excel con el detalle de los valores aplicados en ETB-SICON (requerimiento 71083_22), informado mediante correo del 5 de diciembre por parte de la Dirección de Gestión de Cobro. De acuerdo con lo anterior, se expidió la Resolución 344759 del 29-12-2022 “Por la cual se adopta la recomendación del comité de sostenibilidad contable y se ordena la depuración de unas partidas contables”, la cual se adjunta.
-Cuenta contable 131102003 Sanciones: Mensualmente se han realizado mesas de trabajo de conciliación de transporte público entre la Dirección de Gestión de Cobro y la Subdirección Financiera, en la cual se evalúan los terceros con los respectivos expedientes a conciliar, posteriormente la Subdirección Financiera hace los ajustes correspondientes los cuales quedan incluidos en la información Financiera de la Entidad. Una vez lo anterior, se envían los auxiliares contables a la Dirección de Gestión de Cobro para su análisis y evaluación de los terceros y expedientes a conciliar.
En el enlace de la carpeta Drive se adjuntan las actas de las mesas de trabajo mensuales, de igual forma producto de las referidas mesas y como soporte de la efectividad en el cumplimiento de la acción se realizaron los respectivos ajustes contables y conciliaciones de acuerdo con la siguiente relación:
- (01) Acta de reunión febrero 14 de 2022. Comprobante No. 415480
- (04) Actas de reunión marzo 4, 15, 23 y 29 de 2022. Comprobantes No. 415493, 415494, 415495, 422942, 423225, 418199, 427971.
- (02) Actas de reunión abril 4 y 19 de 2022. Comprobantes No. 423352, 423353, 424127
- (04) Actas de reunión mayo 2, 9, 17 y 23 de 2022. Comprobantes No.427923, 427924, 430332, 430357.
- (04) Actas de reunión junio 2, 8, 13 y 22 de 2022. Comprobantes No. 432710, 432711, 432712, 434755, 434756, 438017, 438018, 438019, 438020.
- (03) Actas de reunión julio 5, 19 y 25 de 2022. Comprobantes No.442801, 442802, 442803, 442793, 442794, 442808, 442809, 442810.
- (03) Actas de reunión agosto 1, 17 y 23 de 2022. Comprobantes No. 447793, 447794, 447897, 447869, 447870, 447871.
- (04) Actas de reunión septiembre 5, 13, 22 y 28 de 2022. Comprobantes No. 452543, 453147, 457823, 457665 y conciliaciones
- (01) Acta de reunión octubre 12, 19 y 25 de 2022.- Comprobante No. 457608, 458013, 457826 y conciliaciones.
- (01) Acta de reunión noviembre 9, 29 de 2022. - Comprobante No. 457870 y conciliaciones.
- (01) Acta de reunión diciembre 14 de 2022 Conciliaciones y Comprobantes No. 466949 y No. 466950.
De la misma manera se adjunta en la carpeta de diciembre 2022 la conciliación correspondiente a las cuentas de cartera a diciembre 31 de 2022.
Soportes del avance en el cumplimiento de la acción disponibles en:
https://drive.google.com/drive/u/1/folders/1jpI2lthbtSZchQP_9_xbsONJvn2ltBVi
Basados en el cumplimiento de las acciones propuestas del hallazgo, y teniendo en cuenta el resultado del ejercicio el cual concluye con las conciliaciones de las cuentas de cartera correspondientes al presente hallazgo, a través del formato implementado (PA03-PR02-F01 - Conciliación Contable), inmerso en el procedimiento de conciliación contable, PA03-POR02, la Subdirección Financiera solicitó el cierre del hallazgo, toda vez que además de cumplirse con las acciones, queda el ejercicio de verificar los saldos contables con los hechos económicos de la Entidad, como insumo de los estados financieros de la SDM.
Por lo anteriormente expuesto, la Subdirección Financiera reportó el cumplimiento de la acción y solicitó el respectivo cierre, mediante el formato Justificación de Cumplimiento de Hallazgo. De acuerdo con la gestión evidenciada,  se recomienda el cierre de la misma
6/01/2023:  Como avance en el cumplimiento de la acción definida en el plan de mejoramiento, se definió cronograma de depuración para los rubros contables de acuerdos de pago y sanciones, a partir de agosto hasta diciembre de 2022.
Cuenta contable 131102001002 Acuerdos de Pago: Referente a la cartera de acuerdos de pago se llevó a cabo el Comité Técnico de Sostenibilidad Contable el pasado 28 de octubre, en el cual la Dirección de Gestión de Cobro presentó en el punto 2 del orden del día, lo relacionado con la cuenta 13110200100 “Depuración de cartera – acuerdos de pago”, depuración que fue aprobada por el referido Comité. Teniendo en cuenta que se realizó con corte 30 de noviembre la aplicación en SICON de la depuración de la cartera acuerdos de pago, se adjunta como soporte archivo en formato Excel con el detalle de los valores aplicados en ETB-SICON (requerimiento 71083_22), informado mediante correo del 5 de diciembre por parte de la Dirección de Gestión de Cobro. De acuerdo con lo anterior, se expidió la Resolución 344759 del 29-12-2022 “Por la cual se adopta la recomendación del comité de sostenibilidad contable y se ordena la depuración de unas partidas contables”, la cual se adjunta.
Cuenta contable 131102003 Sanciones: Mensualmente se han realizado mesas de trabajo de conciliación de transporte público entre la Dirección de Gestión de Cobro y la Subdirección Financiera, en la cual se evalúan los terceros con los respectivos expedientes a conciliar, posteriormente la Subdirección Financiera hace los ajustes correspondientes los cuales quedan incluidos en la información Financiera de la Entidad. Una vez lo anterior, se envían los auxiliares contables a la Dirección de Gestión de Cobro para su análisis y evaluación de los terceros y expedientes a conciliar.
En el enlace de la carpeta Drive se adjuntan las actas de las mesas de trabajo mensuales, de igual forma producto de las referidas mesas y como soporte de la efectividad en el cumplimiento de la acción se realizaron los respectivos ajustes contables y conciliaciones de acuerdo con la siguiente relación:
- (01) Acta de reunión febrero 14 de 2022. Comprobante No. 415480
- (04) Actas de reunión marzo 4, 15, 23 y 29 de 2022. Comprobantes No. 415493, 415494, 415495, 422942, 423225, 418199, 427971.
- (02) Actas de reunión abril 4 y 19 de 2022. Comprobantes No. 423352, 423353, 424127.
- (04) Actas de reunión mayo 2, 9, 17 y 23 de 2022. Comprobantes No.427923, 427924, 430332, 430357.
- (04) Actas de reunión junio 2, 8, 13 y 22 de 2022. Comprobantes No. 432710, 432711, 432712, 434755, 434756, 438017, 438018, 438019, 438020.
- (03) Actas de reunión julio 5, 19 y 25 de 2022. Comprobantes No.442801, 442802, 442803, 442793, 442794, 442808, 442809, 442810.
- (03) Actas de reunión agosto 1, 17 y 23 de 2022. Comprobantes No. 447793, 447794, 447897, 447869, 447870, 447871.
- (04) Actas de reunión septiembre 5, 13, 22 y 28 de 2022. Comprobantes No. 452543, 453147, 457823, 457665 y conciliaciones
- (01) Acta de reunión octubre 12, 19 y 25 de 2022.- Comprobante No. 457608, 458013, 457826 y conciliaciones.
- (01) Acta de reunión noviembre 9, 29 de 2022. - Comprobante No. 457870 y conciliaciones.
- (01) Acta de reunión diciembre 14 de 2022 - Comprobante No. 466949 y 466950
7/12/2022: Como avance en el cumplimiento de la acción definida en el plan de mejoramiento, se definió cronograma de depuración para los rubros contables de acuerdos de pago y sanciones, a partir de agosto hasta diciembre de 2022. 
Referente a la cartera de acuerdos de pago se llevó a cabo el Comité Técnico de Sostenibilidad Contable el pasado 28 de octubre, en el cual la Dirección de Gestión de Cobro presentó en el punto 2 del orden del día, lo relacionado con la cuenta 13110200100 “Depuración de cartera – acuerdos de pago”, depuración que fue aprobada por el referido Comité. Teniendo en cuenta que se realizó con corte 30 de noviembre la aplicación en SICON de la depuración de la cartera acuerdos de pago, se adjunta como soporte archivo en formato Excel con el detalle de los valores aplicados en ETB-SICON (requerimiento 71083_22), informado mediante correo del 5 de diciembre por parte de la Dirección de Gestión de Cobro.
Con respecto al rubro de sanciones se realizó una (1) mesa de trabajo de conciliación de transporte público entre la Dirección de Gestión de Cobro y la Subdirección Financiera, en la cual se evalúan los terceros con los respectivos expedientes a conciliar, posteriormente la Subdirección Financiera hace los ajustes correspondientes los cuales quedan incluidos en la información Financiera de la Entidad. Una vez lo anterior, se envían los auxiliares contables a la Dirección de Gestión de Cobro para su análisis y evaluación de los terceros y expedientes a conciliar. Como soporte de la mesa de trabajo se adjunta acta de reunión realizada el 9 de noviembre de 2022 y conciliación con corte 31 de octubre de 2022.
8/11/2022: Como avance en el cumplimiento de la acción definida en el plan de mejoramiento, se definió cronograma de depuración para los rubros contables de acuerdos de pago y sanciones, a partir de agosto hasta diciembre de 2022. 
Referente a la cartera de acuerdos de pago se llevó a cabo  el Comité Técnico de Sostenibilidad Contable el pasado 28 de octubre, en el cual la Dirección de Gestión de Cobro presentó en el punto 2 del orden del día,  lo relacionado con la cuenta 13110200100 “Depuración de cartera – acuerdos de pago”, depuración  que fue aprobada por el referido Comité. 
Con respecto al rubro de sanciones durante el mes de octubre se realizó una (1) mesa de trabajo de conciliación de transporte público entre la Dirección de Gestión de Cobro y la Subdirección Financiera, en la cual se evalúan los terceros con los respectivos expedientes a conciliar, posteriormente la Subdirección Financiera hace los ajustes correspondientes los cuales quedan incluidos en la información Financiera de la Entidad.
Como soportes se adjuntan; acta de reunión de conciliación de transporte público del 12-10-2022 y borrador de acta del Comité Técnico de Sostenibilidad Contable.
Soportes del avance en el cumplimiento de la acción disponibles en: https://drive.google.com/drive/folders/190T7MJs9_5y91ZsV_XJ7hvtDa2y8ZmOr?usp=sharing
7/10/2022: Como avance en el cumplimiento de la acción definida en el plan de mejoramiento, se definió cronograma de depuración para los rubros contables de acuerdos de pago y sanciones, a partir de agosto hasta diciembre de 2022.
Referente a la cartera de acuerdos de pago, durante el mes de septiembre se programó el Comité de Sostenibilidad Contable para el próximo 26 de octubre de 2022; en el orden del día se incluye lo relacionado con depuración de cartera – acuerdos de pago. Se adjunta en archivo PDF invitación realizada a través Google Meet.
Con respecto al rubro de sanciones durante el mes de septiembre se realizaron tres (3) mesas de trabajo entre la Dirección de Gestión de Cobro y la Subdirección Financiera. Lo anterior, con el fin de conocer los saldos de cada tercero, analizarlos y presentar una conciliación entre las dos áreas, con el propósito de proceder a realizar los ajustes contables que se requieran, ya sea por concepto de prescripciones, valor de revocatorias, pago de la sanción por apropiación de dineros embargados, entre otros.
De acuerdo con lo anterior, se anexan tres (3) actas de reunión de conciliación de cartera de transporte público realizadas el 05, 13 y 22 de septiembre. De igual forma, se adjunta cronograma de depuración rubros contables.
7/9/2022: Como avance en el cumplimiento de la acción definida en el plan de mejoramiento, se definió cronograma de depuración para los rubros contables de acuerdos de pago y sanciones, a partir de agosto hasta diciembre de 2022. Durante el mes de agosto referente a la cartera de acuerdos de pago, la Dirección Gestión de Cobro compartió en Drive la carpeta “Acuerdos de pago” disponible en el enlace https://drive.google.com/drive/folders/1YMKj3S1QiRG18_PeFbVClZ5egBUIRgTH?usp=sharing, en la cual se encuentran los soportes (fichas de depuración) de la propuesta de depuración de acuerdos de pago que se va a presentar ante el Comité de Sostenibilidad Contable, programado inicialmente para el 24 de agosto de 2022 y pospuesto para el próximo 12 de septiembre de 2022, por cuanto la Subsecretaría Jurídica no había terminado la revisión de las fichas de depuración. Se anexa correo electrónico de invitación al Comité Técnico de Sostenibilidad Contable, el cual da cuenta de los temas a tratar en el orden del día.
Con respecto al rubro de sanciones durante el mes de agosto se realizaron mesas de trabajo entre la Dirección de Gestión de Cobro y la Subdirección Financiera. En línea con lo anterior, se anexan tres (3) actas de reunión de conciliación de cartera de transporte público, realizadas el 01, 17 y 23 de agosto de 2022, así como, cronograma de depuración
5/08/2022 : Como avance en el cumplimiento de la acción definida en el plan de mejoramiento, se remite cronograma de depuración para los rubros contables de acuerdos de pago y sanciones. Durante agosto se tiene previsto realizar Comité Técnico de Sostenibilidad Contable, en el cual la DGC presentará la propuesta de depuración para la cartera de acuerdos de pago. Con respecto a Sanciones se vienen realizando mesas de trabajo y depuraciones en la correspondiente cuenta contable. Se anexa el referido cronograma, así como, tres (3) actas de mesas de trabajo realizadas durante el mes de julio con respecto a Sanciones.</t>
  </si>
  <si>
    <t>Elaborar y divulgar un instructivo que defina la manera como las dependencias deben reportar los hechos económicos que afectan los estados financieros.</t>
  </si>
  <si>
    <t>Instructivo de reporte de hechos económicos elaborado y divulgado</t>
  </si>
  <si>
    <t>Instructivo elaborado y divulgado</t>
  </si>
  <si>
    <t>Subdirección Financiera</t>
  </si>
  <si>
    <t>7/10/2022: En cumplimiento de la acción definida en el plan de mejoramiento, se elaboró, publicó y divulgó el “Instructivo conciliación cartera ingresos no tributarios”, código: PA03-PR02-IN03 del 23 de septiembre de 2022. Este documento hace parte del procedimiento PA03-PR02 “Procedimiento conciliación contable”, versión 3.0 del 20 de diciembre de 2021.
Por lo anteriormente expuesto, la Subdirección Financiera reportó el cumplimiento de la acción, por tal motivo, solicitó el respectivo cierre. En este sentido, se adjuntó el formato “Justificación cumplimiento hallazgo”, de igual forma, como soporte se anexó el referido instructivo y acta de divulgación del 30 de septiembre de 2022.  De acuerdo con la gestión evidenciada,  se recomienda el cierre de la misma.
7/9/2022: La dependencia no reportó evidencias en este corte.
5/08/2022: La dependencia no reportó evidencias en este corte.</t>
  </si>
  <si>
    <t>Hallazgo administrativo por diferencias entre el saldo reportado en los Estados Financieros y los cálculos detallados reportados por la SDM, falta de conciliación entre dependencias y falta de información en las notas a los estados financieros, de la cuenta 138614 – Deterioro Acumulado de Cuentas por Cobrar (CR) – Ingresos no tributarios</t>
  </si>
  <si>
    <t>Entrega del reporte de deterioro de cuentas por cobrar por parte de la dependencia responsable fuera de los términos requeridos, lo que no permite al área contable la oportunidad en la revisión.</t>
  </si>
  <si>
    <t>Elaborar y calcular el deterioro de cuentas por cobrar por parte de las dependencias generadoras de cartera con el fin de remitirlo oportunamente a la Subdirección Financiera para su respectivo registro contable, antes del décimo quinto día hábil del año siguiente al que se reporta.</t>
  </si>
  <si>
    <t>Reporte de deterioro de cuentas por cobrar elaborado y remitido</t>
  </si>
  <si>
    <t>Reporte elaborado y remitido en el periodo</t>
  </si>
  <si>
    <t>Dir. de Gestión de Cobro / Todas las dependencias generadoras de cartera</t>
  </si>
  <si>
    <t>DIR. DE GESTIÓN DE COBRO / TODAS LAS DEPENDENCIAS GENERADORAS DE CARTERA</t>
  </si>
  <si>
    <t xml:space="preserve">08/02/2023. Se evidenció que la Dirección de Gestión de Cobro realizó el cálculo del deterioro de cartera de la vigencia 2022, el mismo contiene el deterioro por solicitud, esto es, lo registrado en SICON y lo que no está registrado en SICON del área de contabilidad de la Entidad. Este informe fue remitido  a la Subdirección Financiera SF el 14 de enero de 2023 vía correo electrónico. Por lo anterior, se procede al cierre de la acción, no obstante a ello, se observó que el mismo fue enviado a la SF fuera del tiempo establecido, ya que se planteó que debía enviarse a mas tardar el quinto día hábil del mes siguiente al periodo reportado, esto es, el 06 de enero de 2023. 
11/01/2023.  En el mes de diciembre no se presentaron avances frente a esta acción, ya que indica el área que el informe de deterioro de cuentas por cobrar se realiza una única vez, es decir que se efectuará en el mes de enero de 2023                    
15/12/2022. En el mes de noviembre no se presentaron avances frente a esta acción, ya que indica el área que el informe de deterioro de cuentas por cobrar se realiza una única vez, es decir que se efectuará en el mes de enero de 2023.                                                
09/11/2022. En el mes de octubre no se presentaron avances frente a esta acción                                                                                                06/10/2022. En el mes de septiembre no se presentaron avances frente a esta acción, toda vez que el informe de deterioro de cuentas por cobrar se realiza una única vez, es decir  en el mes de enero de 2023.                                                                                                                                         7/09/2022: En el mes de agosto no se presentaron avances frente a esta acción, toda vez que el informe de deterioro de cuentas por cobrar se realiza una única vez, es decir  en el mes de enero de 2023.  .
08/08/2022: El informe de deterioro de cuentas por cobrar se realiza una única vez, es decir en el mes de enero de 2023. </t>
  </si>
  <si>
    <t>Ausencia de conciliación de los saldos por concepto de deterioro acumulado de cuentas por cobrar entre la Subdirección Financiera y la Dirección de Gestión de Cobro.</t>
  </si>
  <si>
    <t>Revisar el reporte anual del deterioro de cuentas por cobrar entre las dependencias generadoras de cartera y la Subdirección Financiera, con el fin de verificar la información suministrada.</t>
  </si>
  <si>
    <t>Número de actas de mesas de trabajo de revisión del deterioro de las cuentas por cobrar elaboradas</t>
  </si>
  <si>
    <t>(Número de actas de mesas de trabajo de deterioro de cuentas por cobrar elaboradas en el periodo / Total mesas de trabajo de deterioro de cuentas por cobrar programadas en el periodo)*100</t>
  </si>
  <si>
    <t>Subdirección Financiera / Dirección Gestión cobro / Todas las dependencias generadoras de cartera</t>
  </si>
  <si>
    <t>SUBDIRECCIÓN FINANCIERA / DIRECCIÓN GESTIÓN COBRO / TODAS LAS DEPENDENCIAS GENERADORAS DE CARTERA</t>
  </si>
  <si>
    <t>Guillermo Delgadillo Molano / Nataly Tenjo Vargas</t>
  </si>
  <si>
    <r>
      <rPr>
        <sz val="7"/>
        <color rgb="FF000000"/>
        <rFont val="Arial"/>
        <family val="2"/>
      </rPr>
      <t xml:space="preserve">7/03/2023: Posterior a la remisión por parte de la Dirección de Gestión de Cobro del reporte del deterioro de cuentas por cobrar, determinado en la acción 1 del presente hallazgo, la Subdirección Financiera toma en cuenta dichos reportes y procede al registro contable del deterioro a diciembre 31 del 2022.
Soportes del avance en el cumplimiento de la acción disponibles en:
En el siguiente link se encuentran los registros contables y los soportes a partir de los cuales se realizó el respectivo comprobante contable No.467347. https://drive.google.com/drive/u/1/folders/1bWmro1xC3q0Q6hdZxAI8kCr8i1h3poME. 
Adicionalmente, se evidenció la conciliación de la cuenta Deterioro Acumulado a 31 de diciembre de 2022, realizada entre la Subdirección Financiera y la Dirección de Gestión de Cobro. Por otra parte, se evidenció acta de revisión del reporte anual del deterioro de cartera, entre las Dirección de Gestión de Cobro y la Subdirección Financiera 
La Subdirección reportó el cumplimiento de la acción y solicitó el respectivo cierre. De acuerdo con la gestión evidenciada,  se recomienda el cierre de la misma
7/02/2023: Posterior a la remisión por parte de la Dirección de Gestión de Cobro del reporte del deterioro de cuentas por cobrar, determinado en la acción 1 del presente hallazgo, la Subdirección Financiera tomó en cuenta dichos reportes y procedió al registro contable del deterioro a diciembre 31 del 2022.
Soportes del avance en el cumplimiento de la acción disponibles en:
En el siguiente link se encuentran los registros contables y los soportes a partir de los cuales se realizó el respectivo comprobante contable No.467347.
https://drive.google.com/drive/u/1/folders/1bWmro1xC3q0Q6hdZxAI8kCr8i1h3poME
6/01/2023: Posterior a la remisión por parte de la Dirección de Gestión de Cobro del reporte del deterioro de cuentas por cobrar, determinado en la acción 1 del presente hallazgo, la Subdirección Financiera revisará en enero de 2023 el referido documento.
7/12/2022: Seguimiento Nataly Tenjo. La dependencia no reportó evidencias en este corte.
8/11/2022: Seguimiento Nataly Tenjo. Acción inicia el 23 de enero de 2023.
7/10/2022: Seguimiento Nataly Tenjo. La dependencia no reportó evidencias en este corte.
7/09/2022 </t>
    </r>
    <r>
      <rPr>
        <b/>
        <sz val="7"/>
        <color rgb="FF000000"/>
        <rFont val="Arial"/>
        <family val="2"/>
      </rPr>
      <t>Seguimiento</t>
    </r>
    <r>
      <rPr>
        <sz val="7"/>
        <color rgb="FF000000"/>
        <rFont val="Arial"/>
        <family val="2"/>
      </rPr>
      <t xml:space="preserve">: </t>
    </r>
    <r>
      <rPr>
        <b/>
        <sz val="7"/>
        <color rgb="FF000000"/>
        <rFont val="Arial"/>
        <family val="2"/>
      </rPr>
      <t>Guillermo Delgadillo</t>
    </r>
    <r>
      <rPr>
        <sz val="7"/>
        <color rgb="FF000000"/>
        <rFont val="Arial"/>
        <family val="2"/>
      </rPr>
      <t xml:space="preserve">. SGJ  La acción depende del informe de deterioro de cuentas por cobrar, es decir que la misma se realizará en el mes enero de 2023. 
7/9/2022: </t>
    </r>
    <r>
      <rPr>
        <b/>
        <sz val="7"/>
        <color rgb="FF000000"/>
        <rFont val="Arial"/>
        <family val="2"/>
      </rPr>
      <t>Seguimiento Nataly Tenjo</t>
    </r>
    <r>
      <rPr>
        <sz val="7"/>
        <color rgb="FF000000"/>
        <rFont val="Arial"/>
        <family val="2"/>
      </rPr>
      <t>. La dependencia no reportó evidencias en este corte.
5/08/2022: La dependencia no reportó evidencias en este corte.</t>
    </r>
  </si>
  <si>
    <t>3.3.1.1.3</t>
  </si>
  <si>
    <t>Hallazgo administrativo por diferencias entre los valores reportados en los actos administrativos aprobados por la SDM y los registros contables e incorrecta contabilización, de la baja en cuentas por cobrar vigencia 2021.</t>
  </si>
  <si>
    <t>Ausencia de seguimiento oportuno al registro contable de actos administrativos que dan de baja cuentas por cobrar.</t>
  </si>
  <si>
    <t>Realizar mesas de trabajo con las dependencias involucradas en el proceso de saneamiento contable para determinar si hubo diferencias entre lo aprobado para saneamiento y lo efectivamente aplicado, validando el anexo de aplicación indicado en la Resolución, generando el acta donde se expliquen las diferencias identificadas.</t>
  </si>
  <si>
    <t>Número de actas de mesas de trabajo elaboradas</t>
  </si>
  <si>
    <t>(Número de actas de mesas de trabajo elaboradas en el periodo / Total mesas de trabajo programadas en el periodo)*100</t>
  </si>
  <si>
    <t>7/02/2023: Con respecto a la acción definida en el plan de mejoramiento, el pasado 28 de octubre de 2022 se realizó Comité Técnico de Sostenibilidad Contable en el cual se aprobó la propuesta de depuración presentada por la Dirección de Gestión de Cobro.
La Dirección de Gestión de Cobro y la Subdirección Financiera remitieron a través de correo electrónico de fecha 29 de noviembre de 2022 a la ETB-SICON las diferencias iniciales producto de la aplicación de la depuración cartera acuerdos de pago, lo cual sirvió de insumo para la elaboración del anexo de aplicación y la resolución de depuración. En línea con lo anterior, se realizó (1) mesa de trabajo en el mes de diciembre entre la Dirección de Gestión de Cobro y la Subdirección Financiera, en la cual se revisaron las diferencias entre lo aprobado por el Comité y lo efectivamente aplicado.
Se adjunta en carpeta drive; acta del Comité Técnico de Sostenibilidad Contable, correo electrónico remitido a la ETB-SICON el 29 de noviembre de 2022, acta de mesa de trabajo de 29 diciembre de 2022, anexo de aplicación y resolución de depuración del 9 de febrero, con resolución No. 344759 “Por la cual se adopta la recomendación del comité de sostenibilidad contable y se ordena la depuración de unas partidas contables”.
Soportes del avance en el cumplimiento de la acción disponibles en:
https://drive.google.com/drive/folders/10Q5R2LlPr1X0PUyXousW8h3Xqyb2Fzi3?usp=share_link
Dando cumplimiento a las acciones propuestas en el presente plan de mejoramiento, la Subdirección Financiera solicitó el cierre del presente hallazgo, mediante el formato Justificación de Cumplimiento de Hallazgo. De acuerdo con la gestión evidenciada,  se recomienda el cierre de la misma.
6/01/2023: Con respecto a la acción definida en el plan de mejoramiento, el pasado 28 de octubre de 2022 se realizó Comité Técnico de Sostenibilidad Contable en el cual se aprobó la propuesta de depuración presentada por la Dirección de Gestión de Cobro.
La Dirección de Gestión de Cobro y la Subdirección Financiera remitieron a través de correo electrónico de fecha 29 de noviembre de 2022 a la ETB-SICON las diferencias iniciales producto de la aplicación de la depuración cartera acuerdos de pago, lo cual sirvió de insumo para la elaboración del anexo de aplicación y la resolución de depuración. En línea con lo anterior, se realizó (1) mesa de trabajo en el mes de diciembre entre la Dirección de Gestión de Cobro y la Subdirección Financiera, en la cual se revisaron las diferencias entre lo aprobado por el Comité y lo efectivamente aplicado.
Se adjunta en carpeta drive; acta del Comité Técnico de Sostenibilidad Contable, correo electrónico remitido a la ETB-SICON el 29 de noviembre de 2022, anexo de aplicación y resolución de depuración No. 344759 “Por la cual se adopta la recomendación del comité de sostenibilidad contable y se ordena la depuración de unas partidas contables”.
7/12/2022: Con respecto a la acción definida en el plan de mejoramiento, el pasado 28 de octubre de 2022 se realizó Comité Técnico de Sostenibilidad Contable en el cual se aprobó la propuesta de depuración presentada por la Dirección de Gestión de Cobro. 
La Dirección de Gestión de Cobro y la Subdirección Financiera remitieron a través de correo electrónico de fecha 29 de noviembre de 2022 a la ETB--SICON las diferencias iniciales producto de la aplicación de la depuración cartera acuerdos de pago, lo cual servirá de insumo para elaborar el anexo de aplicación y la respectiva resolución. En línea con lo anterior, se realizará mesa de trabajo en el mes de diciembre entre la Dirección de Gestión de Cobro y la Subdirección Financiera, con el fin de revisar las diferencias entre lo aprobado y lo efectivamente aplicado.
,
Se adjunta como soporte correo electrónico remitido a la ETB-SICON el 29 de noviembre de 2022.
8/11/2022: Con respecto a la acción definida en el plan de mejoramiento, el pasado 28 de octubre de 2022 se realizó Comité Técnico de Sostenibilidad Contable en el cual se aprobó la propuesta de depuración presentada por la Dirección de Gestión de Cobro, quedando como compromiso para el mes de noviembre la solicitud de la aplicación de la depuración en SICON, así como, la elaboración de la resolución de depuración y del anexo de aplicación. 
En línea con lo anterior, una vez se lleve a cabo lo correspondiente a la aplicación de depuración en SICON, se realizará mesa de trabajo en el mes de diciembre entre la Dirección de Gestión de Cobro y la Subdirección Financiera, con el fin de revisar las diferencias entre lo aprobado y lo efectivamente aplicado.
Se adjunta como soporte borrador del acta del Comité Técnico de Sostenibilidad Contable.
7/10/2022: Durante el mes de septiembre de 2022, no se generaron resoluciones de depuración que afecten las cuentas por cobrar
7/9/2022: Durante el mes de agosto de 2022, no se generaron resoluciones de depuración que afecten las cuentas por cobrar
5/08/2022: durante el mes de julio de 2022, no se generaron resoluciones de depuración que afecten las cuentas por cobrar.</t>
  </si>
  <si>
    <t>Inadecuado registro contable de la baja en cuentas por cobrar.</t>
  </si>
  <si>
    <t>Realizar el ajuste contable relacionado con la baja de cuentas de acuerdo con el Manual de Política Contable.</t>
  </si>
  <si>
    <t>Ajuste contable de baja de cuentas elaborado</t>
  </si>
  <si>
    <t>Comprobante contable de baja de cuentas por cobrar elaborado.</t>
  </si>
  <si>
    <t>7/10/2022: Para dar cumplimiento a la acción definida en el plan de mejoramiento, el pasado 30 de agosto de 2022 se realizó ajuste contable consistente en registrar en la cuenta 138614001 “Deterioro por prescripciones comparendos” y en la 138614002 “Deterioro por prescripciones acuerdos de pago”, los valores que debieron haberse registrado al cierre 2021. Lo anterior, fue registrado en el documento comprobante de diario 13574. Como soporte se anexó el comprobante contable elaborado.
Por lo anteriormente expuesto, la Subdirección Financiera reportó el cumplimiento de la acción y solicitó el respectivo cierre, mediante el formato Justificación de Cumplimiento de Hallazgo. De acuerdo con la gestión evidenciada,  se recomienda el cierre de la misma.
7/9/2022: Para dar cumplimiento a la acción definida en el plan de mejoramiento, el pasado 30 de agosto de 2022 se realizó ajuste contable consistente en registrar en la cuenta 138614001 “Deterioro por prescripciones comparendos” y en la 138614002 “Deterioro por prescripciones acuerdos de pago”, los valores que debieron haberse registrado al cierre 2021. Lo anterior, fue registrado en el documento comprobante de diario 13574. Como soporte se anexó el comprobante contable elaborado.
Por lo anteriormente expuesto, la Subdirección Financiera reportó el cumplimiento de la acción y solicitó el respectivo cierre, mediante el formato Justificación de Cumplimiento de Hallazgo. De acuerdo con la gestión evidenciada,  se recomienda el cierre de la misma.
5/08/2022: La dependencia no reportó evidencias en este corte.</t>
  </si>
  <si>
    <t>Generar anexo de aplicación a las Resoluciones de depuración el cual se presentará ante el Comité de Sostenibilidad Contable con el fin de informar las diferencias entre lo aprobado para saneamiento y lo efectivamente aplicado.</t>
  </si>
  <si>
    <t>Número de anexos de aplicación presentados ante el Comité de Sostenibilidad Contable</t>
  </si>
  <si>
    <t>Número anexos de aplicación presentados ante el Comité de Sostenibilidad Contable / Número de Resoluciones de depuraciones de cartera realizadas durante el periodo) *100</t>
  </si>
  <si>
    <t>Dirección de Gestión de Cobro / Subd. Financiera / Dependencias que impulsen depuración contable</t>
  </si>
  <si>
    <t>SUBSECRETARÍA DE GESTIÓN JURÍDICA / SUBSECRETARÍA DE GESTIÓN CORPORATIVA</t>
  </si>
  <si>
    <t>DIRECCIÓN DE GESTIÓN DE COBRO / SUBD. FINANCIERA / DEPENDENCIAS QUE IMPULSEN DEPURACIÓN CONTABLE</t>
  </si>
  <si>
    <r>
      <rPr>
        <sz val="7"/>
        <color rgb="FF000000"/>
        <rFont val="Arial"/>
        <family val="2"/>
      </rPr>
      <t>7/03/2023: Con respecto a la acción definida en el plan de mejoramiento,  una vez realizada la depuración de acuerdos de pago,  conforme a las metodologías estipuladas se realizó el anexo de aplicación de depuración de cartera acuerdos de pago; en el mes de noviembre se aplicó en SICON la depuración de la cartera acuerdos de pago aprobada en el Comité Técnico de Sostenibilidad Contable del 28 de octubre de 2022, en este sentido, el anexo de aplicación fue presentado por parte de la Dirección de Gestión de Cobro en el Comité Técnico de Sostenibilidad Contable realizado en el mes de febrero de 2023. Se adjuntó como soporte archivo en formato Excel con el detalle de los valores aplicados en ETB-SICON (requerimiento 71083_22), informado mediante correo del 5 de diciembre de 2022 por parte de la Dirección de Gestión de Cobro, anexo de aplicación y Resolución de Depuración No. 344759 “Por la cual se adopta la recomendación del comité de sostenibilidad contable y se ordena la depuración de unas partidas contables”, Actas de reuniones del 28 de octubre de 2022 y 22 de febrero de 2023 del Comité de Sostenibilidad Contable y Presentación de la metodología de trabajo depuración cartera.
Soportes del avance en el cumplimiento de la acción disponibles en:
https://drive.google.com/drive/u/1/folders/1tR6PvuntJ28NAAoghLSTAQnrEV9OLNUk
Dado el cumplimiento de las acciones asociadas al presente hallazgo, relacionadas con la emisión de resoluciones como resultado de la gestión de depuración de cuentas, se solicitó el cierre del presente hallazgo, mediante el formato Justificación de Cumplimiento de Hallazgo. De acuerdo con la gestión evidenciada,  se recomienda el cierre de la misma.
7/02/2023: Una vez realizada la depuración de acuerdos de pago y conforme a las metodologías estipuladas se realizó el anexo de aplicación de depuración de cartera acuerdos de pago,  se aporta como evidencia del cumplimiento de la acción de mejora, los siguientes documentos:
*Anexo aplicación depuración de cartera.
*Acta de reunión del 28 de octubre del Comité de Sostenibilidad Contable.
*Resolución 344759 de 2022 “Por la cual se adopta la recomendación del comité de sostenibilidad contable y se ordena la depuración de unas partidas contables”.
*Presentación de la metodología de trabajo depuración cartera.
6/01/2023: Con respecto a la acción definida en el plan de mejoramiento, como avance en el mes de noviembre se aplicó en SICON la depuración de la cartera acuerdos de pago aprobada en el Comité Técnico de Sostenibilidad Contable del 28 de octubre de 2022, en este sentido, el anexo de aplicación deberá ser presentado por parte de la Dirección de Gestión de Cobro en el próximo Comité Técnico de Sostenibilidad Contable</t>
    </r>
    <r>
      <rPr>
        <b/>
        <sz val="7"/>
        <color rgb="FF00B0F0"/>
        <rFont val="Arial"/>
        <family val="2"/>
      </rPr>
      <t xml:space="preserve">. </t>
    </r>
    <r>
      <rPr>
        <sz val="7"/>
        <color rgb="FF000000"/>
        <rFont val="Arial"/>
        <family val="2"/>
      </rPr>
      <t xml:space="preserve">Se adjunta como soporte archivo en formato Excel con el detalle de los valores aplicados en ETB-SICON (requerimiento 71083_22), informado mediante correo del 5 de diciembre de 2022 por parte de la Dirección de Gestión de Cobro, anexo de aplicación y Resolución de Depuración No. 344759 “Por la cual se adopta la recomendación del comité de sostenibilidad contable y se ordena la depuración de unas partidas contables”.
Soportes del avance en el cumplimiento de la acción disponibles en:
https://drive.google.com/drive/u/1/folders/1tR6PvuntJ28NAAoghLSTAQnrEV9OLNUk
7/12/2022: Con respecto a la acción definida en el plan de mejoramiento, como avance en el mes de noviembre se aplicó en SICON la depuración de la cartera acuerdos de pago aprobada en el Comité Técnico de Sostenibilidad Contable del 28 de octubre de 2022, en este sentido, el anexo de aplicación deberá ser presentado por parte de  la Dirección de Gestión de Cobro en el próximo Comité Técnico de Sostenibilidad Contable a realizarse en el mes de diciembre de 2022. Se adjunta como soporte archivo en formato Excel con el detalle de los valores aplicados en ETB-SICON (requerimiento 71083_22), informado mediante correo del 5 de diciembre de 2022 por parte de la Dirección de Gestión de Cobro.
9/11/2022 Seguimiento Nataly Tenjo Vargas: Con respecto a la acción definida en el plan de mejoramiento, el pasado 28 de octubre de 2022 se realizó Comité Técnico de Sostenibilidad Contable en el cual se aprobó la propuesta de depuración presentada por la Dirección de Gestión de Cobro quedando como compromiso para el mes de noviembre la solicitud de la aplicación de la depuración en SICON, la elaboración de la resolución de depuración y del anexo de aplicación. En línea con lo anterior, se estableció como compromiso que la Dirección de Gestión de Cobro presentará el anexo de aplicación en el próximo Comité a desarrollarse antes de finalizar la vigencia 2022.
Se adjunta como soporte borrador del acta del Comité Técnico de Sostenibilidad Contable.
7/10/2022 Seguimiento Nataly Tenjo Vargas: Con respecto a la acción definida en el plan de mejoramiento, durante el mes de septiembre de 2022, no se llevó a cabo sesión del Comité de Sostenibilidad Contable, en consecuencia, no se generaron anexos de aplicación a resoluciones de depuración.
7/09/2022: En el mes de agosto no se presentaron depuraciones  de Acuerdos de Pago ni de comparendos, por ende no se genero anexos de aplicación.
08/08/2022: En el mes de julio no se presentaron depuraciones  de Acuerdos de Pago ni de comparendos, por ende no se genero anexos de aplicación. Seguimiento Realizado Lliliana Montes 
5/08/2022: durante el mes de julio de 2022, no se llevó a cabo sesión del Comité de Sostenibilidad Contable Seguimiento Realizado por Nataly Tenjo
</t>
    </r>
  </si>
  <si>
    <t>3.3.1.1.4</t>
  </si>
  <si>
    <t>Hallazgo administrativo por falta de evaluación de la evidencia de deterioro, vida útil y método de depreciación, y diferencias en la información relativa a la depreciación acumulada de los bienes de uso público en servicio</t>
  </si>
  <si>
    <t>Ausencia de información documentada que de cuenta de la revisión de la vida útil de los bienes de uso público en servicio.</t>
  </si>
  <si>
    <t>Realizar actualización del documento "Actualización para la medición inicial de los bienes de uso público del sistema semafórico de la ciudad de Bogotá", para su aplicación en la medición posterior.</t>
  </si>
  <si>
    <t>Documento medición inicial y posterior de bienes de uso público elaborado y comunicado</t>
  </si>
  <si>
    <t>Documento elaborado y comunicado</t>
  </si>
  <si>
    <t>Subdirección de Semaforización / Subdirección Administrativa / Subdirección Financiera</t>
  </si>
  <si>
    <t>SUBDIRECCIÓN DE SEMAFORIZACIÓN / SUBDIRECCIÓN ADMINISTRATIVA / SUBDIRECCIÓN FINANCIERA</t>
  </si>
  <si>
    <r>
      <rPr>
        <sz val="7"/>
        <color rgb="FF000000"/>
        <rFont val="Arial"/>
        <family val="2"/>
      </rPr>
      <t>7/12/2022: En cumplimiento de la acción definida en el plan de mejoramiento y producto de la actualización del documento "Actualización para la medición inicial de los bienes de uso público del sistema semafórico de la ciudad de Bogotá", se elaboró y publicó en el Sistema Integrado de Gestión de la entidad documento denominado “Guía para la determinación y cálculo de las vidas útiles y el deterioro de los bienes de uso público – semaforización”; código: PA03-PR01-G01; versión: 1.0 del 30-11-2022. De igual forma, el referido documento se comunicó y socializó con los usuarios de las dependencias responsables de la depreciación y deterioro de los bienes de uso público mediante mesa de trabajo celebrada el 18 de noviembre de 2022.
La anterior guía permite establecer la vida útil de los bienes de uso público, las características técnicas, los programas de mantenimiento y la conclusión frente a la necesidad o no de realizar el deterioro de bienes de uso público pertenecientes al sistema semafórico de la ciudad de Bogotá.
Por lo anteriormente expuesto, se reporta el cumplimiento de la acción, por tal motivo se solicitó el respectivo cierre. Como soporte, se remite el documento denominado “Guía para la determinación y cálculo de las vidas útiles y el deterioro de los bienes de uso público – semaforización”; código: PA03-PR01-G01; versión: 1.0 del 30-11-2022, acta y lista de asistencia de reunión de socialización.
De acuerdo con la gestión evidenciada, se recomienda el cierre de la acción.
09/11/2022 : La Subd de semaforización aportó como avance de la acción actas de mesas de trabajo realizadas el 27/09/2022 y 13/10/2022 con la Subd Financiera, así como borrador del documento "</t>
    </r>
    <r>
      <rPr>
        <i/>
        <sz val="7"/>
        <color theme="1"/>
        <rFont val="Arial"/>
        <family val="2"/>
      </rPr>
      <t>Actualización para la medición inicial de los bienes de uso público del sistema semafórico de la ciudad de Bogotá D.C</t>
    </r>
    <r>
      <rPr>
        <sz val="7"/>
        <color theme="1"/>
        <rFont val="Arial"/>
        <family val="2"/>
      </rPr>
      <t>." la acción se encuentra en términos.
09//11/2022: La dependencia no reportó evidencias en este corte.
7/10/2022: Como avance en el cumplimiento de la acción definida en el plan de mejoramiento, la Subdirección de Semaforización envío en el mes de septiembre a la Subdirección Administrativa y Subdirección Financiera borrador del documento denominado “Actualización para la medición inicial de los bienes de uso público del sistema semafórico de la ciudad de Bogotá".
Adicionalmente, la Subdirección Financiera como parte de la acción 3 de este mismo hallazgo, solicitó a la Dirección Distrital de Contabilidad mediante Oficio con radicado SDM No. 202261208266631 del 01 de septiembre de 2022, consulta sobre el método de deterioro Bienes de uso Público – BUP, del cual recibió respuesta mediante comunicado SHD 2022EE456631O1 del 30 de septiembre de 2022, el cual se tendrá en cuenta para aplicar en la medición posterior de los bienes de uso publicó al cierre de la vigencia.
La información recibida se está revisando por el equipo contable, en consecuencia, a más tardar en la segunda semana del mes de octubre se remitirá a las áreas técnicas un plan de trabajo con el fin de revisar, y si es del caso solicitar el ajuste del documento remitido.
Por lo anteriormente expuesto, se adjunta como evidencia Oficio SDM 202261208266631, comunicado de respuesta SHD 2022EE456631O1, correo electrónico “Actualización para la medición inicial de los bienes de uso público del sistema semafórico”.
7/9/2022: La dependencia no reportó evidencias en este corte.
5/08/2022: La dependencia no reportó evidencias en este corte.</t>
    </r>
  </si>
  <si>
    <t>Ausencia de conciliación de los saldos correspondientes a la depreciación acumulada de bienes de uso público, entre el área contable y de almacén.</t>
  </si>
  <si>
    <t>Realizar mesas de trabajo mensuales entre la Subdirección Administrativa y la Subdirección Financiera con el fin de validar el calculo correcto de la depreciación del sistema de información, previo al reporte a la Subdirección Financiera para el registro contable.</t>
  </si>
  <si>
    <t>Número de actas de mesas de trabajo de validación de bases de datos de depreciación realizadas.</t>
  </si>
  <si>
    <t>Subdirección Administrativa / Subdirección Financiera</t>
  </si>
  <si>
    <t>SUBDIRECCIÓN ADMINISTRATIVA / SUBDIRECCIÓN FINANCIERA</t>
  </si>
  <si>
    <t xml:space="preserve">6/01/2023: En cumplimiento de la acción definida en el plan de mejoramiento, se han desarrollado mesas de trabajo internas en la Secretaría Distrital de Movilidad, entre las áreas técnicas, operativas y administrativas; con la finalidad de definir, establecer y plasmar documentos con los parámetros y/o métodos para el cálculo de la depreciación, vida útil, deterioro de los bienes de uso público generadores y no generadores de efectivo, dando cumplimiento a la normatividad vigente. Como soporte de lo anterior a continuación se relacionan las mesas de trabajo mensuales, cuyas actas se encuentran disponibles en el enlace drive:
- Mesa de trabajo del 27 de julio de 2022.
- Mesa de trabajo del 12 de agosto de 2022.
- Mesa de trabajo del 28 de septiembre de 2022.
- Mesa de trabajo del 20 de octubre de 2022.
- Mesas de trabajo del 15 y 24 de noviembre de 2022.
- Mesa de trabajo del 26 y 28 de diciembre de 2022.
En relación con la mesa de trabajo del 26 de diciembre de 2022, en esta se estableció como compromiso por parte de OTIC el apoyo en la validación de los requerimientos necesarios para continuar con el proceso de actualización de la información en los sistemas, así como, el compromiso entre la Subdirección Administrativa y Financiera de realizar los ajustes contables correspondientes al cálculo de la depreciación de los bienes, los cuales se deberán reflejar en los estados Financieros de la vigencia 2022.
Con respecto a la mesa de trabajo del 28 de diciembre de 2022 se revisaron los saldos con respecto a la cuenta contable 1785 “Depreciación acumulada bienes de uso público” entre el módulo SAI y el módulo LIMAY contable observando la coincidencia de los saldos, los cuales se evidencian en los estados financieros con corte 30 de noviembre de 2022, así como, la conciliación con almacén. Se remite formato de conciliación contable de la referida cuenta.
Por lo anteriormente expuesto, la Subdirección Financiera reportó el cumplimiento de la acción, por tal motivo solicitó el respectivo cierre.
De acuerdo con la gestión evidenciada, se recomienda el cierre de la acción.
7/12/2022: Se han desarrollado mesas de trabajo internas en la Secretaría Distrital de Movilidad, entre las áreas de técnicas, operativas y administrativas; con la finalidad de definir, establecer y plasmar documentos con los parámetros y/o métodos para el cálculo de la depreciación, vida útil, deterioro de los bienes de uso público generadores y no generadores de efectivo, dando cumplimiento a la normatividad vigente. 
Para el mes de noviembre se realizó mesa de trabajo entre la Subdirección Administrativa, Subdirección Financiera y la Oficina de Tecnologías de la información y las comunicaciones, con el fin de validar y verificar el proceso de recálculo de depreciación; de las 235 placas enviadas en la vigencia 2020 a las cuales se les asignó nueva vida útil estimada con fecha 20/12/2020, como también se solicitó verificar el cálculo de depreciación con las placas de devolutivos por Detalle de las (cuentas 16-1710 BUP-1970 Intangibles) recordando los parámetros definidos en el proceso de depreciación del Módulo SAI, para los ingresos con fecha posterior al 02/01/2018 después de la implementación del Nuevo Marco Normativo Contable, y la vida útil registrada en los ingresos de almacén SAE en la columna vida útil con corte 30 de septiembre 2022. 
De igual forma, se estableció plan de trabajo para el mes de noviembre y principios de diciembre para el cálculo de la depreciación de las placas que se encuentran en las cuentas contables 1685, 1785 y 1975 con corte a 31 de octubre de 2022.
Se adjunta como soporte las actas de reunión realizadas el 15 y 24 de noviembre de 2022, así mismo, las actas reportadas en seguimientos anteriores correspondientes a los meses de julio, agosto, septiembre y octubre.
8/11/2022: Se han desarrollado mesas de trabajo internas en la Secretaría Distrital de Movilidad, entre las áreas de técnicas, operativas y administrativas; con la finalidad de definir, establecer y plasmar documentos con los parámetros  y/o métodos para el cálculo de la depreciación, vida útil, deterioro de los bienes de uso público generadores y no generadores de efectivo, dando cumplimiento a la normatividad vigente. 
Para el mes de octubre se realizó mesa de trabajo entre la Subdirección Administrativa, Subdirección Financiera, y Oficina de Tecnologías de la información y las comunicaciones, con el fin de realizar el plan de trabajo en el proceso de recálculo de depreciación; recomendando iniciar con la verificación de 235 placas enviadas en la vigencia de 2020 a las cuales se les asignó nueva vida útil estimada con fecha 20/12/2020, como también se solicitó verificar el cálculo de depreciación con las placas de devolutivos por Detalle D (cuentas 16-1710 BUP-1970 Intangibles) recordando los parámetros definidos en el proceso de depreciación del Módulo SAI, para los ingresos con fecha posterior al 02/01/2018 después de la implementación del NMNC, y la vida útil registrada en los ingresos de almacén SAE en la columna vida útil con corte 30 de septiembre 2022. 
Se adjunta como soportes acta de reunión realizada en el mes de octubre, así mismo, las actas reportadas en seguimientos anteriores correspondientes a los meses de julio, agosto y septiembre.
7/10/2022: Como avance en el cumplimiento de la acción definida en el plan de mejoramiento, la Subdirección Administrativa y la Subdirección Financiera, realizaron mesa de trabajo con el OTIC, con el fin de solicitar soporte para el ajuste en el módulo de SAI de los parámetros en el cálculo de depreciación de bienes de uso público, de igual forma se establecieron compromisos para cada una de las dependencias. Se adjunta acta de reunión del 28 de septiembre de 2022.
7/09/2022: Como avance en el cumplimiento de la acción definida en el plan de mejoramiento, la Subdirección Administrativa, realizó mesa de trabajo el 12 de agosto de 2022 con el área técnica, Subdirección de Semaforización, con el fin de verificar el deterioro y vida útil de los bienes de uso público. Se anexa acta de mesa de trabajo.
08/08/2022 Seguimiento Julie Martínez y Daniel García Actividad en periodo de ejecución. Se recomienda que desde el ejercicio de autocontrol el proceso realice el seguimiento al cumplimiento y efectividad de la acción para la eliminar la causa raíz en los tiempos establecidos.
5/08/2022:Seguimiento Nataly Tenjo: Como avance en el cumplimiento de la acción definida en el plan de mejoramiento, se realizó mesa de trabajo el 27 de julio con la Subdirección Administrativa, donde se estableció el plan de trabajo y los compromisos a desarrollar durante el mes de agosto de 2022. Se anexa acta de reunión.
</t>
  </si>
  <si>
    <t>Falta de claridad con respecto a la normatividad aplicable a los bienes de uso público entre entidades distritales.</t>
  </si>
  <si>
    <t>Realizar consulta a la Secretaria Distrital de Hacienda referente a la normatividad aplicable para el deterioro de bienes de uso público en las entidades del sector central en el Distrito Capital.</t>
  </si>
  <si>
    <t>Solicitud concepto normatividad aplicable al deterioro de bienes de uso público elaborado y enviado</t>
  </si>
  <si>
    <t>Oficio de solicitud elaborado y enviado en el periodo.</t>
  </si>
  <si>
    <t>Subdirección Financiera / Subdirección Administrativa</t>
  </si>
  <si>
    <t>SUBDIRECCIÓN FINANCIERA / SUBDIRECCIÓN ADMINISTRATIVA</t>
  </si>
  <si>
    <t>7/10/2022: En cumplimiento de la acción definida en el plan de mejoramiento, se remitió Oficio con radicado SDM No. 202261208266631 del 01 de septiembre de 2022, dirigido a la Secretaría Distrital de Hacienda, con respecto a la consulta sobre el método de deterioro Bienes de uso Público - BUP. Se anexa Oficio SDM.
Producto de lo anterior, se recibió respuesta al referido oficio mediante comunicado SHD 2022EE456631O1 del 30 de septiembre de 2022, el cual se tendrá en cuenta para aplicar en la medición posterior de los bienes de uso publicó al cierre de la vigencia.
Por lo anteriormente expuesto, la Subdirección Financiera reportó el cumplimiento de la acción, por tal motivo solicitó el respectivo cierre. En este sentido, adjuntó el formato  “Justificación cumplimiento hallazgo”, de igual forma, como soporte se anexó Oficio SDM 202261208266631 y comunicado de respuesta SHD 2022EE456631O1.
De acuerdo con la gestión evidenciada,  se recomienda el cierre de la misma.
7/9/2022: Como cumplimiento de la acción definida en el plan de mejoramiento, se remitió Oficio con radicado SDM No. 202261208266631 del 01 de septiembre de 2022, dirigido a la Secretaría Distrital de Hacienda, con respecto a la consulta sobre el método de deterioro Bienes de uso Público - BUP, el cual será base para socializar con la Subdirección Administrativa y Financiera. Se anexa el referido Oficio
5/08/2022: Como avance en el cumplimiento de la acción definida en el plan de mejoramiento, la Subdirección Financiera durante el mes de julio revisó la normatividad vigente aplicable para el deterioro de bienes de uso público en las entidades del sector central en el Distrito Capital, producto de lo anterior, se encuentra en elaboración el documento que será remitido a la Secretaría Distrital de Hacienda en agosto 2022, con el cual se va a elevar la consulta.</t>
  </si>
  <si>
    <t>Hallazgo administrativo por error en el registro contable de la Resolución No. 87445 de 2021 proceso No. 2011-00410 Id. 675958</t>
  </si>
  <si>
    <t>Falta de verificación y análisis oportuno de los actos administrativos, con antelación al reconocimiento contable de los hechos económicos.</t>
  </si>
  <si>
    <t>Efectuar los registros correspondientes a los recobros contemplados en las Resoluciones que ordenan el pago de sentencias emitidas durante el periodo.</t>
  </si>
  <si>
    <t>Número de Resoluciones de pago que ordenan recobro registradas contablemente</t>
  </si>
  <si>
    <t>(Número de Resoluciones de pago registradas contablemente con orden de recobro/ Total de Resoluciones de pago que ordenan recobro a la Dirección de Representación Judicial)*100</t>
  </si>
  <si>
    <t>Subdirección Financiera / Dirección de Representación Judicial</t>
  </si>
  <si>
    <t>SUBDIRECCIÓN FINANCIERA / DIRECCIÓN DE REPRESENTACIÓN JUDICIAL</t>
  </si>
  <si>
    <t>6/01/2023: En cumplimiento de la acción definida en el plan de mejoramiento, se procedió a verificar y realizar el registro contable de la obligación económica de las Entidades Ministerio de Defensa- Policía Nacional, Departamento del Tolima y Departamento Administrativo de Tránsito y Transporte, mediante comprobante de diario No. 437968 por el cual se creó la obligación de fecha 06 de junio de 2022 para dar cumplimiento a lo establecido en la Resolución No. 87445 de 2021.
En el proceso de control y seguimiento se identificó que:
- La Secretaria Distrital de Movilidad realizó cobro directo al Departamento del Tolima - Departamento Administrativo de Tránsito y Transporte, quien realizó el pago por subrogación que corresponde a un valor de $26.762.027 el cual fue legalizado mediante comprobante de diario 447330 de fecha 30 de agosto de 2022. - La Secretaria Distrital de Movilidad inició proceso ejecutivo No. 110013336038202100335 en contra de la Entidad Ministerio de Defensa - Policía Nacional, para que realicen el pago correspondiente al proceso No. 2011-00410 Id. 675958, el cual a la fecha sigue en curso.
En línea con lo anterior, la Dirección de Representación Judicial informó mediante correo electrónico, que en diciembre de 2022 no se elaboraron resoluciones para pago de sentencias por recobro o subrogación. En este sentido es importante mencionar que desde la fecha de inicio de la acción 01-07-2022 y el 31-12-2022 el único proceso de recobro y subrogación corresponde al indicado en la Resolución No. 87445 de 2021 correspondiente al Ministerio de Defensa - Policía Nacional, Departamento del Tolima y Departamento Administrativo de Tránsito y Transporte. Se adjunta correo electrónico remitido por la DRJ del 30 de diciembre de 2022.
Por las anteriores razones y acciones realizadas durante el tiempo que lleva la el presente hallazgo, y bajo el entendido de que se dio cumplimiento en forma eficiente y eficaz, solicitamos considerar el cierre de dicho hallazgo.
De acuerdo con la gestión evidenciada, se recomienda el cierre de la acción.
7/12/2022: En cumplimiento  de la acción definida en el plan de mejoramiento, se procedió a verificar y realizar el registro contable de la obligación económica de las Entidades Ministerio de Defensa- Policía Nacional, Departamento del Tolima y Departamento Administrativo de Tránsito y Transporte, mediante comprobante de diario No. 437968 por el cual se creó la obligación de fecha 06 de junio de 2022 para dar cumplimiento a lo establecido en la Resolución No. 87445 de 2021. 
En el proceso de control y seguimiento se identificó que: 
-	La Secretaría Distrital de Movilidad realizó cobro directo al Departamento del Tolima - Departamento Administrativo de Tránsito y Transporte, quien realizó el pago por subrogación que corresponde a un valor de $26.762.027 el cual fue legalizado mediante comprobante de diario 447330 de fecha 30 de agosto de 2022.
-	La Secretaría Distrital de Movilidad inició proceso ejecutivo No. 110013336038202100335 en contra de la Entidad Ministerio de Defensa - Policía Nacional, para que realicen el pago correspondiente al proceso No. 2011-00410 Id. 675958, el cual a la fecha sigue en curso. 
En línea con lo anterior, la Dirección de Representación Judicial informó mediante correo electrónico que, en noviembre de 2022, no se elaboraron resoluciones para pago de sentencias por recobro o subrogación. En este sentido es importante mencionar que desde la fecha de inicio de la acción 01-07-2022 y el 30-11-2022 el único proceso de recobro y subrogación corresponde al indicado en la Resolución No. 87445 de 2021 correspondiente al Ministerio de Defensa - Policía Nacional, Departamento del Tolima y Departamento Administrativo de Tránsito y Transporte.
Se adjunta como soportes correo electrónico remitido por la DRJ del 28 y 29 de noviembre de 2022.
8/11/2022: En cumplimiento  de la acción definida en el plan de mejoramiento, se procedió a verificar y realizar el registro contable de la obligación económica de las Entidades Ministerio de Defensa- Policía Nacional, Departamento del Tolima y Departamento Administrativo de Tránsito y Transporte, mediante comprobante de diario No. 437968 por el cual se creó la obligación de fecha 06 de junio de 2022 para dar cumplimiento a lo establecido en la Resolución No. 87445 de 2021. 
En el proceso de control y seguimiento se identificó que: 
La Secretaria Distrital de Movilidad realizó cobro directo al Departamento del Tolima - Departamento Administrativo de Tránsito y Transporte, quien realizó el pago por subrogación que corresponde a un valor de $26.762.027 el cual fue legalizado mediante comprobante de diario 447330 de fecha 30 de agosto de 2022.
La Secretaria Distrital de Movilidad inició proceso ejecutivo No. 110013336038202100335 en contra de la Entidad Ministerio de Defensa - Policía Nacional, para que realicen el pago correspondiente al proceso No. 2011-00410 Id. 675958, el cual a la fecha sigue en curso. 
En línea con lo anterior, la Dirección de Representación Judicial informó mediante correo electrónico que, en octubre de 2022, no se elaboraron resoluciones para pago de sentencias por recobro o subrogación. En este sentido es importante mencionar que desde la fecha de inicio de la acción contemplada en el Plan de mejoramiento al 31 de octubre el único proceso de recobro y subrogación corresponde al indicado en la Resolución No. 87445 de 2021 correspondiente al Ministerio de Defensa - Policía Nacional, Departamento del Tolima  y Departamento Administrativo de Tránsito y Transporte.
Se adjunta como soportes correo electrónico remitido por la DRJ del 02 de noviembre de 2022, copia del proceso ejecutivo, comprobante contable No. 447330, comprobante de diario No. 437968, Resolución No. 87445 de 2021 y memorando DRJ 202251000239093 “Información pago de procesos con registro”.
7/10/2022: Con respecto a la acción definida en el plan de mejoramiento, la Dirección de Representación Judicial informó mediante correo electrónico que, en septiembre de 2022, no se elaboraron resoluciones para pago de sentencias por recobro o subrogación.
De igual forma, mediante memorando 202251000239093 del 26 de septiembre la DRJ informó el pago por subrogación que corresponde a la Gobernación del Tolima por valor de $26.762.027, cifra cotejada con la cuenta de enlace-ingresos emitida por la SDH y sobre la cual se realizó el comprobante contable 447330.
Se adjunta como soporte correo electrónico remitido por la DRJ del 30 de septiembre de 2022, memorando 202251000239093 del 26 de septiembre con asunto “Información pago de procesos con registro” y comprobante contable 447330 del 30 de agosto de 2022.
7/9/2022: Como respecto a la acción definida en el plan de mejoramiento, la Dirección de Representación Judicial informó mediante correo electrónico que, para el mes de agosto de 2022, no se elaboraron resoluciones para pago de sentencias por recobro o subrogación. Se adjunta como soporte la respuesta emitida por la referida Dirección el 2 de septiembre de 2022.
5/08/2022: Como respecto a la acción definida en el plan de mejoramiento, la Dirección de Representación Judicial informó mediante correo electrónico que, para el mes de Julio de 2022, no se elaboraron resoluciones para pago de sentencias por recobro o subrogación. Se adjunta soporte respuesta emitida por la Dirección de Representación Judicial de julio 27 de 2022.</t>
  </si>
  <si>
    <t>Realizar ajuste contable en cuentas por cobrar relacionado con recobro a realizar al Departamento del Tolima y Policía Nacional.</t>
  </si>
  <si>
    <t>Ajuste contable en cuentas por cobrar relacionado con recobro a realizar</t>
  </si>
  <si>
    <t>Comprobante contable de cuentas por cobrar elaborado</t>
  </si>
  <si>
    <t>5/08/2022: En cumplimiento a la acción definida en el plan de mejoramiento, la Subdirección Financiera realizó ajuste contable en las cuentas por cobrar, relacionado con recobro al Departamento del Tolima y Policía Nacional, reconociendo el hecho económico de dicha acreencia mediante comprobante contable No. 437968 de junio de 2022, cuyo comprobante fue anexado como evidencia.
Por lo anteriormente expuesto, la Subdirección Financiera reportó el cumplimiento de la acción y solicitó el respectivo cierre, mediante el formato Justificación de Cumplimiento de Hallazgo. De acuerdo con la gestión evidenciada,  se recomienda el cierre de la misma.</t>
  </si>
  <si>
    <t>Hallazgo administrativo por falta de depuración contable de los rubros Recursos entregados en administración, Recursos a favor de terceros y Recursos Recibidos en Administración.</t>
  </si>
  <si>
    <t>Ausencia de depuración periódica de algunas partidas contables por falta de comunicación oportuna y efectiva entre las dependencias que generan información con destino a los estados financieros de la entidad.</t>
  </si>
  <si>
    <t>Elaborar y ejecutar cronograma de depuración contable de los rubros recursos entregados en administración, recursos a favor de terceros y recursos recibidos en administración.</t>
  </si>
  <si>
    <t>Cronograma depuración de rubros contables elaborado y ejecutado</t>
  </si>
  <si>
    <t>7/03/2023: Como cumplimiento de la acción definida en el plan de mejoramiento, se elaboró cronograma de depuración contable para los rubros recursos entregados en administración, recursos a favor de terceros y recursos recibidos en administración, a continuación se relacionan las actividades realizadas en la ejecución del mismo:
a. Recursos entregados en administración:
1. En cumplimiento al cronograma definido, con respecto al rubro recursos entregados en administración tercero: *CC6 PAGOS (6000420), cuenta contable 190801001, se analizó el movimiento de esta, estableciendo que la cuenta a utilizar es la 138490003 Se realizó la reclasificación a través de los comprobantes 13550 y 13551. Como soporte del cumplimiento de la actividad definida en el cronograma se anexan los referidos comprobantes en el enlace de la carpeta Drive.
2. Con respecto a los recursos entregados en administración “Tercero IDPC”, se realizó registro contable mediante el cual se legalizaron los recursos del convenio. Como soporte del cumplimiento de la actividad definida en el cronograma, se adjunta comprobante contable no. 13598 en el enlace de la carpeta Drive.
3. En cumplimiento al cronograma definido con respecto a los recursos entregados en administración cuenta 190801001 “Tercero SHD” valor $1.999.5, se remitió a través de Oficio 202261109975681 del 23 de noviembre de 2022 a la Dirección Distrital de Tesorería acta del Comité Técnico de Sostenibilidad Contable realizado el 28 de octubre de 2022, con el fin de que esta última realice la cancelación de los recursos correspondientes a ($1.199,5 millones) a nivel presupuestal, así como, el registro contable correspondiente. Producto de lo anterior, se realizó comprobante contable No. 46265 del 29 de noviembre de 2022, con el cual se canceló la cuenta 190801001 y se reconoció el ingreso. Se remite adjunto en carpeta drive; acta de reunión SDM-SDH del 18-10-2022, acta del Comité Técnico de Sostenibilidad Contable del 28-10-2022, Oficio 202261109975681 del 23-11-2022 con destino a la Dirección Distrital de Tesorería, oficio de respuesta SHD 2022EE620641O1 del 23-12-202 en el cual se informa el registro de cancelación del depósito de recursos del SETT en el sistema BogData (SAP) y comprobante contable 46265.
4. Con respecto a la cuenta 190801001 “Recursos entregados en administración – Tercero: IDU” se suscribió el acta de liquidación del convenio interadministrativo SDM-2016-1141 IDU-949-2016. Producto de lo anterior, se generó saldo a favor de la Secretaría Distrital de Movilidad por $71.292.775, el cual fue reintegrado el 23 de diciembre de 2022. Se remite en la carpeta drive acta de liquidación bilateral del convenio interadministrativo no. SDM-2016-1141 (IDU-949-2016) suscrito entre la Secretaría Distrital de Movilidad y el Instituto de Desarrollo Urbano del 9-12-2022, así como, soporte liberación saldo reintegro “Formato de conceptos varios” del 20 de diciembre de 2022 y comprobante de reintegro de recursos No. 468800 del 23-12-2022 registrado en el sistema OPGET.
b. Recursos a favor de terceros:
5. En cumplimiento al cronograma definido, con respecto a recursos a favor de terceros – tercero genérico pico y placa, cuenta contable 240790006, se revisó el movimiento, se estableció el saldo correcto y se realizó ajuste contable mediante el comprobante 13519. Como soporte del cumplimiento de la actividad definida en el cronograma se anexa el referido comprobante en el enlace de la carpeta Drive.
c. Recursos recibidos en administración:
6. En lo relacionado con la cuenta contable “Recursos Recibidos en Administración; tercero Secretaría Distrital de Educación”, mensualmente se realizan los registros contables asociados a la legalización de los recursos del convenio 3015940 del 2021. De lo anterior se tienen los siguientes soportes:
- Agosto de 2022: comprobante contable no. 13593.
- Septiembre de 2022: comprobante contable No. 16.
- Octubre de 2022: comprobante contable No. 13656.
- Noviembre de 2022: comprobante contable No. 13680.
- Diciembre de 2022: comprobante contable No.13696 y 13757.
Se adjunta el acta correspondiente al anexo de aplicación 244759 a cargo de la Dirección de Gestión de Cobro.
Una vez realizada las actividades asociadas al presente hallazgo y logrado la depuración de partidas que conforman dicha cuenta, la Subdirección Financiera reportó el cumplimiento de la acción y solicitó el respectivo cierre, mediante el formato Justificación de Cumplimiento de Hallazgo. De acuerdo con la gestión evidenciada,  se recomienda el cierre de la misma
Soportes cumplimiento de la acción disponibles en enlace carpeta drive:
https://drive.google.com/drive/u/1/folders/1U4EYHxTh3zjuT_OOpZeQAqo2ObAActZc
7/02/2023: Como cumplimiento de la acción definida en el plan de mejoramiento, se elaboró cronograma de depuración contable para los rubros recursos entregados en administración, recursos a favor de terceros y recursos recibidos en administración, a continuación se relacionan las actividades realizadas en la ejecución del mismo:
a. Recursos entregados en administración:
1. En cumplimiento al cronograma definido, con respecto al rubro recursos entregados en administración tercero: *CC6 PAGOS (6000420), cuenta contable 190801001, se analizó el movimiento de esta, estableciendo que la cuenta a utilizar es la 138490003 Se realizó la reclasificación a través de los comprobantes 13550 y 13551. Como soporte del cumplimiento de la actividad definida en el cronograma se anexan los referidos comprobantes en el enlace de la carpeta Drive.
2. Con respecto a los recursos entregados en administración “Tercero IDPC”, se realizó registro contable mediante el cual se legalizaron los recursos del convenio. Como soporte del cumplimiento de la actividad definida en el cronograma, se adjunta comprobante contable no. 13598 en el enlace de la carpeta Drive.
3. En cumplimiento al cronograma definido con respecto a los recursos entregados en administración cuenta 190801001 “Tercero SHD” valor $1.999.5, se remitió a través de Oficio 202261109975681 del 23 de noviembre de 2022 a la Dirección Distrital de Tesorería acta del Comité Técnico de Sostenibilidad Contable realizado el 28 de octubre de 2022, con el fin de que esta última realice la cancelación de los recursos correspondientes a ($1.199,5 millones) a nivel presupuestal, así como, el registro contable correspondiente. Producto de lo anterior, se realizó comprobante contable No. 46265 del 29 de noviembre de 2022, con el cual se canceló la cuenta 190801001 y se reconoció el ingreso. Se remite adjunto en carpeta drive; acta de reunión SDM-SDH del 18-10-2022, acta del Comité Técnico de Sostenibilidad Contable del 28-10-2022, Oficio 202261109975681 del 23-11-2022 con destino a la Dirección Distrital de Tesorería, oficio de respuesta SHD 2022EE620641O1 del 23-12-202 en el cual se informa el registro de cancelación del depósito de recursos del SETT en el sistema BogData (SAP) y comprobante contable 46265.
4. Con respecto a la cuenta 190801001 “Recursos entregados en administración – Tercero: IDU” se suscribió el acta de liquidación del convenio interadministrativo SDM-2016-1141 IDU-949-2016. Producto de lo anterior, se generó saldo a favor de la Secretaría Distrital de Movilidad por $71.292.775, el cual fue reintegrado el 23 de diciembre de 2022. Se remite en la carpeta drive acta de liquidación bilateral del convenio interadministrativo no. SDM-2016-1141 (IDU-949-2016) suscrito entre la Secretaría Distrital de Movilidad y el Instituto de Desarrollo Urbano del 9-12-2022, así como, soporte liberación saldo reintegro “Formato de conceptos varios” del 20 de diciembre de 2022 y comprobante de reintegro de recursos No. 468800 del 23-12-2022 registrado en el sistema OPGET.
b. Recursos a favor de terceros:
5. En cumplimiento al cronograma definido, con respecto a recursos a favor de terceros – tercero genérico pico y placa, cuenta contable 240790006, se revisó el movimiento, se estableció el saldo correcto y se realizó ajuste contable mediante el comprobante 13519. Como soporte del cumplimiento de la actividad definida en el cronograma se anexa el referido comprobante en el enlace de la carpeta Drive.
c. Recursos recibidos en administración:
6. En lo relacionado con la cuenta contable “Recursos Recibidos en Administración; tercero Secretaría Distrital de Educación”, mensualmente se realizan los registros contables asociados a la legalización de los recursos del convenio 3015940 del 2021. De lo anterior se tienen los siguiente soportes:
- Agosto de 2022: comprobante contable no. 13593.
- Septiembre de 2022: comprobante contable No. 16.
- Octubre de 2022: comprobante contable No. 13656.
- Noviembre de 2022: comprobante contable No. 13680.
- Diciembre de 2022: comprobante contable No.13696 y 13757.
Soportes cumplimiento de la acción disponibles en enlace carpeta drive:
https://drive.google.com/drive/u/1/folders/1U4EYHxTh3zjuT_OOpZeQAqo2ObAActZc
6/01/2023: Como cumplimiento de la acción definida en el plan de mejoramiento, se elaboró cronograma de depuración contable para los rubros recursos entregados en administración, recursos a favor de terceros y recursos recibidos en administración, a continuación se relacionan las actividades realizadas en la ejecución del mismo:
a. Recursos entregados en administración:
1. En cumplimiento al cronograma definido, con respecto al rubro recursos entregados en administración tercero: *CC6 PAGOS (6000420), cuenta contable 190801001, se analizó el movimiento de esta, estableciendo que la cuenta a utilizar es la 138490003. Se realizó la reclasificación a través de los comprobantes 13550 y 13551. Como soporte del cumplimiento de la actividad definida en el cronograma se anexan los referidos comprobantes en el enlace de la carpeta Drive.
2. Con respecto a los recursos entregados en administración “Tercero IDPC”, se realizó registro contable mediante el cual se legalizaron los recursos del convenio. Como soporte del cumplimiento de la actividad definida en el cronograma, se adjunta comprobante contable no. 13598 en el enlace de la carpeta Drive.
3. En cumplimiento al cronograma definido con respecto a los recursos entregados en administración cuenta 190801001 “Tercero SHD” valor $1.999.5, se remitió a través de Oficio 202261109975681 del 23 de noviembre de 2022 a la Dirección Distrital de Tesorería acta del Comité Técnico de Sostenibilidad Contable realizado el 28 de octubre de 2022, con el fin de que esta última realice la cancelación de los recursos correspondientes a ($1.199,5 millones) a nivel presupuestal, así como, el registro contable correspondiente. Producto de lo anterior, se realizó comprobante contable No. 46265 del 29 de noviembre de 2022, con el cual se canceló la cuenta 190801001 y se reconoció el ingreso. Se remite adjunto en carpeta drive; acta de reunión SDM-SDH del 18-10-2022, acta del Comité Técnico de Sostenibilidad Contable del 28-10-2022, Oficio 202261109975681 del 23-11-2022 con destino a la Dirección Distrital de Tesorería, oficio de respuesta SHD 2022EE620641O1 del 23-12-202 en el cual se informa el registro de cancelación del depósito de recursos del SETT en el sistema BogData (SAP) y comprobante contable 46265.
4. Con respecto a la cuenta 190801001 “Recursos entregados en administración – Tercero: IDU” se suscribió el acta de liquidación del convenio interadministrativo SDM-2016-1141 IDU-949-2016. Producto de lo anterior, se generó saldo a favor de la Secretaría Distrital de Movilidad por $71.292.775, el cual fue reintegrado el 23 de diciembre de 2022. Se remite en la carpeta drive acta de liquidación bilateral del convenio interadministrativo no. SDM-2016-1141 (IDU-949-2016) suscrito entre la Secretaría Distrital de Movilidad y el Instituto de Desarrollo Urbano del 9-12-2022, así como, soporte liberación saldo reintegro “Formato de conceptos varios” del 20 de diciembre de 2022 y comprobante de reintegro de recursos No. 468800 del 23-12-2022 registrado en el sistema OPGET.
b. Recursos a favor de terceros:
5. En cumplimiento al cronograma definido, con respecto a recursos a favor de terceros – tercero genérico pico y placa, cuenta contable 240790006, se revisó el movimiento, se estableció el saldo correcto y se realizó ajuste contable mediante el comprobante 13519. Como soporte del cumplimiento de la actividad definida en el cronograma se anexa el referido comprobante en el enlace de la carpeta Drive.
c. Recursos recibidos en administración:
6. En lo relacionado con la cuenta contable “Recursos Recibidos en Administración; tercero Secretaría Distrital de Educación”, mensualmente se realizan los registros contables asociados a la legalización de los recursos del convenio 3015940 del 2021. De lo anterior se tienen los siguiente soportes:
- Agosto de 2022: comprobante contable no. 13593.
- Septiembre de 2022: comprobante contable No. 16.
- Octubre de 2022: comprobante contable No. 13656.
- Noviembre de 2022: comprobante contable No. 13680.
- Diciembre de 2022: se remite en enero de 2023.
7/12/2022: Como avance en el cumplimiento de la acción definida en el plan de mejoramiento, se elaboró cronograma de depuración contable para los rubros recursos entregados en administración, recursos a favor de terceros y recursos recibidos en administración. 
En cumplimiento al cronograma definido con respecto a los recursos entregados en administración cuenta 190801001, se remitió a través de Oficio 202261109975681 del 23 de noviembre de 2022 a la Dirección Distrital de Tesorería acta del Comité Técnico de Sostenibilidad Contable realizado el 28 de octubre de 2022, con el fin de que esta última realice la cancelación de los recursos correspondientes a ($1.199,5 millones) a nivel presupuestal, así como, el registro contable correspondiente.
Con respecto a la cuenta 190801001 “Recursos entregados en administración – Tercero: IDU” el acta de liquidación del convenio interadministrativo SDM-2016-1141 IDU-949-2016 se encuentra en trámite de firmas por parte de la SDM; Subsecretarías de Gestión de la Movilidad y Política de la Movilidad, actividad liderada por la supervisión del convenio.
En lo relacionado con la cuenta contable “Recursos Recibidos en Administración; tercero Secretaría Distrital de Educación”, mensualmente se realizan los registros contables asociados a la legalización de los recursos del convenio 3015940 del 2021. Se adjuntan comprobantes contables No. 16 y 13656.
Como soportes se adjuntan  los siguientes:
- Recursos recibidos en administración SDH: acta de reunión SDM-SDH del 18-10-2022, acta del Comité Técnico de Sostenibilidad Contable del 28-10-2022 y Oficio 202261109975681 del 23-11-2022 con destino a la Dirección Distrital de Tesorería.
- Recursos recibidos en administración IDU: soporte correo electrónico de envío al IDU del acta de liquidación. Correo electrónico el cual relaciona firmas pendientes de las Subsecretarías de Gestión de la Movilidad y Política de la Movilidad.
- Recursos entregados en administración SED: comprobante contable Nros. 16 del 25-09-2022 y 13656 del 25-10-2022 correspondiente a la legalización de los recursos del convenio 3015940 del 2021.
8/11/2022: Como avance en el cumplimiento de la acción definida en el plan de mejoramiento, se elaboró cronograma de depuración contable para los rubros recursos entregados en administración, recursos a favor de terceros y recursos recibidos en administración. 
En cumplimiento al cronograma definido con respecto a recursos entregados en administración cuenta 190801001, se realizó mesa de trabajo con la Dirección Distrital de Contabilidad el día 18 de octubre de 2022, con el fin de revisar el saldo registrado en la cuenta contable la cual es recíproca con la SHD, en esta se  estableció el compromiso de presentar el saldo de esta cuenta al Comité Técnico de Sostenibilidad Contable de la SDM, lo anterior, se incluyó en el orden del día del referido Comité -realizado el pasado 28 de octubre- donde se aprobó la depuración del saldo correspondiente a $1.199.521.475 lo cual se registrará al cierre del los estados financieros del mes de octubre de 2022.
En lo relacionado con la cuenta contable “Recursos Recibidos en Administración; tercero Secretaría Distrital de Educación”, mensualmente se realizan los registros contables asociados a la legalización de los recursos del convenio 3015940 del 2021. Se adjunta comprobante contable.
Con respecto a la cuenta 190801001 “Recursos entregados en administración – Tercero: IDU” el acta de liquidación se remitió al IDU el 30 de septiembre de 2022, con corte 31 de octubre se encuentra en trámite de firmas por parte de la referida entidad.
Como soportes se adjuntan  con respecto a los recursos recibidos en administración SDE, acta de reunión SDM-SDH y borrador del acta del Comité Técnico de Sostenibilidad Contable. En lo relacionado con los recursos recibidos en administración IDU, se remite soporte de envío al IDU del acta de liquidación, y frente a los recursos entregados en administración  SED, comprobante contable No. 16 del 25-09-2022 correspondiente a la legalización de los recursos del convenio 3015940 del 2021.
7/10/2022: Como avance en el cumplimiento de la acción definida en el plan de mejoramiento, se elaboró cronograma de depuración contable para los rubros recursos entregados en administración, recursos a favor de terceros y recursos recibidos en administración.
En cumplimiento al cronograma definido con respecto al rubro recursos entregados en administración, mediante mesa de trabajo con la Dirección Distrital de Contabilidad del pasado 8 de septiembre, se solicitó una nueva sesión con el fin de revisar dos partidas ($1.199,5 y $2.223,5) asociadas a la referida cuenta contable. Como soporte se adjunta acta de reunión.
Con respecto a los recursos entregados en administración “Tercero IDPC”, se realizó registro contable mediante el cual se legalizaron los recursos del convenio. Se adjunta comprobante contable no. 13598.
En lo relacionado con la cuenta contable “Recursos Recibidos en Administración; tercero Secretaría Distrital de Educación”, mensualmente se realizan los registros contables asociados a la legalización de los recursos de los convenios. Se adjunta comprobante contable 13593 y 13603 del 25 y 29 de agosto de 2022.
Con respecto a la cuenta contable recursos entregados en administración “Tercero: IDU”, mediante correo electrónico del 30 de septiembre de 2022, con asunto “Liquidación Convenio SDM-2016-1141 IDU-949”, la SDM remitió al IDU tres (3) documentos a suscribir por las partes: 1. Acta de recibo a satisfacción, 2. Informe final de supervisión y 3. Acta de liquidación (sin fecha, hasta culminar recolección de firmas). Se adjunta correo electrónico.
Teniendo en cuenta lo anterior y en función a la intervención de terceros para lograr el cumplimiento de la actividad, para el caso el IDU, se actualizó el cronograma inicialmente estipulado en lo correspondiente a los “Recursos entregados en administración – Tercero: IDU” con fecha de finalización 31 diciembre de 2022. Se adjunta cronograma actualizado.
7/9/2022: Como avance en el cumplimiento de la acción definida en el plan de mejoramiento, se elaboró cronograma de depuración contable para los rubros recursos entregados en administración, recursos a favor de terceros y recursos recibidos en administración. En cumplimiento al cronograma definido, con respecto al rubro Recursos entregados en administración Tercero: *CC6 PAGOS (6000420), cuenta contable 190801001, se analizó el movimiento de esta, estableciendo que la cuenta correcta a utilizar es la 138490003. Se realizó la reclasificación a través de los comprobantes 13550 y 13551.
Con respecto a Recursos a favor de terceros – Tercero Genérico Pico y Placa, cuenta contable 240790006, se revisó el movimiento, se estableció el saldo correcto y se realizó ajuste contable mediante el comprobante 13519.
Se anexa cronograma de depuración contable, comprobantes 13519, 13550 y 1355
5/08/2022: Como avance en el cumplimiento de la acción definida en el plan de mejoramiento, se elaboró cronograma de depuración contable para los rubros recursos entregados en administración, recursos a favor de terceros y recursos recibidos en administración.
En cumplimiento al cronograma definido, se realizó ajuste contable en la cuenta 190801001 “Recursos entregados en administración” - Tercero: *CC6 pagos (6000420) mediante comprobantes contables 13550 y 13551. De igual forma, se realizó ajuste contable en la cuenta contable 240790006 “Recursos a favor de terceros” – Tercero Genérico Pico y Placa mediante comprobante contable 13519. Como soportes del avance del cumplimiento de la acción, se anexa cronograma de depuración contable, comprobantes contables 13550, 13551 y 13519.</t>
  </si>
  <si>
    <t>Hallazgo administrativo por diferencias presentadas en el aplicativo Bogotá Consolida - operaciones recíprocas de la SDM</t>
  </si>
  <si>
    <t>Falta de control en la verificación, seguimiento, conciliación y comunicación oportuna con las entidades que reportan operaciones recíprocas realizadas con la SDM.</t>
  </si>
  <si>
    <t>Realizar trimestralmente seguimiento a las partidas conciliatorias a través de comunicaciones, correos electrónicos y página web y respuestas emitidas por las entidades que tienen operaciones recíprocas con la SDM.</t>
  </si>
  <si>
    <t>Número de comunicaciones con entidades que tienen operaciones recíprocas con la SDM, elaboradas.</t>
  </si>
  <si>
    <t>(Número de oficios y/o correos enviados a las entidades que tienen operaciones reciprocas con la SDM en el periodo / Total de entidades que tienen operaciones reciprocas con la SDM)*100</t>
  </si>
  <si>
    <r>
      <rPr>
        <sz val="7"/>
        <color rgb="FF000000"/>
        <rFont val="Arial"/>
        <family val="2"/>
      </rPr>
      <t>7/03/2023: En cumplimiento de la acción definida en el plan de mejoramiento, con respecto a las entidades con saldos recíprocos con la SDM, durante el tercer y cuarto trimestre de 2022 se realizaron las siguientes actividades; sobre las cuales en el enlace de la carpeta drive se adjuntan los soportes por cada numeral:
a. Periodo julio septiembre de 2022:
1. Se enviaron 127 correos a entidades con saldos recíprocos con la SDM, en el marco del seguimiento a los saldos reportados se observó lo indicado en los numerales 2 al 8.
2. Se recibieron 32 confirmaciones de coincidencia en los saldos.
3. Se comunicaron 19 correos electrónicos a las Entidades que presentaron diferencias, solicitando informar la justificación de éstas en el reporte de placas de vehículos por concepto de derechos de semaforización objeto de pago.
4. Se realizaron llamadas telefónicas a Entidades que no reportaron saldos, logrando la comunicación asertiva con 11 de ellas, con las cuales se cruzó la información de las placas de los vehículos asignados, al igual que los soportes de pago.
5. Se recibieron 16 respuestas de las comunicaciones enviadas a las entidades. Se validaron las diferencias de saldos, se analizó, actualizó y se ajustó la información reportada, acogiendo algunas observaciones y justificaciones aclaratorias respecto a la diferencia en los saldos, realizando así las conciliaciones por parte de las entidades. Para algunos casos se realizó un segundo alcance aclaratorio mediante correo electrónico a entidades con las cuales no se ha logrado la comunicación por ninguno de los medios.
6. Se recibió un reporte detallado por parte del Ministerio de Defensa de 371 placas de vehículos asignados a la Entidad, el cual fue enviado a la persona competente de Hacienda para la validación del pago de impuesto de derechos de semaforización durante el trimestre.
7. Se recibieron 4 actas de conciliación por parte de las entidades que validaron los saldos de la cuenta tasas por concepto de semaforización, se revisó la coincidencia de los saldos recíprocos por ambas entidades, las cuales fueron firmadas por la contadora de la SDM y mediante correo electrónico fueron devueltas.
8. Se informó al área que origina la información cada trimestre (Subdirección de Gestión Contable de Hacienda) a través de 9 correos electrónicos el detalle de placas reportadas por las entidades, con el fin que sean validados sus registros y pagos para ser tenidos en cuenta en los próximos reportes a la SDM.
En consecuencia, producto de las actividades realizadas en el trimestre y como soporte de la efectividad en el cumplimiento de la acción se obtuvieron resultados que afectaron directamente los estados financieros por cuanto se logró el propósito de asegurar las gestiones de conciliación e identificación periódica de los saldos registrados en la cuenta TASAS, por concepto de derechos de semaforización.
b. Periodo octubre diciembre de 2022:
Se circularizó a las Entidades que tienen operaciones recíprocos con la SDM los saldos de cartera con corte al tercer trimestre de 2022, sobre los cuales se les realizó seguimiento, validó la coincidencia de saldos y se concilió las diferencias presentadas. 1. Se comunicaron 139 correos a las Entidades que tienen saldos recíprocos con la SDM. 2. Se recibieron 58 confirmaciones de saldos recíprocos, 18 de ellos por medio de correos electrónicos, los 40 restantes por medio de comunicación telefónica, se revisó la información y se dio respuesta informando la coincidencia de saldos o diferencia en ellos. Se solicitó el envío de las placas y soportes de pagos.
3. Se recibieron 8 correos electrónicos de Entidades que presentaron diferencias en saldos, se cruzó la información contactando telefónicamente a la Entidad, logrando evidenciar el detalle de las placas de vehículos asignadas a las Entidades, realizando así las conciliaciones por parte de las entidades. Se acordó que se ajustaría los saldos y serán reportados en el cuarto trimestre 2022.
4. Se recibieron 17 actas de conciliación por parte de las entidades que validaron los saldos de la cuenta tasas por concepto de semaforización, se revisó la coincidencia de los saldos en 14 de ellas, y 1 con justificaciones de las diferencias, todas fueron firmadas por la contadora de la SDM y mediante correo electrónico fueron devueltas.
5. Se actualizaron los correos electrónicos de las 139 Entidades en la base de datos Excel con seguimiento del envío de los correos.
6. Se realizaron 53 llamadas telefónicas a entidades que no reportaron saldos, logrando la comunicación asertiva con 11 de ellas, con las cuales se cruzó la información de las placas de los vehículos asignados, al igual que los soportes de pago.
7. Se diligenció el informe denominado Consolidado a Nivel Público Distrital, solicitado por la Secretaría Distrital de Hacienda, correspondiente a saldos recíprocos reportados con corte a 30 de septiembre (tercer trimestre 2022), el cual hace referencia a la justificación de las diferencias en saldos reportados y validados mediante llamadas telefónicas y correos electrónicos con las entidades. 8. Se envió correo electrónico a la empresa Acueducto, Agua y Alcantarillado de Bogotá solicitando realizar una mesa de trabajo para revisar las diferencias presentadas en la cuenta de servicios públicos reportada en las operaciones recíprocas con corte a 30 de septiembre del 2022. Se realizó la reunión el día 19 de diciembre, logrando cruzar saldos y aclarar las diferencias presentadas. 9. Se solicitó mediante correo electrónico a la ETB, la programación de una mesa de trabajo en la primera semana de diciembre para revisar los ajustes que procedan y ser incluidos en el reporte del cuarto trimestre, teniendo en cuenta la conciliación de operaciones recíprocas con corte a 30 de septiembre del 2022. Se recibió respuesta por parte de la Entidad acogiendo realizar el cruce de las cifras reportadas por ETB a la CGN versus las cifras reportadas por la SDM para establecer las diferencias, justificarlas y poder firmar el acta de conciliación.
10. Mediante correo electrónico se solicitó respuesta a comunicación enviada en octubre de 2022 a la empresa CONSORCIO EXPRESS, respecto a información de los saldos de cartera, validación de la coincidencia entre las entidades, diferencias y conciliaciones de las mismas.
11. Se recibió por parte de la Presidencia de la República informe de noventa y dos placas (92) equivalente a $6.164.000,00, del pago de impuesto de derechos de semaforización durante el trimestre. Se cruzó la información y se respondió que serán reportados para el cuarto trimestre de 2022.
12. Se cruzó la base de datos enviada por la SHD con 232 entidades de pagos realizados de junio a noviembre correspondiente a saldos recíprocos por semaforización; producto de ello se logró identificar pagos de nuevos terceros, coincidencia en saldos y diferencias que serán ajustadas para el reporte en el cuarto trimestre del 2022.
En consecuencia de lo anterior, trimestralmente se efectuaron conciliaciones entre las entidades del nivel distrital y del orden nacional, las cuales se reflejan en las cuentas contables que a continuación se relacionan:
SDM
- Cuenta 411001 “Ingresos por semaforización” naturaleza crédito.
Entidades a nivel distrital y Nacional
512010 “Impuestos, contribuciones y tasas” naturaleza débito.
Como soporte de lo anterior, se adjunta en la carpeta drive</t>
    </r>
    <r>
      <rPr>
        <b/>
        <sz val="7"/>
        <color rgb="FF000000"/>
        <rFont val="Arial"/>
        <family val="2"/>
      </rPr>
      <t xml:space="preserve"> informe denominado informe final año 2022 - Consolidado.</t>
    </r>
    <r>
      <rPr>
        <sz val="7"/>
        <color rgb="FF000000"/>
        <rFont val="Arial"/>
        <family val="2"/>
      </rPr>
      <t xml:space="preserve">
Soportes del avance en el cumplimiento de la acción disponibles en:
https://drive.google.com/drive/u/1/folders/1l5SSl-d1EwpUBJjmJYicSvZfFlqNE9Ec
La Subdirección Financiera reportó el cumplimiento de la acción y solicitó el respectivo cierre, mediante el formato Justificación de Cumplimiento de Hallazgo. De acuerdo con la gestión evidenciada,  se recomienda el cierre de la misma.
7/02/2023: En cumplimiento de la acción definida en el plan de mejoramiento, con respecto a las entidades con saldos recíprocos con la SDM, durante el tercer y cuarto trimestre de 2022 se realizaron las siguientes actividades; sobre las cuales en el enlace de la carpeta drive se adjuntan los soportes por cada numeral:
a. Periodo julio septiembre de 2022:
1. Se enviaron 127 correos a entidades con saldos recíprocos con la SDM, en el marco del seguimiento a los saldos reportados se observó lo indicado en los numerales 2 al 8.
2. Se recibieron 32 confirmaciones de coincidencia en los saldos.
3. Se comunicaron 19 correos electrónicos a las Entidades que presentaron diferencias, solicitando informar la justificación de éstas en el reporte de placas de vehículos por concepto de derechos de semaforización objeto de pago.
4. Se realizaron llamadas telefónicas a Entidades que no reportaron saldos, logrando la comunicación asertiva con 11 de ellas, con las cuales se cruzó la información de las placas de los vehículos asignados, al igual que los soportes de pago.
5. Se recibieron 16 respuestas de las comunicaciones enviadas a las entidades. Se validaron las diferencias de saldos, se analizó, actualizó y se ajustó la información reportada, acogiendo algunas observaciones y justificaciones aclaratorias respecto a la diferencia en los saldos, realizando así las conciliaciones por parte de las entidades. Para algunos casos se realizó un segundo alcance aclaratorio mediante correo electrónico a entidades con las cuales no se ha logrado la comunicación por ninguno de los medios.
6. Se recibió un reporte detallado por parte del Ministerio de Defensa de 371 placas de vehículos asignados a la Entidad, el cual fue enviado a la persona competente de Hacienda para la validación del pago de impuesto de derechos de semaforización durante el trimestre.
7. Se recibieron 4 actas de conciliación por parte de las entidades que validaron los saldos de la cuenta tasas por concepto de semaforización, se revisó la coincidencia de los saldos recíprocos por ambas entidades, las cuales fueron firmadas por la contadora de la SDM y mediante correo electrónico fueron devueltas.
8. Se informó al área que origina la información cada trimestre (Subdirección de Gestión Contable de Hacienda) a través de 9 correos electrónicos el detalle de placas reportadas por las entidades, con el fin que sean validados sus registros y pagos para ser tenidos en cuenta en los próximos reportes a la SDM.
En consecuencia, producto de las actividades realizadas en el trimestre y como soporte en el cumplimiento de la acción se obtuvieron resultados que afectaron directamente los estados financieros por cuanto se logró el propósito de asegurar las gestiones de conciliación e identificación periódica de los saldos registrados en la cuenta TASAS, por concepto de derechos de semaforización.
b. Periodo octubre diciembre de 2022:
Se circularizó a las Entidades que tienen operaciones recíprocos con la SDM los saldos de cartera con corte al tercer trimestre de 2022, sobre los cuales se les realizó seguimiento, validó la coincidencia de saldos y se concilió las diferencias presentadas. 1. Se comunicaron 139 correos a las Entidades que tienen saldos recíprocos con la SDM. 2. Se recibieron 58 confirmaciones de saldos recíprocos, 18 de ellos por medio de correos electrónicos, los 40 restantes por medio de comunicación telefónica, se revisó la información y se dio respuesta informando la coincidencia de saldos o diferencia en ellos. Se solicitó el envío de las placas y soportes de pagos.
3. Se recibieron 8 correos electrónicos de Entidades que presentaron diferencias en saldos, se cruzó la información contactando telefónicamente a la Entidad, logrando evidenciar el detalle de las placas de vehículos asignadas a las Entidades, realizando así las conciliaciones por parte de las entidades. Se acordó que se ajustaría los saldos y serán reportados en el cuarto trimestre 2022.
4. Se recibieron 17 actas de conciliación por parte de las entidades que validaron los saldos de la cuenta tasas por concepto de semaforización, se revisó la coincidencia de los saldos en 14 de ellas, y 1 con justificaciones de las diferencias, todas fueron firmadas por la contadora de la SDM y mediante correo electrónico fueron devueltas.
5. Se actualizaron los correos electrónicos de las 139 Entidades en la base de datos Excel con seguimiento del envío de los correos.
6. Se realizaron 53 llamadas telefónicas a entidades que no reportaron saldos, logrando la comunicación asertiva con 11 de ellas, con las cuales se cruzó la información de las placas de los vehículos asignados, al igual que los soportes de pago.
7. Se diligenció el informe denominado Consolidado a Nivel Público Distrital, solicitado por la Secretaría Distrital de Hacienda, correspondiente a saldos recíprocos reportados con corte a 30 de septiembre (tercer trimestre 2022), el cual hace referencia a la justificación de las diferencias en saldos reportados y validados mediante llamadas telefónicas y correos electrónicos con las entidades. 8. Se envió correo electrónico a la empresa Acueducto, Agua y Alcantarillado de Bogotá solicitando realizar una mesa de trabajo para revisar las diferencias presentadas en la cuenta de servicios públicos reportada en las operaciones recíprocas con corte a 30 de septiembre del 2022. Se realizó la reunión el día 19 de diciembre, logrando cruzar saldos y aclarar las diferencias presentadas. 9. Se solicitó mediante correo electrónico a la ETB, la programación de una mesa de trabajo en la primera semana de diciembre para revisar los ajustes que procedan y ser incluidos en el reporte del cuarto trimestre, teniendo en cuenta la conciliación de operaciones recíprocas con corte a 30 de septiembre del 2022. Se recibió respuesta por parte de la Entidad acogiendo realizar el cruce de las cifras reportadas por ETB a la CGN versus las cifras reportadas por la SDM para establecer las diferencias, justificarlas y poder firmar el acta de conciliación.
10. Mediante correo electrónico se solicitó respuesta a comunicación enviada en octubre de 2022 a la empresa CONSORCIO EXPRESS, respecto a información de los saldos de cartera, validación de la coincidencia entre las entidades, diferencias y conciliaciones de las mismas.
11. Se recibió por parte de la Presidencia de la República informe de noventa y dos placas (92) equivalente a $6.164.000,00, del pago de impuesto de derechos de semaforización durante el trimestre. Se cruzó la información y se respondió que serán reportados para el cuarto trimestre de 2022.
12. Se cruzó la base de datos enviada por la SHD con 232 entidades de pagos realizados de junio a noviembre correspondiente a saldos recíprocos por semaforización; producto de ello se logró identificar pagos de nuevos terceros, coincidencia en saldos y diferencias que serán ajustadas para el reporte en el cuarto trimestre del 2022.
En consecuencia de lo anterior, trimestralmente se efectuaron conciliaciones entre las entidades del nivel distrital y del orden nacional, las cuales se reflejan en las cuentas contables que a continuación se relacionan:
SDM
-Cuenta 411001 “Ingresos por semaforización” naturaleza crédito.
Entidades a nivel distrital y Nacional
- 512010 “Impuestos, contribuciones y tasas” naturaleza débito.
Evidencias: https://drive.google.com/drive/u/1/folders/1jHvWpT3yzf9skBtZtCypHX0tGBdDdAFv
6/01/2023: En cumplimiento de la acción definida en el plan de mejoramiento, con respecto a las entidades con saldos recíprocos con la SDM, durante el tercer y cuarto trimestre de 2022 se realizaron las siguientes actividades; sobre las cuales en el enlace de la carpeta drive se adjuntan los soportes por cada numeral:
a. Periodo julio septiembre de 2022:
1. Se enviaron 127 correos a entidades con saldos recíprocos con la SDM, en el marco del seguimiento a los saldos reportados se observó lo indicado en los numerales 2 al 8.
2. Se recibieron 32 confirmaciones de coincidencia en los saldos.
3. Se comunicaron 19 correos electrónicos a las Entidades que presentaron diferencias, solicitando informar la justificación de éstas en el reporte de placas de vehículos por concepto de derechos de semaforización objeto de pago.
4. Se realizaron llamadas telefónicas a Entidades que no reportaron saldos, logrando la comunicación asertiva con 11 de ellas, con las cuales se cruzó la información de las placas de los vehículos asignados, al igual que los soportes de pago.
5. Se recibieron 16 respuestas de las comunicaciones enviadas a las entidades. Se validaron las diferencias de saldos, se analizó, actualizó y se ajustó la información reportada, acogiendo algunas observaciones y justificaciones aclaratorias respecto a la diferencia en los saldos, realizando así las conciliaciones por parte de las entidades. Para algunos casos se realizó un segundo alcance aclaratorio mediante correo electrónico a entidades con las cuales no se ha logrado la comunicación por ninguno de los medios.
6. Se recibió un reporte detallado por parte del Ministerio de Defensa de 371 placas de vehículos asignados a la Entidad, el cual fue enviado a la persona competente de Hacienda para la validación del pago de impuesto de derechos de semaforización durante el trimestre.
7. Se recibieron 4 actas de conciliación por parte de las entidades que validaron los saldos de la cuenta tasas por concepto de semaforización, se revisó la coincidencia de los saldos recíprocos por ambas entidades, las cuales fueron firmadas por la contadora de la SDM y mediante correo electrónico fueron devueltas.
8. Se informó al área que origina la información cada trimestre (Subdirección de Gestión Contable de Hacienda) a través de 9 correos electrónicos el detalle de placas reportadas por las entidades, con el fin que sean validados sus registros y pagos para ser tenidos en cuenta en los próximos reportes a la SDM.
En consecuencia, producto de las actividades realizadas en el trimestre y como soporte de la efectividad en el cumplimiento de la acción se obtuvieron resultados que afectaron directamente los estados financieros por cuanto se logró el propósito de asegurar las gestiones de conciliación e identificación periódica de los saldos registrados en la cuenta TASAS, por concepto de derechos de semaforización.
b. Periodo octubre diciembre de 2022:
Se circularizó a las Entidades que tienen operaciones recíprocos con la SDM los saldos de cartera con corte al tercer trimestre de 2022, sobre los cuales se les realizó seguimiento, validó la coincidencia de saldos y se concilió las diferencias presentadas. 1. Se comunicaron 139 correos a las Entidades que tienen saldos recíprocos con la SDM. 2. Se recibieron 58 confirmaciones de saldos recíprocos, 18 de ellos por medio de correos electrónicos, los 40 restantes por medio de comunicación telefónica, se revisó la información y se dio respuesta informando la coincidencia de saldos o diferencia en ellos. Se solicitó el envío de las placas y soportes de pagos.
3. Se recibieron 8 correos electrónicos de Entidades que presentaron diferencias en saldos, se cruzó la información contactando telefónicamente a la Entidad, logrando evidenciar el detalle de las placas de vehículos asignadas a las Entidades, realizando así las conciliaciones por parte de las entidades. Se acordó que se ajustaría los saldos y serán reportados en el cuarto trimestre 2022.
4. Se recibieron 17 actas de conciliación por parte de las entidades que validaron los saldos de la cuenta tasas por concepto de semaforización, se revisó la coincidencia de los saldos en 14 de ellas, y 1 con justificaciones de las diferencias, todas fueron firmadas por la contadora de la SDM y mediante correo electrónico fueron devueltas.
5. Se actualizaron los correos electrónicos de las 139 Entidades en la base de datos Excel con seguimiento del envío de los correos.
6. Se realizaron 53 llamadas telefónicas a entidades que no reportaron saldos, logrando la comunicación asertiva con 11 de ellas, con las cuales se cruzó la información de las placas de los vehículos asignados, al igual que los soportes de pago.
7. Se diligenció el informe denominado Consolidado a Nivel Público Distrital, solicitado por la Secretaría Distrital de Hacienda, correspondiente a saldos recíprocos reportados con corte a 30 de septiembre (tercer trimestre 2022), el cual hace referencia a la justificación de las diferencias en saldos reportados y validados mediante llamadas telefónicas y correos electrónicos con las entidades. 8. Se envió correo electrónico a la empresa Acueducto, Agua y Alcantarillado de Bogotá solicitando realizar una mesa de trabajo para revisar las diferencias presentadas en la cuenta de servicios públicos reportada en las operaciones recíprocas con corte a 30 de septiembre del 2022. Se realizó la reunión el día 19 de diciembre, logrando cruzar saldos y aclarar las diferencias presentadas. 9. Se solicitó mediante correo electrónico a la ETB, la programación de una mesa de trabajo en la primera semana de diciembre para revisar los ajustes que procedan y ser incluidos en el reporte del cuarto trimestre, teniendo en cuenta la conciliación de operaciones recíprocas con corte a 30 de septiembre del 2022. Se recibió respuesta por parte de la Entidad acogiendo realizar el cruce de las cifras reportadas por ETB a la CGN versus las cifras reportadas por la SDM para establecer las diferencias, justificarlas y poder firmar el acta de conciliación.
10. Mediante correo electrónico se solicitó respuesta a comunicación enviada en octubre de 2022 a la empresa CONSORCIO EXPRESS, respecto a información de los saldos de cartera, validación de la coincidencia entre las entidades, diferencias y conciliaciones de las mismas.
11. Se recibió por parte de la Presidencia de la República informe de noventa y dos placas (92) equivalente a $6.164.000,00, del pago de impuesto de derechos de semaforización durante el trimestre. Se cruzó la información y se respondió que serán reportados para el cuarto trimestre de 2022.
12. Se cruzó la base de datos enviada por la SHD con 232 entidades de pagos realizados de junio a noviembre correspondiente a saldos recíprocos por semaforización; producto de ello se logró identificar pagos de nuevos terceros, coincidencia en saldos y diferencias que serán ajustadas para el reporte en el cuarto trimestre del 2022.
7/12/2022: Como avance en el cumplimiento de la acción definida en el plan de mejoramiento, con respecto a las entidades con saldos recíprocos con la SDM, durante el mes de noviembre de 2022 se realizaron las siguientes actividades; sobre las cuales en el enlace de la carpeta drive se adjuntan los soportes por cada numeral:
 1.       Se diligenció el informe denominado Consolidado a nivel Público Distrital, solicitado por la Secretaría Distrital de Hacienda, correspondiente a saldos recíprocos reportados con corte a 30 de septiembre (tercer trimestre 2022), el cual hace referencia a la justificación de las diferencias en saldos reportados y validados mediante llamadas telefónicas y correos electrónicos con las Entidades.
2.       Se recibieron dos actas de conciliación por parte de las entidades que validaron los saldos de la cuenta tasas por concepto de semaforización, se revisó la coincidencia de los saldos en 1 de ellas, y 1 con justificación de las diferencias, estas fueron firmadas por la contadora de la SDM y mediante correo electrónico fueron devueltas.
 3.       Se cruzaron los saldos reportados con la relación de ingresos por semaforización enviada por la SDH, conformando así la nueva base con los registros de nuevas entidades los cuales serán incluidos para el cuarto trimestre de 2022.
 4.       Se recibieron 27 correos de reportes de saldos recíprocos, se revisó la información y se dio respuesta informando la coincidencia de saldos o diferencia en ellos. Se solicitó el envío de las placas y soportes de pagos.
 5.       Se realizaron 17 llamadas telefónicas a Entidades con el propósito de cruzar las diferencias en los saldos reportados, logrando el envío de las placas de los vehículos con los soportes de pago.
8/11/2022: Como avance en el cumplimiento de la acción definida en el plan de mejoramiento, con respecto a las entidades con saldos recíprocos con la SDM, durante el mes de octubre de 2022  se realizaron las siguientes actividades; sobre las cuales en el enlace de la carpeta drive se adjuntan los soportes por cada numeral:
1.   Se comunicaron 139 correos a las Entidades que tienen saldos recíprocos con la SDM.
2.   Se recibieron 31 confirmaciones de saldos recíprocos, 18 de ellos por medio de correos electrónicos, los 13 restantes por medio de comunicación telefónica.
3.  Se recibieron 8 correos electrónicos de Entidades que presentaron diferencias en saldos, se cruzó la información contactando telefónicamente a la Entidad, logrando evidenciar el detalle de las placas de vehículos asignadas a  las Entidades, realizando así las conciliaciones por parte de estas últimas. Se acordó que se ajustaría los saldos y se reportará en el cuarto trimestre 2022.
4.   Se recibieron 15 actas de conciliación por parte de las entidades que validaron los saldos de la cuenta tasas por concepto de semaforización, se revisó la coincidencia de los saldos en 13 de ellas, y 2 con justificaciones de las diferencias, todas fueron revisadas y firmadas por la contadora de la SDM y mediante correo electrónico fueron devueltas.
5.   Se recibieron 4 correos electrónicos de nuevas Entidades reportando saldos recíprocos por concepto de Tasas. Se respondieron informando que serán incluidos para el cuarto trimestre de 2022.
6.   Se actualizaron los correos electrónicos de las 139 Entidades en la base de datos Excel con seguimiento del envío de los correos.
7.  Se realizaron 36 llamadas telefónicas a Entidades que no reportaron saldos, logrando la comunicación asertiva con 11 de ellas, con las cuales se cruzó la información de las placas de los vehículos asignados, al igual que los soportes de pago.
7/10/2022: Como avance en el cumplimiento de la acción definida en el plan de mejoramiento, durante el tercer trimestre de 2022 se enviaron 127 correos a entidades con saldos recíprocos con la SDM, en el marco del seguimiento a los saldos reportados se observó lo siguiente:
- Se recibieron 32 confirmaciones de coincidencia en los saldos. - Se comunicaron 19 correos electrónicos a las Entidades que presentaron diferencias, solicitando informar la justificación de éstas en el reporte de placas de vehículos por concepto de derechos de semaforización objeto de pago.
Se realizaron llamadas telefónicas a Entidades que no reportaron saldos, logrando la comunicación asertiva con 11 de ellas, con las cuales se cruzó la información de las placas de los vehículos asignados, al igual que los soportes de pago. - Se recibieron 16 respuestas de las comunicaciones enviadas a las entidades. Se validaron las diferencias de saldos, se analizó, actualizó y se ajustó la información reportada, acogiendo algunas observaciones y justificaciones aclaratorias respecto a la diferencia en los saldos, realizando así las conciliaciones por parte de las entidades. Para algunos casos se realizó un segundo alcance aclaratorio mediante correo electrónico a entidades con las cuales no se ha logrado la comunicación por ninguno de los medios. - Se recibió un reporte detallado por parte del Ministerio de Defensa de 371 placas de vehículos asignados a la Entidad, el cual fue enviado a la persona competente de Hacienda para la validación del pago de impuesto de derechos de semaforización durante el trimestre. - Se recibieron 4 actas de conciliación por parte de las entidades que validaron los saldos de la cuenta tasas por concepto de semaforización, se revisó la coincidencia de los saldos recíprocos por ambas entidades, las cuales fueron firmadas por la contadora de la SDM y mediante correo electrónico fueron devueltas. - Se informó al área que origina la información cada trimestre (Subdirección de Gestión Contable de Hacienda) a través de 9 correos electrónicos el detalle de placas reportadas por las entidades, con el fin que sean validados sus registros y pagos para ser tenidos en cuenta en los próximos reportes a la SDM.
Los soportes que dan cuenta de las actividades mencionadas anteriormente se encuentran disponibles en el enlace: https://drive.google.com/drive/folders/18rfgtDpJfnAYC-tzOTC7sueEO2fbiwcH?usp=sharing
7/9/2022: Como avance en el cumplimiento de la acción definida en el plan de mejoramiento, durante el mes de julio se enviaron 127 correos a entidades con saldos recíprocos con la SDM. De igual forma, se revisaron las respuestas enviadas a las circularizaciones de los saldos recíprocos a corte 30 de junio de 2022, se validaron los saldos informados por las entidades frente a los reportados por la SDM. De acuerdo con la verificación de la información enviada por las entidades se remitieron comunicaciones solicitando el reporte de las placas de los vehículos que no fueron informados a corte segundo trimestre 2022.
Durante el mes de agosto se validaron las respuestas a los reportes de placas de vehículos enviados por las Entidades (seguimiento a la cantidad de placas, pagos y saldos por impuesto de semaforización), de igual forma, se realizaron conciliaciones de las diferencias presentadas.
Los soportes que dan cuenta de lo anterior se encuentran disponibles en las siguientes carpetas drive.
-Julio de 2022:
https://drive.google.com/drive/folders/1e2NloPYmieHpJ0z1ANtGFz6XCGfpSvlh?usp=sharing
- Agosto de 2022
https://drive.google.com/drive/folders/1Ke64jaCt5fRDJOIDDv_NGN_6VtvRwQ7D?usp=sharing
5/08/2022: Como avance en el cumplimiento de la acción definida en el plan de mejoramiento, durante el mes de julio se enviaron 127 correos a entidades con saldos recíprocos con la SDM. De igual forma, se revisaron las respuestas enviadas a las circularizaciones de los saldos recíprocos a corte 30 de junio de 2022, se validaron los saldos informados por las entidades frente a los reportados por la SDM. De acuerdo con, la verificación de la información enviada por las entidades, se remitieron comunicaciones solicitando el reporte de las placas de los vehículos que no fueron informados a corte segundo trimestre 2022. </t>
    </r>
  </si>
  <si>
    <t>Ausencia de un procedimiento e instructivo adoptado en el sistema de gestión de calidad de ha SDM para el reconocimiento contable y conciliación de las operaciones recíprocas.</t>
  </si>
  <si>
    <t>Elaborar y comunicar el procedimiento o instructivo para el reconocimiento y conciliación de operaciones recíprocas.</t>
  </si>
  <si>
    <t>Procedimiento o instructivo para el reconocimiento y conciliación de operaciones reciprocas.</t>
  </si>
  <si>
    <t>Procedimiento o instructivo elaborado y comunicado</t>
  </si>
  <si>
    <t>7/10/2022: En cumplimiento de la acción definida en el plan de mejoramiento, se elaboró, publicó y comunicó el “Instructivo de conciliación de operaciones reciprocas”, código: PA03-PR02-IN02, de igual forma, el “Formato de conciliación de operaciones reciprocas”, código: PA03-PR02-IN02-F01 del 23 de septiembre de 2022. Los anteriores documentos hacen parte del procedimiento PA03-PR02 “Procedimiento conciliación contable”, versión 3.0 del 20-12-2021.
Por lo anteriormente expuesto, se reporta el cumplimiento de la acción, por tal motivo se solicita el respectivo cierre. En este sentido, se adjunta el formato  “Justificación cumplimiento hallazgo”, de igual forma, como soporte se anexa “Instructivo de conciliación de operaciones reciprocas”, “Formato de conciliación de operaciones reciprocas” y acta de comunicación del 30 de septiembre de 2022.
De acuerdo con la gestión evidenciada,  se recomienda el cierre de la misma.
7/9/2022: Como avance en el cumplimiento de la acción definida en el plan de mejoramiento, durante el mes de agosto el equipo de contabilidad elaboró el borrador del instructivo y formato de operaciones recíprocas, los cuales se remitieron al equipo de calidad de la Subdirección Financiera, quienes lo revisarán y remitirán a la OAPI en el mes de septiembre, con el fin de recibir retroalimentación acerca del documento, realizar ajustes a que haya lugar, para luego proceder a su publicación y divulgación. Se anexa borrador de los documentos anteriormente mencionados.
5/08/2022: La dependencia no reportó evidencias en este corte.</t>
  </si>
  <si>
    <t>3.3.4.3.1</t>
  </si>
  <si>
    <t>Hallazgo administrativo por la falta de gestión en la ejecución de los recursos apropiados por diferentes conceptos presupuestales.</t>
  </si>
  <si>
    <t>Bajo seguimiento a la ejecución de los recursos y giros realizados.</t>
  </si>
  <si>
    <t>Realizar seguimientos mensuales a los compromisos y giros de la SDM.</t>
  </si>
  <si>
    <t>Informes de Seguimiento</t>
  </si>
  <si>
    <t>(Número de informes de seguimiento realizados / Numero de seguimientos programados)*100</t>
  </si>
  <si>
    <t>Ordenadores del Gasto</t>
  </si>
  <si>
    <r>
      <rPr>
        <sz val="7"/>
        <color rgb="FF000000"/>
        <rFont val="Arial"/>
        <family val="2"/>
      </rPr>
      <t>06/01/2023 NT:    En el marco de la acción definida en el Plan de Mejoramiento Institucional, la citada acción tiene como responsables los ordenadores del gasto, no obstante, teniendo en cuenta que el hallazgo hace parte del informe final de auditoría de regularidad; “Factores estados financieros, control interno contable y gestión presupuestal PAD 2022”, la Subdirección Financiera remite los informes de seguimiento a los compromisos y giros, realizados por cada una de las Subsecretarías.
Los referidos informes contienen el seguimiento a los compromisos y giros detallados por proyecto, con el análisis correspondiente de los compromisos acumulados, porcentaje de ejecución presupuestal, giros acumulados y porcentaje de ejecución de giros.
En el enlace de la carpeta Drive se adjuntan los informes de seguimiento mensual -por Subsecretaría- a los compromisos y giros de acuerdo con la siguiente relación:
- Cinco (5) informes de seguimiento con corte 31 de diciembre de 2022.
- Cinco (5) informes de seguimiento con corte 30 de noviembre de 2022.
- Cinco (5) informes de seguimiento con corte 31 de octubre de 2022.
- Cinco (5) informes de seguimiento con corte 30 de septiembre de 2022.
- Cinco (5) informes de seguimiento con corte 31 de agosto de 2022.
- Cinco (5) informes de seguimiento con corte 31 de julio de 2022.
Dada la información suministrada acorde con el propósito del presente hallazgo y el efecto en la ejecución en donde se evidencia una gran gestión relacionada con el seguimiento y la ejecución presupuestal, se solicita el cierre de este hallazgo.
De acuerdo con la gestión evidenciada, se recomienda el cierre de la acción.
4/10/2022:Seguimiento Guillermo Delgadillo La Subsecretaría de Política de Movilidad adjuntó acta del 30/12/2022 en la cual se  presento el balance del presupuesto al cierre 2022, además de dar los lineamientos para la ejecución en la vigencia 2023.</t>
    </r>
    <r>
      <rPr>
        <b/>
        <sz val="7"/>
        <color theme="1"/>
        <rFont val="Arial"/>
        <family val="2"/>
      </rPr>
      <t xml:space="preserve">
7/12/2022: </t>
    </r>
    <r>
      <rPr>
        <sz val="7"/>
        <color theme="1"/>
        <rFont val="Arial"/>
        <family val="2"/>
      </rPr>
      <t xml:space="preserve">En el marco de la acción definida en el Plan de Mejoramiento Institucional, la citada acción tiene como responsables los ordenadores del gasto, no obstante, teniendo en cuenta que el hallazgo hace parte del informe final de auditoría de regularidad; “Factores estados financieros, control interno contable y gestión presupuestal PAD 2022”, la Subdirección Financiera remite los informes de seguimiento a los compromisos y giros, realizados por cada una de las Subsecretarías.
Los referidos informes contienen el seguimiento a los compromisos y giros detallados por proyecto, con el análisis correspondiente de los compromisos acumulados, porcentaje de ejecución presupuestal, giros acumulados y porcentaje de ejecución de giros. Como soportes del avance del cumplimiento de la acción, se anexan cinco (5) informes de seguimiento con corte 30 de noviembre de 2022.
8/11/2022 Seguimiento Nataly Tenjo Vargas: En el marco de la acción definida en el Plan de Mejoramiento Institucional, la citada acción tiene como responsables los ordenadores del gasto, no obstante, teniendo en cuenta que el hallazgo hace parte del informe final de auditoría de regularidad; “Factores estados financieros, control interno contable y gestión presupuestal PAD 2022”, la Subdirección Financiera remite los informes de seguimiento a los compromisos y giros, realizados por cada una de las Subsecretarías.
Los referidos informes contienen el seguimiento a los compromisos y giros detallados por proyecto, con el análisis correspondiente de los compromisos acumulados, porcentaje de ejecución presupuestal, giros acumulados y porcentaje de ejecución de giros. Como soportes del avance del cumplimiento de la acción, se anexan cinco (5) informes de seguimiento con corte 31 de octubre de 2022.
</t>
    </r>
    <r>
      <rPr>
        <b/>
        <sz val="7"/>
        <color theme="1"/>
        <rFont val="Arial"/>
        <family val="2"/>
      </rPr>
      <t xml:space="preserve">7/10/2022 Seguimiento Nataly Tenjo Vargas: </t>
    </r>
    <r>
      <rPr>
        <sz val="7"/>
        <color theme="1"/>
        <rFont val="Arial"/>
        <family val="2"/>
      </rPr>
      <t>En el marco de la acción definida en el Plan de Mejoramiento Institucional, la citada acción tiene como responsables los ordenadores del gasto, no obstante, teniendo en cuenta que el hallazgo hace parte del informe final de auditoría de regularidad; “Factores estados financieros, control interno contable y gestión presupuestal PAD 2022”, la Subdirección Financiera remite los informes de seguimiento a los compromisos y giros, realizados por cada una de las Subsecretarías.
Los referidos informes contienen el seguimiento a los compromisos y giros detallados por proyecto, con el análisis correspondiente de los compromisos acumulados, porcentaje de ejecución presupuestal, giros acumulados y porcentaje de ejecución de giros. Como soportes del avance del cumplimiento de la acción, se anexan cinco (5) informes de seguimiento con corte 30 de septiembre de 2022.</t>
    </r>
    <r>
      <rPr>
        <b/>
        <sz val="7"/>
        <color theme="1"/>
        <rFont val="Arial"/>
        <family val="2"/>
      </rPr>
      <t xml:space="preserve">
4/10/2022:Seguimiento Guillermo Delgadillo </t>
    </r>
    <r>
      <rPr>
        <sz val="7"/>
        <color theme="1"/>
        <rFont val="Arial"/>
        <family val="2"/>
      </rPr>
      <t>La Subsecretaría de Política de Movilidad mediante memorando 202220000221423 del 5/09/2022 informo a la Subd Financiera sobre la relación de la ejecución presupuestal de los proyectos de inversión -7596-7583-7579-7588 con corte 31 de agosto de 2022, así como acta del 25/08/2022 en la cual se observó el Seguimiento mensual giros y ejecución – agosto a cargo de la SPM.</t>
    </r>
    <r>
      <rPr>
        <b/>
        <sz val="7"/>
        <color theme="1"/>
        <rFont val="Arial"/>
        <family val="2"/>
      </rPr>
      <t xml:space="preserve">
7/09/2022:Seguimiento Guillermo Delgadillo</t>
    </r>
    <r>
      <rPr>
        <sz val="7"/>
        <color theme="1"/>
        <rFont val="Arial"/>
        <family val="2"/>
      </rPr>
      <t xml:space="preserve"> La Subsecretaría de Gestión Jurídica efectuó seguimiento a los compromisos y giros correspondiente al mes de agosto , el informe de dicho seguimiento fue remito a la Subdirección Financiera a través de memorando con rad No. 202250000221453. </t>
    </r>
    <r>
      <rPr>
        <b/>
        <sz val="7"/>
        <color theme="1"/>
        <rFont val="Arial"/>
        <family val="2"/>
      </rPr>
      <t xml:space="preserve">
7/9/2022: Seguimiento Nataly Tenjo </t>
    </r>
    <r>
      <rPr>
        <sz val="7"/>
        <color theme="1"/>
        <rFont val="Arial"/>
        <family val="2"/>
      </rPr>
      <t>En el marco de la acción definida en el Plan de Mejoramiento Institucional, la citada acción tiene como responsables los ordenadores del gasto, no obstante, teniendo en cuenta que el hallazgo hace parte del informe final de auditoría de regularidad; “Factores estados financieros, control interno contable y gestión presupuestal PAD 2022”, la Subdirección Financiera remite los informes de seguimiento a los compromisos y giros, realizados por cada una de las Subsecretarías.
Los referidos informes contienen el seguimiento a los compromisos y giros detallados por proyecto, con el análisis correspondiente de los compromisos acumulados, porcentaje de ejecución presupuestal, giros acumulados y porcentaje de ejecución de giros. Como soportes del avance del cumplimiento de la acción, se anexan cinco (5) informes de seguimiento con corte 31 de agosto de 2022</t>
    </r>
    <r>
      <rPr>
        <b/>
        <sz val="7"/>
        <color theme="1"/>
        <rFont val="Arial"/>
        <family val="2"/>
      </rPr>
      <t xml:space="preserve">.
08/08/2022 Seguimiento Julie Martínez y Daniel García </t>
    </r>
    <r>
      <rPr>
        <sz val="7"/>
        <color theme="1"/>
        <rFont val="Arial"/>
        <family val="2"/>
      </rPr>
      <t xml:space="preserve">Actividad en periodo de ejecución. Se recomienda que desde el ejercicio de autocontrol el proceso realice el seguimiento al cumplimiento y efectividad de la acción para la eliminar la causa raíz en los tiempos establecidos.
</t>
    </r>
    <r>
      <rPr>
        <b/>
        <sz val="7"/>
        <color theme="1"/>
        <rFont val="Arial"/>
        <family val="2"/>
      </rPr>
      <t>05/08/2022: Seguimiento Guillermo Delgadillo Molano;</t>
    </r>
    <r>
      <rPr>
        <sz val="7"/>
        <color theme="1"/>
        <rFont val="Arial"/>
        <family val="2"/>
      </rPr>
      <t xml:space="preserve"> La Subsecretaria de Política de Movilidad se desarrollan mesas de seguimiento mensuales con los gerentes y enlaces de los proyectos 7579, 7583, 7588 y 7596  para validar el cumplimiento de los compromisos y giros a fin de lograr la ejecución  programada para la vigencia y lo estipulado en el PMI.Correo de seguimiento y acta de seguimiento a gestión presupuestal SPM  mayo y junio evidencias Correo de Bogotá es TIC - Seguimiento a la ejecución presupuestal con corte a Mayo 2022 - DIM, Correo de Bogotá es TIC - Seguimiento a la ejecución presupuestal con corte a Mayo 2022 - DPM, Correo de Bogotá es TIC - Seguimiento a la ejecución presupuestal con corte a Mayo 2022 - OSV 30062022 Acta reunión firmada
</t>
    </r>
    <r>
      <rPr>
        <b/>
        <sz val="7"/>
        <color theme="1"/>
        <rFont val="Arial"/>
        <family val="2"/>
      </rPr>
      <t>5/8/2022: Seguimiento Nataly Tenjo</t>
    </r>
    <r>
      <rPr>
        <sz val="7"/>
        <color theme="1"/>
        <rFont val="Arial"/>
        <family val="2"/>
      </rPr>
      <t>: En el marco de la acción definida en el Plan de Mejoramiento Institucional, la citada acción tiene como responsables los ordenadores del gasto, no obstante, teniendo en cuenta que el hallazgo hace parte del informe final de auditoría de regularidad; “Factores estados financieros, control interno contable y gestión presupuestal PAD 2022”, la Subdirección Financiera remitió los informes de seguimiento a los compromisos y giros, realizados por cada una de las Subsecretarías.
Los referidos informes contienen el seguimiento por Subsecretaria de los compromisos y giros detallados por proyecto, con el análisis correspondiente de los compromisos acumulados, porcentaje de ejecución presupuestal, giros acumulados y porcentaje de ejecución de giros. Como soportes del avance del cumplimiento de la acción, se anexan cinco (5) informes de seguimiento con corte 31 de julio de 2022.</t>
    </r>
  </si>
  <si>
    <t>3.3.4.7.1</t>
  </si>
  <si>
    <t xml:space="preserve">Hallazgo administrativo porque las cifras reflejadas en el PAC difieren de los reportes generados por el aplicativo BOGDATA. </t>
  </si>
  <si>
    <t>Falencias en el aplicativo BogData que generan que las cifras no se muestren conciliadas en la ejecución presupuestal y en el PAC.</t>
  </si>
  <si>
    <t>Realizar seguimiento mensual de los movimientos presupuestales que se ejecuten con el área de PAC, con el fin de conciliar las cifras que fueron sujetas de traslados.</t>
  </si>
  <si>
    <t>Número de movimientos presupuestales conciliados en el módulo de PAC</t>
  </si>
  <si>
    <t>(Número de actos administrativos de traslados o reducciones conciliados en módulo de PAC / Total de actos administrativos de traslados o reducciones comunicados a la Subdirección Financiera) * 100</t>
  </si>
  <si>
    <t>7/03/2023: En cumplimiento de la acción definida en el plan de mejoramiento se ha realizado mensualmente el seguimiento de los traslados presupuestales entre conceptos de gasto, los cuales están debidamente conciliados con presupuesto y PAC.
En el enlace de la carpeta Drive se adjuntan los reportes del aplicativo BogData con los registros de los traslados presupuestales correspondientes a la transacción zpsm_0058 y el reporte PAC de acuerdo con la siguiente relación:
- (1) reporte PAC julio de 2022. (1) Reporte del aplicativo BogData con los registros de (24) traslados presupuestales correspondientes a la transacción zpsm_0058.
- (1) reporte PAC agosto de 2022. (1) Reporte del aplicativo BogData con los registros de (22) traslados presupuestales correspondientes a la transacción zpsm_0058.
- (1) reporte PAC septiembre de 2022. (1) Reporte del aplicativo BogData con los registros de (23) traslados presupuestales correspondientes a la transacción zpsm_0058.
- (1) reporte PAC octubre de 2022. (1) Reporte del aplicativo BogData con los registros de (17) traslados presupuestales correspondientes a la transacción zpsm_0058.
- (1) reporte PAC noviembre de 2022. (1) Reporte del aplicativo BogData con los registros de (28) traslados presupuestales correspondientes a la transacción zpsm_0058.
- (1) reporte PAC noviembre de 2022. (1) Reporte del aplicativo BogData con los registros de traslados presupuestales correspondientes a la transacción zpsm_0058.
- (1) reporte PAC diciembre de 2022. (1) Reporte del aplicativo BogData con los registros de traslados presupuestales correspondientes a la transacción zpsm_0058.
- (1) reporte PAC enero de 2023. (1) Reporte del aplicativo BogData con los registros de traslados presupuestales correspondientes a la transacción zpsm_0058.
- (1) reporte PAC febrero de 2023. (1) Reporte del aplicativo BogData con los registros de traslados presupuestales correspondientes a la transacción zpsm_0058.
Soportes del avance en el cumplimiento de la acción disponibles en:
https://drive.google.com/drive/u/1/folders/1F0TlMIcUMpLxiMJgVl0Un_2G3SSZSPXU
La Subdirección Financiera reportó el cumplimiento de la acción y solicitó el respectivo cierre, mediante el formato Justificación de Cumplimiento de Hallazgo. De acuerdo con la gestión evidenciada,  se recomienda el cierre de la misma
7/02/2023: En cumplimiento de la acción definida en el plan de mejoramiento se ha realizado mensualmente el seguimiento de los traslados presupuestales entre conceptos de gasto, los cuales están debidamente conciliados con presupuesto y PAC.
En el enlace de la carpeta Drive se adjuntan los reportes del aplicativo BogData con los registros de los traslados presupuestales correspondientes a la transacción zpsm_0058 y el reporte PAC de acuerdo con la siguiente relación:
- (1) reporte PAC julio de 2022. (1) Reporte del aplicativo BogData con los registros de (24) traslados presupuestales correspondientes a la transacción zpsm_0058.
- (1) reporte PAC agosto de 2022. (1) Reporte del aplicativo BogData con los registros de (22) traslados presupuestales correspondientes a la transacción zpsm_0058.
- (1) reporte PAC septiembre de 2022. (1) Reporte del aplicativo BogData con los registros de (23) traslados presupuestales correspondientes a la transacción zpsm_0058.
- (1) reporte PAC octubre de 2022. (1) Reporte del aplicativo BogData con los registros de (17) traslados presupuestales correspondientes a la transacción zpsm_0058.
- (1) reporte PAC noviembre de 2022. (1) Reporte del aplicativo BogData con los registros de (28) traslados presupuestales correspondientes a la transacción zpsm_0058.
- (1) reporte PAC noviembre de 2022. (1) Reporte del aplicativo BogData con los registros de traslados presupuestales correspondientes a la transacción zpsm_0058.
- (1) reporte PAC diciembre de 2022. (1) Reporte del aplicativo BogData con los registros de traslados presupuestales correspondientes a la transacción zpsm_0058.
- (1) reporte PAC enero de 2023. (1) Reporte del aplicativo BogData con los registros de traslados presupuestales correspondientes a la transacción zpsm_0058.
Soportes del avance en el cumplimiento de la acción disponibles en:
https://drive.google.com/drive/u/1/folders/1B45LZDnfDCobUj6BNx97kYuqz2w0wNGr
6/01/2023: En cumplimiento de la acción definida en el plan de mejoramiento se ha realizado mensualmente el seguimiento de los traslados presupuestales entre conceptos de gasto, los cuales están debidamente conciliados con presupuesto y PAC.
En el enlace de la carpeta Drive se adjuntan los reportes del aplicativo BogData con los registros de los traslados presupuestales correspondientes a la transacción zpsm_0058 y el reporte PAC de acuerdo con la siguiente relación:
- (1) reporte PAC julio de 2022. (1) Reporte del aplicativo BogData con los registros de (24) traslados presupuestales correspondientes a la transacción zpsm_0058.
- (1) reporte PAC agosto de 2022. (1) Reporte del aplicativo BogData con los registros de (22) traslados presupuestales correspondientes a la transacción zpsm_0058.
- (1) reporte PAC septiembre de 2022. (1) Reporte del aplicativo BogData con los registros de (23) traslados presupuestales correspondientes a la transacción zpsm_0058.
- (1) reporte PAC octubre de 2022. (1) Reporte del aplicativo BogData con los registros de (17) traslados presupuestales correspondientes a la transacción zpsm_0058.
- (1) reporte PAC noviembre de 2022. (1) Reporte del aplicativo BogData con los registros de (28) traslados presupuestales correspondientes a la transacción zpsm_0058.
- (1) reporte PAC diciembre de 2022. (1) Reporte del aplicativo BogData con los registros de (yy) traslados presupuestales correspondientes a la transacción zpsm_0058.
7/12/2022:   Para el periodo comprendido entre el 01 y 30 de noviembre de 2022 se realizaron 28 traslados presupuestales entre conceptos de gasto, los cuales están debidamente conciliados con presupuesto y PAC, como soporte de lo anterior, se adjunta en carpeta drive el reporte del aplicativo BogData con los registros de los traslados presupuestales correspondientes a la transacción zpsm_0058 y el reporte PAC del mes de noviembre de 2022.
8/11/2022: Para el periodo comprendido entre el 01 y 31 de octubre de 2022 se realizaron 17 traslados presupuestales entre conceptos de gasto, los cuales están debidamente conciliados con presupuesto y PAC, como soporte de lo anterior, se adjunta en carpeta drive el reporte del aplicativo BogData con los registros de los traslados presupuestales correspondientes a la transacción zpsm_0058 y el reporte PAC del mes de octubre de 2022.
Soportes del avance en el cumplimiento de la acción disponibles en: https://drive.google.com/drive/folders/14Ia7Si7QgYCEHCj9CSlW0Z6BuVrM7vfn?usp=sharing
7/10/2022: Como avance en el cumplimiento de la acción definida en el plan de mejoramiento, durante el mes de septiembre se comunicaron a la Subdirección Financiera veintidós (23) actos administrativos de traslados o reducciones, los cuales fueron conciliados en el módulo PAC, como soporte de lo anterior, se adjunta reporte del aplicativo BogData con los registros de los traslados presupuestales que se emana de la transacción zpsm_0058 y el reporte PAC del mes de septiembre de 2022.
7/9/2022: Como avance en el cumplimiento de la acción definida en el plan de mejoramiento, durante el mes de agosto se comunicaron a la Subdirección Financiera veintidós (22) actos administrativos de traslados o reducciones, los cuales fueron conciliados en el módulo PAC, como soporte de lo anterior, se adjunta reporte del aplicativo BogData con los registros de los traslados presupuestales que se emana de la transacción zpsm_0058 y el reporte PAC del mes de agosto de 2022.
5/08/2022: Como avance en el cumplimiento de la acción definida en el plan de mejoramiento, durante el mes de julio de 2022 se comunicaron a la Subdirección Financiera 24 actos administrativos de traslados o reducciones, los cuales fueron conciliados en el módulo PAC, como soporte de lo anterior, se adjunta reporte del aplicativo BogData con los registros de los traslados presupuestales que se emana de la transacción zpsm_0058 y el reporte de PAC del mes de julio de 2.022.</t>
  </si>
  <si>
    <t>02 - DESEMPEÑO</t>
  </si>
  <si>
    <t>Hallazgo administrativo con presunta incidencia disciplinaria y fiscal por falta de gestión de cobro, que llevó a la prescripción de cartera por valor de $5.106.254.077, decretada por la SDM a 11.025 multas por infracciones de tránsito que corresponden a 1.129 facilidades de pago, mediante actos administrativos expedidos durante las vigencias 2020 y 2021.</t>
  </si>
  <si>
    <t xml:space="preserve">Debilidad en la gestión de cobro  de los acuerdos de pago dentro de los términos de ley para la recuperación de cartera. </t>
  </si>
  <si>
    <t>Diseñar e implementar un tablero de control para el análisis y seguimiento de los acuerdos de pago a cargo de la Dirección de Gestión de Cobro, generando alertas diarias con el fin de realizar una gestión oportuna y eficiente de la misma.</t>
  </si>
  <si>
    <r>
      <rPr>
        <sz val="7"/>
        <color rgb="FF000000"/>
        <rFont val="Arial"/>
        <family val="2"/>
      </rPr>
      <t>11/01/2023.  En el mes de diciembre la DGC diseñó e implementó un tablero de control para el tema de acuerdos de pago, el cual, permite la generación de alertas diarias lo que facilita realizar una gestión oportuna y eficiente de la misma disponible en el link https://intranetmovilidad.movilidadbogota.gov.co/intranet/PA05 -- Por lo anterior, una vez revisadas las evidencias aportadas por el área la OCI da cierre a esta acción.                                                                                                                                              15/12/2022. De acuerdo a lo informado por los responsables se llevaron a cabo mesas técnicas  en el mes de noviembre y se presentaron algunos avances y criterios que se solicitaron incluir al tablero de control, a fin de que quede robusto:  1. incluir campo que indique cuales acuerdo de pago vigentes, están en mora (&gt;30dias) y cuantos, al día,  2. incluir columna de intereses del acuerdo de pago, 3. incluir columna de los acuerdos de pago están siniestrados por incumplimiento o por vida,  4. aquellos que están en denuncia, 5. aquellos que no se pueden tramitar, 6. cuales están indemnizados por la aseguradora 7. cuales están reportados en centrales de riesgo 8. persuasivos (cantidad)  9. resolución de embargos con tipo de embargo. Como soporte allegaron un archivo denominado "</t>
    </r>
    <r>
      <rPr>
        <i/>
        <sz val="7"/>
        <color theme="1"/>
        <rFont val="Arial"/>
        <family val="2"/>
      </rPr>
      <t>Esquema del tablero de control de acuerdos de pago con avances".</t>
    </r>
    <r>
      <rPr>
        <sz val="7"/>
        <color theme="1"/>
        <rFont val="Arial"/>
        <family val="2"/>
      </rPr>
      <t xml:space="preserve">
Dichos campos ya fueron incluidos al tablero y están en revisión y ajuste por parte del ingeniero.                                               06/10/2022: En el mes de octubre informa el área que se están identificando los criterios que se deben adoptar en el diseño e implementación del tablero de control de acuerdos de pago.</t>
    </r>
  </si>
  <si>
    <r>
      <rPr>
        <sz val="7"/>
        <color rgb="FF000000"/>
        <rFont val="Arial"/>
        <family val="2"/>
      </rPr>
      <t>15/12/2022. De acuerdo a lo informado por los responsables se llevaron a cabo mesas técnicas  en el mes de noviembre y se presentaron algunos avances y criterios que se solicitaron incluir al tablero de control, a fin de que quede robusto:  1. incluir campo que indique cuales acuerdo de pago vigentes, están en mora (&gt;30dias) y cuantos, al día,  2. incluir columna de intereses del acuerdo de pago, 3. incluir columna de los acuerdos de pago están siniestrados por incumplimiento o por vida,  4. aquellos que están en denuncia, 5. aquellos que no se pueden tramitar, 6. cuales están indemnizados por la aseguradora 7. cuales están reportados en centrales de riesgo 8. persuasivos (cantidad)  9. resolución de embargos con tipo de embargo. Como soporte allegaron un archivo denominado "</t>
    </r>
    <r>
      <rPr>
        <i/>
        <sz val="9"/>
        <color theme="1"/>
        <rFont val="Arial"/>
        <family val="2"/>
      </rPr>
      <t>Esquema del tablero de control de acuerdos de pago con avances".</t>
    </r>
    <r>
      <rPr>
        <sz val="9"/>
        <color theme="1"/>
        <rFont val="Arial"/>
        <family val="2"/>
      </rPr>
      <t xml:space="preserve">
Dichos campos ya fueron incluidos al tablero y están en revisión y ajuste por parte del ingeniero.                                               06/10/2022: En el mes de octubre informa el área que se están identificando los criterios que se deben adoptar en el diseño e implementación del tablero de control de acuerdos de pago.</t>
    </r>
  </si>
  <si>
    <t xml:space="preserve">Debilidad en la gestión de cobro de los acuerdos de pago dentro de los términos de ley para la recuperación de cartera. </t>
  </si>
  <si>
    <t>Realizar seguimiento mensual de las alertas de acuerdos de pago proximas a prescribir, versus las gestiones persuasivas adelantadas.</t>
  </si>
  <si>
    <t>Seguimientos mensuales</t>
  </si>
  <si>
    <t>Seguimientos efectuados /seguimientos programados*100%</t>
  </si>
  <si>
    <t>INCUMPLIDA</t>
  </si>
  <si>
    <t>15/05/2023. El 02 de mayo de 2023 se llevó a cabo mesa de seguimiento de las alertas de acuerdos de pago próximas a prescribir, versus las gestiones persuasivas adelantadas,  la cual contó con la presencia de 8 personas (contratistas y funcionarios de la DGC). Como evidencia se presentó el acta de reunión. El área solicita el cierre de la acción por cuanto se ha cumplido con la meta propuesta. Por lo anterior, desde la OCI se realizó la revisión de los soportes, los cuales dan cuenta del cumplimiento de la acción por lo que se procede al cierre de la misma. No obstante, es importante señalar que el cumplimiento fue extemporáneo.
12/04/2023. El 27 de marzo de 2023 se llevó a cabo mesa de seguimiento de las alertas de acuerdos de pago próximas a prescribir, versus las gestiones persuasivas adelantadas,  la cual contó con la presencia de 8 personas (contratistas y funcionarios de la DGC). Como evidencia se presentó el acta de reunión.
13/03/2023. El 20 de febrero de 2023 se llevó a cabo mesa de seguimiento de las alertas de acuerdos de pago próximas a prescribir, versus las gestiones persuasivas adelantadas correspondiente al mes de febrero de 2023, la cual contó con la presencia de 7 personas (contratistas y funcionarios de la DGC). Como evidencia se presentó el acta de reunión.
08/02/2023. Reportan los responsables que esta actividad esta programada para realizarse en el mes de febrero del 2023, dependiendo de la agenda de los directivos.
11/01/2023. El 12 de diciembre se realizó mesa de seguimiento de las alertas de acuerdos de pago próximas a prescribir, versus las gestiones persuasivas adelantadas correspondiente al mes de diciembre. Como evidencia se aportó el acta de reunión.          
15/12/2022. En el mes de noviembre se llevó a cabo  mesa de seguimiento junto con los profesionales de la DGC de las alertas de acuerdos de pago próximas a prescribir, versus las gestiones persuasivas adelantadas.  Como evidencia se presentó el acta de reunión en la cual se indicó por los responsables que ya se tiene un trabajo importante frente al tablero de control, lo cual les permite concluir que se tienen una maqueta tablero de control.                                                                                                                09/11/2022. En el mes de octubre informó el área que se realizó la programación de las reuniones de seguimiento, las cuales se efectuarán de la siguiente forma: 1. Jueves 24 de noviembre de 2022. 2. Jueves 15 de diciembre de 2022.3. Jueves 19 de enero de 2023.4. Jueves 16 de febrero de 2023. 5. Jueves 16 de marzo de 2023 y 6. Jueves 20 de abril de 2023. 
06/10/2022: En el mes de septiembre no se presentaron avances frente a esta acción. Como evidencia se presentaron las diferentes invitaciones  en el calendario de Google.</t>
  </si>
  <si>
    <t>Actualizar las bases de datos respecto a la información de ubicabilidad de los deudores en el sistema de información contravencional, teniendo en cuenta el requerimiento mensual 25416 emitido por la ETB, para efectos de realizar una gestión de cobro oportuna y eficiente.</t>
  </si>
  <si>
    <t>Bases de datos de información de ubicabilidad</t>
  </si>
  <si>
    <t>Bases de datos de información de ubicabilidad actualizadas</t>
  </si>
  <si>
    <r>
      <rPr>
        <sz val="7"/>
        <color rgb="FF000000"/>
        <rFont val="Arial"/>
        <family val="2"/>
      </rPr>
      <t xml:space="preserve">15/12/2022. Se realizó la actualización de las bases de datos resultados de la consulta a CIFIN, esta base corresponde a los embargos decretados por parte de la Dirección en el mes de noviembre y tiene como característica que las obligaciones tienen un proceso de cobro persuasivo previo, emisión de mandamiento de pago y en muchos casos la notificación del mismo. El reporte total es de 27.759 registros a la fecha. Como evidencia se presenta la </t>
    </r>
    <r>
      <rPr>
        <i/>
        <sz val="7"/>
        <color theme="1"/>
        <rFont val="Arial"/>
        <family val="2"/>
      </rPr>
      <t xml:space="preserve">"Base de datos actualizada de ubicabilidad". </t>
    </r>
    <r>
      <rPr>
        <sz val="7"/>
        <color theme="1"/>
        <rFont val="Arial"/>
        <family val="2"/>
      </rPr>
      <t xml:space="preserve">Por lo anterior y de acuerdo a los soportes se observa el cumplimiento de la acción y se procede con el respectivo </t>
    </r>
    <r>
      <rPr>
        <b/>
        <sz val="7"/>
        <color theme="1"/>
        <rFont val="Arial"/>
        <family val="2"/>
      </rPr>
      <t xml:space="preserve">cierre. </t>
    </r>
    <r>
      <rPr>
        <i/>
        <sz val="7"/>
        <color theme="1"/>
        <rFont val="Arial"/>
        <family val="2"/>
      </rPr>
      <t xml:space="preserve"> </t>
    </r>
    <r>
      <rPr>
        <sz val="7"/>
        <color theme="1"/>
        <rFont val="Arial"/>
        <family val="2"/>
      </rPr>
      <t xml:space="preserve">                                                                                            09/11/2022. En el mes de octubre no se presentaron avances frente a esta acción.                                                                                                  
06/10/2022: En el mes de septiembre no se presentaron avances frente a esta acción.</t>
    </r>
  </si>
  <si>
    <t>Realizar informes mensuales que contengan el estudio estadístico del comportamiento de la imposición, gestión de cobro y recaudo, el cual de cuenta de la efectividad de la gestión.</t>
  </si>
  <si>
    <t>Informes mensuales</t>
  </si>
  <si>
    <t>Informes realizados / Informes programados * 100%</t>
  </si>
  <si>
    <r>
      <rPr>
        <sz val="7"/>
        <color rgb="FF000000"/>
        <rFont val="Arial"/>
        <family val="2"/>
      </rPr>
      <t>15/05/2023.En el mes de abril de 2023, se elaboró el informe mensual  respecto al  estudio estadístico del comportamiento de la imposición, gestión de cobro, recaudo y acuerdos de pago y la efectividad de la gestión. Como evidencia se allegó el archivo denominado "abril Informe estadístico acuerdos de pago". El área solicita el cierre de la acción por cuanto se ha cumplido con la meta propuesta. Por lo anterior, desde la OCI se realizó la revisión de los soportes, los cuales dan cuenta del cumplimiento de la acción por lo que se procede al cierre de la misma.
12/04/2023. En el mes de marzo de 2023, se elaboró el informe mensual  respecto al  estudio estadístico del comportamiento de la imposición, gestión de cobro, recaudo y acuerdos de pago y la efectividad de la gestión. Como evidencia se allegó el archivo denominado "marzo Informe estadístico acuerdos de pago".
13/03/2023. En el mes de febrero de 2023, se elaboró el informe mensual  respecto al  estudio estadístico del comportamiento de la imposición, gestión de cobro, recaudo y acuerdos de pago y la efectividad de la gestión. Como evidencia se allegó el archivo denominado "</t>
    </r>
    <r>
      <rPr>
        <i/>
        <sz val="7"/>
        <color rgb="FF000000"/>
        <rFont val="Arial"/>
        <family val="2"/>
      </rPr>
      <t>enero Informe estadístico acuerdos de pago</t>
    </r>
    <r>
      <rPr>
        <sz val="7"/>
        <color rgb="FF000000"/>
        <rFont val="Arial"/>
        <family val="2"/>
      </rPr>
      <t xml:space="preserve">".
08/02/2023.  En el mes de enero de 2023, se elaboró el informe mensual  respecto al  estudio estadístico del comportamiento de la imposición, gestión de cobro, recaudo y acuerdos de pago y la efectividad de la gestión. Como evidencia se allegó el archivo denominado "diciembre Informe estadístico acuerdos de pago". 
11/01/2023.  En el mes de diciembre de 2022, se elaboró el informe mensual  respecto al  estudio estadístico del comportamiento de la imposición, gestión de cobro, recaudo y acuerdos de pago y la efectividad de la gestión. Como evidencia se allegó el archivo denominado "Informe acuerdos de pago noviembre".                                                                                                                    15/12/2022. En el mes de noviembre se realizó informe que contiene el estudio estadístico del comportamiento de la imposición, gestión de cobro y recaudo, y acuerdos de pago el cual da cuenta de la efectividad de la gestión. Como evidencia se allegó un </t>
    </r>
    <r>
      <rPr>
        <i/>
        <sz val="7"/>
        <color rgb="FF000000"/>
        <rFont val="Arial"/>
        <family val="2"/>
      </rPr>
      <t xml:space="preserve">Informe estudio estadístico de datos, </t>
    </r>
    <r>
      <rPr>
        <sz val="7"/>
        <color rgb="FF000000"/>
        <rFont val="Arial"/>
        <family val="2"/>
      </rPr>
      <t>con el fin de resumir la base de datos de acuerdos de pago  y así poder efectuar seguimiento de la gestión y monitorear mensualmente el comportamiento de la cartera y a partir de ahí generar observaciones y alertas tempranas a cambios drásticos en la estructura y los saldos.                                                                                                      09/11/2022. En el mes de octubre no se presentaron avances frente a esta acción, ya que informa el área que el informe estadístico se empezará a consolidar en el mes de noviembre con información del mes de octubre del 2022.                                                                                                    
06/10/2022: En el mes de septiembre no se presentaron avances frente a esta acción.</t>
    </r>
  </si>
  <si>
    <t>3.3.1.1</t>
  </si>
  <si>
    <t>02- AUDITORIA DE DESEMPEÑO</t>
  </si>
  <si>
    <t>Hallazgo administrativo con presunta incidencia disciplinaria porque la SDM incumplió con el deber de analizar y verificar de manera adecuada los documentos allegados por el contratista “Consorcio Distrito Capital” al cual se le había adjudicado el contrato de obra No 2021-2019 producto de la Licitación No SDM-LP-033-2021.</t>
  </si>
  <si>
    <t>Posible desconocimiento de las cláusulas legales respecto a la veracidad de los documentos aportados</t>
  </si>
  <si>
    <t>Realizar la actualización del documento del proceso de contratación, en la cual se reitere una declaración expresa de los posibles proponentes respecto a la veracidad de los documentos allegados y de su responsabilidad</t>
  </si>
  <si>
    <t>Documento de contratación actualizado</t>
  </si>
  <si>
    <t>Dirección de contratación</t>
  </si>
  <si>
    <r>
      <rPr>
        <sz val="7"/>
        <color rgb="FF000000"/>
        <rFont val="Arial"/>
        <family val="2"/>
      </rPr>
      <t xml:space="preserve">15/05/2023. En el mes de abril , La Dirección de Contratación actualizó y formalizó en el Sistema Integrado de Gestión SIG el modelo de carta de presentación de la propuesta, en el cual se reiteró una declaración expresa de los posibles proponentes respecto a la veracidad de los documentos allegados y su responsabilidad (numeral 13 página 2), disponible en el link </t>
    </r>
    <r>
      <rPr>
        <u/>
        <sz val="7"/>
        <color rgb="FF1155CC"/>
        <rFont val="Arial"/>
        <family val="2"/>
      </rPr>
      <t>https://www.movilidadbogota.gov.co/intranet/sites/default/files/2023-04-14/pa05-pr19-md10_modelo_carta_de_presentacion_de_la_propuesta_v1.0_de_11-04-2023.docx</t>
    </r>
    <r>
      <rPr>
        <sz val="7"/>
        <color rgb="FF000000"/>
        <rFont val="Arial"/>
        <family val="2"/>
      </rPr>
      <t xml:space="preserve">  
 Así mismo, se vinculó el modelo al Procedimiento procesos de selección para la contratación PA05-PR19, Disponible en el link </t>
    </r>
    <r>
      <rPr>
        <u/>
        <sz val="7"/>
        <color rgb="FF1155CC"/>
        <rFont val="Arial"/>
        <family val="2"/>
      </rPr>
      <t xml:space="preserve">https://www.movilidadbogota.gov.co/intranet/sites/default/files/2023-04-14/pa05-pr19_procesos_de_seleccion_para_la_contratacion_v3.0_de_11-04-2023.pdf
</t>
    </r>
    <r>
      <rPr>
        <sz val="7"/>
        <color rgb="FF000000"/>
        <rFont val="Arial"/>
        <family val="2"/>
      </rPr>
      <t>El área solicita el cierre de la acción por cuanto se ha cumplido con la meta propuesta. Por lo anterior, desde la OCI se realizó la revisión de los soportes, los cuales dan cuenta del cumplimiento de la acción por lo que se procede al cierre de la misma.
12/04/2023.  En el mes de marzo el área proyectó el modelo de Carta de presentación de la propuesta y la actualización del Procedimiento procesos de selección PA05-PR19, al cual se le vinculó el Modelo de Carta PA05-PR19-MD10. Los documentos fueron  remitidos a la Oficina Asesora de Planeación Institucional para la correspondiente revisión el 22 de marzo de 2023. Como evidencia se allegó el borrador del procedimiento y de la carta de presentación de la propuesta, al igual que el correo remisorio a Planeación Institucional.
13/03/2023. La Dirección de Contratación allegó un borrador de la Carta de presentación de la propuesta en el cual se incluyó el párrafo: "</t>
    </r>
    <r>
      <rPr>
        <i/>
        <sz val="7"/>
        <color rgb="FF000000"/>
        <rFont val="Arial"/>
        <family val="2"/>
      </rPr>
      <t xml:space="preserve">Que todos los documentos que anexamos con la propuesta y hacen parte del presente escrito para este proceso de selección, son veraces, que asumimos la responsabilidad legal que se derive de la presentación de la integridad de los documentos en el presente proceso". </t>
    </r>
    <r>
      <rPr>
        <sz val="7"/>
        <color rgb="FF000000"/>
        <rFont val="Arial"/>
        <family val="2"/>
      </rPr>
      <t xml:space="preserve">Indica el área que dicha actualización fue aprobada por la Directora de Contratación, pero a la fecha la carta no se encuentra documentada en el SIG, motivo por el cual se debe actualizar el Procedimiento </t>
    </r>
    <r>
      <rPr>
        <i/>
        <sz val="7"/>
        <color rgb="FF000000"/>
        <rFont val="Arial"/>
        <family val="2"/>
      </rPr>
      <t>procesos de selección</t>
    </r>
    <r>
      <rPr>
        <sz val="7"/>
        <color rgb="FF000000"/>
        <rFont val="Arial"/>
        <family val="2"/>
      </rPr>
      <t xml:space="preserve"> y vincular la carta. Manifiestan finalmente que se tiene programado realizar la actualización del procedimiento en las próximas semanas. Como evidencia allegan el borrador de carta de propuesta económica.
08/02/2023. Manifiesta el área que el día 17 de enero de 2023 se llevó a cabo reunión entre abogados del equipo de procesos de selección y la Directora de Contratación para determinar el documento que se debería modificar para atender el hallazgo, dando lineamientos para iniciar con el proceso de actualización del documento. No obstante solo se allega como evidencia un pantallazo de invitación con 7 participantes, por tanto no se logra evidenciar los temas tratados en la reunión y/o compromisos adquiridos, ni sus participantes </t>
    </r>
  </si>
  <si>
    <t>Publicar y socializar el documento actualizado del proceso de contratación en la Secretaría Distrital de Movilidad</t>
  </si>
  <si>
    <t>Publicación y socialización realizadas</t>
  </si>
  <si>
    <t>15/05/2023. En el mes de abril la Dirección de Contratación publicó en la intranet el modelo de carta de presentación de la propuesta actualizado y formalizado. De igual forma, se socializó a funcionarios y contratistas de la SDM mediante el memorando 202353000097263 del 14 de abril de 2023, junto con la actualización del procedimiento procesos de selección para la contratación PA05-PR19 al cual se vinculó el modelo . 
El área solicita el cierre de la acción por cuanto se ha cumplido con la meta propuesta. Por lo anterior, desde la OCI se realizó la revisión de los soportes, los cuales dan cuenta del cumplimiento de la acción por lo que se procede al cierre de la misma.
12/04/2023. Reporta el área que cuando el documento se encuentre aprobado se procederá a realizar la respectiva solicitud de publicación y su socialización. 
13/03/2023. Teniendo en cuenta que a la fecha el documento no se encuentra publicado, no se presentaron avances en esta acción.
08/02/2023. Manifiesta el área que el día 17 de enero de 2023 se llevó a cabo reunión entre abogados del equipo de procesos de selección y la Directora de Contratación para determinar el documento que se debería modificar para atender el hallazgo, dando lineamientos para iniciar con el proceso de actualización del documento. No obstante solo se allega como evidencia pantallazo de invitación con 7 participantes, por tanto no se logra evidenciar los temas tratados en la reunión y/o compromisos adquiridos, ni sus participantes.</t>
  </si>
  <si>
    <t>Hallazgo administrativo con presunta incidencia disciplinaria porque el Consorcio MYSV- OINCO no implementó el Plan de Calidad, incumpliendo lo establecido en el Contrato de Obra No. 2021-2020.</t>
  </si>
  <si>
    <t>Posible desconocimiento de los diferentes contratistas frente a las obligaciones derivadas del plan de calidad</t>
  </si>
  <si>
    <t>Emitir una comunicación a las interventorías, donde se solicite incorporar el seguimiento al plan de calidad en el informe mensual</t>
  </si>
  <si>
    <t>Comunicación emitida</t>
  </si>
  <si>
    <t>Subdirección de señalización</t>
  </si>
  <si>
    <t>05/05/2023: Mediante memorando DIT 202331000117273 del 05/05/203 solicitó cierre de la acción, para lo cual se adjuntó como soporte de la ejecución de la acción comunicaciones a las interventorías solicitando el cumplimiento de: “Incorporar el seguimiento y control al plan de calidad del contrato de obra en el informe mensual de interventoría.” incorporado en el ítem 1
- Solicitud de cumplimiento del 18/04/2023, radicado número 202331103985951, dirigido al Contrato de Interventoría 2021-2013.
- Solicitud de cumplimiento del 10/04/2023, radicado número 202331103859371, dirigido al Contrato de Interventoría 2021-2015.
- Solicitud de cumplimiento del 03/04/2023, radicado número 202331103780191, dirigido al Contrato de Interventoría 2021-2016.
- Solicitud de cumplimiento del 24/04/2023, radicado número 202331104120121, dirigido al Contrato de Interventoría 2021-2012.
- Solicitud de cumplimiento del 18/04/2023, radicado número 202331103992361, dirigido al Contrato de Interventoría 2021-2014.
Conforme lo anterior se observa que se da cumplimiento en términos de oportunidad y eficacia y que la acción implementada es efectiva respecto a la situación observada por el ente de control, en ese orden de ideas se recomienda el cierre de la misma.
14/04/2023. Los responsables remitieron como avances:
- Requerimiento del 15/03/2023, radicado número 202331103411381, dirigido al Contrato de Interventoría 2021-2018, en el cual se le solicita en el punto 1 “Incorporar el seguimiento y control al plan de calidad del contrato de obra en el informe mensual de interventoría.”
- Requerimiento del 08/03/2023, radicado número 202331103265041, dirigido 
al Contrato de Interventoría 2021-2017, en el cual se le solicita en el punto 1 “Incorporar el 
seguimiento y control al plan de calidad del contrato de obra en el informe mensual de 
interventoría.”
- Respuesta al requerimiento 202331103265041, allegada con el radicado 202361201150852, 
en la cual la interventoría de contrato 2021-2017, da respuesta a lo solicitado.
- Requerimiento del 03/03/2023, radicado número 202331103780191, dirigido al 
Contrato de Interventoría 2021-2016, en el cual se le solicita en el punto 1 “Incorporar el 
seguimiento y control al plan de calidad del contrato de obra en el informe mensual de 
interventoría.”
- Requerimiento del 10/04/2023, radicado número 202331103859371, dirigido al 
Contrato de Interventoría 2021-2015, en el cual se le solicita en el punto 1 “Incorporar el seguimiento y control al plan de calidad del contrato de obra en el informe mensual de 
interventoría.”
07/03/2023 Los responsables informan que la acción se encuentra en términos de ejecución, para este periodo no se presentan avances dado que actualmente se está estructurando el contenido de la comunicación que se estableció en la acción
9/02/2023: La acción se encuentra en términos de ejecución, informan los responsables que para este periodo no se presentan avances dado que actualmente se está estructurando el contenido de la comunicación que pide la acción. 
Acción en proceso de implementación</t>
  </si>
  <si>
    <t>Requerir a la Interventoría ajustar los informes presentados a la fecha incluyendo dicho seguimiento</t>
  </si>
  <si>
    <t>Requerimiento realizado</t>
  </si>
  <si>
    <t>05/05/2023: Mediante memorando DIT 202331000117273 del 05/05/203, solicitó cierre de la acción, para lo cual se adjuntó como soporte de la ejecución de la acción oficio SS 202331104222561 del 28/04/2023 mediante el cual se solicita a la Interventoría con contrato 2021-2013 ajustar los informes mensuales presentados a la fecha incluyendo en estos el seguimiento al Plan de Calidad del contrato de obra 2021-2020 conforme a las obligaciones adquiridas contractualmente.
Conforme lo anterior se observa que se da cumplimiento en términos de oportunidad y eficacia y que la acción implementada es efectiva respecto a la situación observada por el ente de control, en ese orden de ideas se recomienda el cierre de la misma.
14/04/2023: Los responsables informan que: La acción se encuentra en términos de ejecución, para este periodo no se presentan avances dado que actualmente el supervisor del contrato está estructurando el requerimiento que pide la acción. 
Una vez se haga el requerimiento se presentará el reporte a la OCI con sus evidencias
07/03/2023 Los responsables informan que la acción se encuentra en términos de ejecución, para este periodo no se presentan avances dado que actualmente se está estructurando el requerimiento que se estableció en la acción.
9/02/2023: La acción se encuentra en términos de ejecución, los responsables informan que para este periodo no se presentan avances dado que actualmente se está estructurando el requerimiento que pide la acción. 
Acción en proceso de implementación</t>
  </si>
  <si>
    <t>3.3.2.4</t>
  </si>
  <si>
    <t>Hallazgo administrativo con presunta incidencia disciplinaria porque el Consorcio MYSV-OINCO durante la ejecución del Contrato de Obra No- 2021-2020, no cumplió con el porcentaje de vinculación del personal vulnerable y femenino establecido contractualmente, y el Consorcio SV Bogotá en el marco del Contrato de Interventoría No. 2021-2013 no ha adelantado las acciones pertinentes frente al incumplimiento</t>
  </si>
  <si>
    <t>Falta de control y diligencia en el cumplimiento del requerimiento contractual asociado a vinculación de personal vulnerable y femenino</t>
  </si>
  <si>
    <t>Emitir comunicación a las interventorías exigiendo el cumplimiento de las obligaciones contractuales respecto a la vinculación del personal vulnerable y femenino</t>
  </si>
  <si>
    <t>05/05/2023: Mediante memorando DIT 202331000117273 del 05/05/203, solicitó cierre de la acción, para lo cual se adjuntó como soporte de la ejecución de la acción comunicaciones a las interventorías solicitando el cumplimiento de: “Asegurar el cumplimiento de las obligaciones del contrato de obra, respecto a la vinculación del personal vulnerable y femenino, y adelantar las acciones pertinentes cuando se presente incumplimiento en este aspecto.”  incorporado en el ítem 2
- Solicitud de cumplimiento del 18/04/2023, radicado número 202331103985951, dirigido al Contrato de Interventoría 2021-2013.
- Solicitud de cumplimiento del 10/04/2023, radicado número 202331103859371, dirigido al Contrato de Interventoría 2021-2015.
- Solicitud de cumplimiento del 03/04/2023, radicado número 202331103780191, dirigido al Contrato de Interventoría 2021-2016.
- Solicitud de cumplimiento del 24/04/2023, radicado número 202331104120121, dirigido al Contrato de Interventoría 2021-2012.
- Solicitud de cumplimiento del 18/04/2023, radicado número 202331103992361, dirigido al Contrato de Interventoría 2021-2014.
Conforme lo anterior se observa que se da cumplimiento en términos de oportunidad y eficacia y que la acción implementada es efectiva respecto a la situación observada por el ente de control, en ese orden de ideas se recomienda el cierre de la misma
14/04/2023. Los responsables remitieron como avances:
Requerimiento del 15 de marzo de 2023, radicado número 202331103411381, dirigido 
al Contrato de Interventoría 2021-2018, en el cual se le solicita en el punto 2 “Asegurar el 
cumplimiento de las obligaciones del contrato de obra, respecto a la vinculación del personal 
vulnerable y femenino, y adelantar las acciones pertinentes cuando se presente 
incumplimiento en este aspecto”.
- Requerimiento del 08 de marzo de 2023, radicado número 202331103265041, dirigido 
al Contrato de Interventoría 2021-2017, en el cual se le solicita en el punto 2 “Asegurar el 
cumplimiento de las obligaciones del contrato de obra, respecto a la vinculación del personal 
vulnerable y femenino, y adelantar las acciones pertinentes cuando se presente 
incumplimiento en este aspecto”.
- Respuesta al requerimiento 202331103265041, allegada con el radicado 202361201150852, 
en la cual la interventoría de contrato 2021-2017, da respuesta a lo solicitado
- Requerimiento del 03 de abril de 2023, con radicado número 202331103780191, dirigido al 
Contrato de Interventoría 2021-2016, en el cual se le solicita en el punto 2 “Asegurar el 
cumplimiento de las obligaciones del contrato de obra, respecto a la vinculación del 
personal vulnerable y femenino, y adelantar las acciones pertinentes cuando se presente 
incumplimiento en este aspecto”.
- Requerimiento del 10 de abril de 2023, con radicado número 202331103859371, dirigido al 
Contrato de Interventoría 2021-2015, en el cual se le solicita en el punto 2 “Asegurar el 
cumplimiento de las obligaciones del contrato de obra, respecto a la vinculación del 
personal vulnerable y femenino, y adelantar las acciones pertinentes cuando se presente 
incumplimiento en este aspecto”.
07/03/2023 Los responsables informan que la acción se encuentra en términos de ejecución, para este periodo no se presentan avances dado que actualmente se está estructurando el contenido de la comunicación que se estableció en la acción
9/02/2023: La acción se encuentra en términos de ejecución, informan los responsables que para este periodo no se presentan avances dado que actualmente se está estructurando el contenido de la comunicación que pide la acción. 
Acción en proceso de implementación</t>
  </si>
  <si>
    <t>Requerir a las interventorías el reporte de la vinculación de personal vulnerable y femenino en el informe mensual de ejecución del contrato</t>
  </si>
  <si>
    <t>05/05/2023: Mediante memorando DIT 202331000117273 del 05/05/203, solicitó cierre de la acción, para lo cual se adjuntó como soporte de la ejecución de la acción comunicaciones a las interventorías solicitando el cumplimiento de “Realizar reporte de la vinculación de personal vulnerable y femenino por parte del contratista de obra en el informe mensual de interventoría” incorporado en el ítem 3
- Solicitud de cumplimiento del 18/04/2023, radicado número 202331103985951, dirigido al Contrato de Interventoría 2021-2013.
- Solicitud de cumplimiento del 10/04/2023, radicado número 202331103859371, dirigido al Contrato de Interventoría 2021-2015.
- Solicitud de cumplimiento del 03/04/2023, radicado número 202331103780191, dirigido al Contrato de Interventoría 2021-2016.
- Solicitud de cumplimiento del 24/04/2023, radicado número 202331104120121, dirigido al Contrato de Interventoría 2021-2012.
- Solicitud de cumplimiento del 18/04/2023, radicado número 202331103992361, dirigido al Contrato de Interventoría 2021-2014.
Conforme lo anterior se observa que se da cumplimiento en términos de oportunidad y eficacia y que la acción implementada es efectiva respecto a la situación observada por el ente de control, en ese orden de ideas se recomienda el cierre de la misma
14/04/2023 Los responsables remitieron como avances:
Requerimiento del 15 de marzo de 2023, con radicado número 202331103411381, dirigido 
al Contrato de Interventoría 2021-2018, en el cual se le solicita en el punto 3 “Realizar reporte 
de la vinculación de personal vulnerable y femenino por parte del contratista de obra en el 
informe mensual de interventoría”.
- Requerimiento del 08 de marzo de 2023, con radicado número 202331103265041, dirigido 
al Contrato de Interventoría 2021-2017, en el cual se le solicita en el punto 3 “Realizar 
reporte de la vinculación de personal vulnerable y femenino por parte del contratista de 
obra en el informe mensual de interventoría”.
- Respuesta al requerimiento 202331103265041, allegada con el radicado 202361201150852, 
en la cual la interventoría de contrato 2021-2017, da respuesta a lo solicitado.
- Requerimiento del 03 de abril de 2023, con radicado número 202331103780191, dirigido al 
Contrato de Interventoría 2021-2016, en el cual se le solicita en el punto 3 “Realizar reporte de la vinculación de personal vulnerable y femenino por parte del contratista de obra en el 
informe mensual de interventoría”.
- Requerimiento del 10 de abril de 2023, con radicado número 202331103859371, dirigido al 
Contrato de Interventoría 2021-2015, en el cual se le solicita en el punto 3 “Realizar reporte 
de la vinculación de personal vulnerable y femenino por parte del contratista de obra en el 
informe mensual de interventoría”
07/03/2023 Los responsables informan que la acción se encuentra en términos de ejecución, para este periodo no se presentan avances dado que actualmente se está estructurando el requerimiento que se estableció en la acción.
9/02/2023: La acción se encuentra en términos de ejecución, los responsables informan que para este periodo no se presentan avances dado que actualmente se está estructurando el requerimiento que pide la acción. 
Acción en proceso de implementación</t>
  </si>
  <si>
    <t>3.3.2.5</t>
  </si>
  <si>
    <t>Hallazgo administrativo porque el Consorcio SV Bogotá en el marco del Contrato de Interventoría No. 2021-2013, aprobó el Plan de Control, inspección y ensayos, sin que se indicaran los responsables de la liberación del producto</t>
  </si>
  <si>
    <t>Posible desconocimiento por parte del personal de la interventoría en los requisitos de la norma NTC ISO 9001:2015, frente a la liberación de productos</t>
  </si>
  <si>
    <t>Requerir a las interventorías el cumplimiento de los requisitos de la Norma Técnica Colombiana ISO 9001:2015, conforme a lo establecido en los pliegos de condiciones</t>
  </si>
  <si>
    <t>05/05/2023: Mediante memorando DIT 202331000117273 del 05/05/203 solicitó cierre de la acción, para lo cual se adjuntó como soporte de la ejecución de la acción comunicaciones a las interventorías solicitando el cumplimiento de "Asegurar el cumplimiento de los requisitos aplicables de la Norma Técnica Colombiana ISO 9001:2015, conforme a lo establecido en los pliegos de condiciones, lo cual incluye aplicar en el Plan de Control, inspección y ensayos del contrato de obra, lo contemplado en el numeral 8.6 Liberación de los productos y servicios de dicha norma, indicando la frecuencia de la realización de los ensayos y responsables de la liberación del producto” incorporado en el ítem 4
- Solicitud de cumplimiento del 18/04/2023, radicado número 202331103985951, dirigido al Contrato de Interventoría 2021-2013.
- Solicitud de cumplimiento del 10/04/2023, radicado número 202331103859371, dirigido al Contrato de Interventoría 2021-2015.
- Solicitud de cumplimiento del 03/04/2023, radicado número 202331103780191, dirigido al Contrato de Interventoría 2021-2016.
- Solicitud de cumplimiento del 24/04/2023, radicado número 202331104120121, dirigido al Contrato de Interventoría 2021-2012.
- Solicitud de cumplimiento del 18/04/2023, radicado número 202331103992361, dirigido al Contrato de Interventoría 2021-2014.
Conforme lo anterior se observa que se da cumplimiento en términos de oportunidad y eficacia y que la acción implementada es efectiva respecto a la situación observada por el ente de control, en ese orden de ideas se recomienda el cierre de la misma
14/04/2023 Los responsables remitieron como avances:
-Requerimiento del 15 de marzo de 2023, con radicado número 202331103411381, dirigido 
al Contrato de Interventoría 2021-2018, en el cual se le solicita en el punto 4 “Asegurar el 
cumplimiento de los requisitos aplicables de la Norma Técnica Colombiana ISO 9001:2015, 
conforme a lo establecido en los pliegos de condiciones, lo cual incluye aplicar en el Plan de 
Control, inspección y ensayos del contrato de obra, lo contemplado en el numeral 8.6 
Liberación de los productos y servicios de dicha norma, indicando la frecuencia de la 
realización de los ensayos y responsables de la liberación del producto”.
- Requerimiento del 08 de marzo de 2023, con radicado número 202331103265041, dirigido 
al Contrato de Interventoría 2021-2017, en el cual se le solicita en el punto 4 “Asegurar el 
cumplimiento de los requisitos aplicables de la Norma Técnica Colombiana ISO 9001:2015, 
conforme a lo establecido en los pliegos de condiciones, lo cual incluye aplicar en el Plan 
de Control, inspección y ensayos del contrato de obra, lo contemplado en el numeral 8.6 
Liberación de los productos y servicios de dicha norma, indicando la frecuencia de la 
realización de los ensayos y responsables de la liberación del producto”.
- Respuesta al requerimiento 202331103265041, allegada con el radicado 202361201150852, 
en la cual la interventoría de contrato 2021-2017, da respuesta a lo solicitado.
- Requerimiento del 03 de abril de 2023, con radicado número 202331103780191, dirigido al 
Contrato de Interventoría 2021-2016, en el cual se le solicita en el punto 4 “Asegurar el 
cumplimiento de los requisitos aplicables de la Norma Técnica Colombiana ISO 9001:2015, 
conforme a lo establecido en los pliegos de condiciones, lo cual incluye aplicar en el Plan 
de Control, inspección y ensayos del contrato de obra, lo contemplado en el numeral 8.6 
Liberación de los productos y servicios de dicha norma, indicando la frecuencia de la 
realización de los ensayos y responsables de la liberación del producto”.
- Requerimiento del 10 de abril de 2023, con radicado número 202331103859371, dirigido al 
Contrato de Interventoría 2021-2015, en el cual se le solicita en el punto 4 “Asegurar el 
cumplimiento de los requisitos aplicables de la Norma Técnica Colombiana ISO 9001:2015, 
conforme a lo establecido en los pliegos de condiciones, lo cual incluye aplicar en el Plan 
de Control, inspección y ensayos del contrato de obra, lo contemplado en el numeral 8.6 
Liberación de los productos y servicios de dicha norma, indicando la frecuencia de la 
realización de los ensayos y responsables de la liberación del producto”.
07/03/2023 Los responsables informan que la acción se encuentra en términos de ejecución, para este periodo no se presentan avances dado que actualmente se está estructurando el requerimiento que se estableció en la acción.
9/02/2023: La acción se encuentra en términos de ejecución, los responsables informan que para este periodo no se presentan avances dado que actualmente se está estructurando el requerimiento que pide la acción. 
Acción en proceso de implementación</t>
  </si>
  <si>
    <t>3.3.2.6</t>
  </si>
  <si>
    <t>Hallazgo administrativo porque los Informes Mensuales de Interventoría presentados por el Consorcio SV Bogotá, en el marco del Contrato Interventoría No. 2021-2013, no incluyen todos los aspectos que facilitan el seguimiento y la trazabilidad de la ejecución del Contrato de Obra No. 2021-2020</t>
  </si>
  <si>
    <t>Falta de aplicación de los requerimientos establecidos en los requerimientos contractuales respecto a la presentación de informes periódicos</t>
  </si>
  <si>
    <t>Requerir a las interventorías dar cumplimiento a los requerimientos establecidos contractualmente, respecto a la presentación de los informes periódicos de ejecución del contrato</t>
  </si>
  <si>
    <t>05/05/2023: Mediante memorando DIT 202331000117273 del 05/05/203 solicitó cierre de la acción, para lo cual se adjuntó como soporte de la ejecución de la acción comunicaciones a las interventorías solicitando el cumplimiento de “Asegurar cumplimiento a los requerimientos establecidos contractualmente, respecto a la presentación de los informes periódicos de ejecución del contrato de interventoría” incorporado en el ítem 5
- Solicitud de cumplimiento del 18/04/2023, radicado número 202331103985951, dirigido al Contrato de Interventoría 2021-2013.
- Solicitud de cumplimiento del 10/04/2023, radicado número 202331103859371, dirigido al Contrato de Interventoría 2021-2015.
- Solicitud de cumplimiento del 03/04/2023, radicado número 202331103780191, dirigido al Contrato de Interventoría 2021-2016.
- Solicitud de cumplimiento del 24/04/2023, radicado número 202331104120121, dirigido al Contrato de Interventoría 2021-2012.
- Solicitud de cumplimiento del 18/04/2023, radicado número 202331103992361, dirigido al Contrato de Interventoría 2021-2014.
Conforme lo anterior se observa que se da cumplimiento en términos de oportunidad y eficacia y que la acción implementada es efectiva respecto a la situación observada por el ente de control, en ese orden de ideas se recomienda el cierre de la misma
14/04/2023 Los responsables remitieron como avances:
Requerimiento del 15 de marzo de 2023, con radicado número 202331103411381, dirigido 
al Contrato de Interventoría 2021-2018, en el cual se le solicita en el punto 5 “Asegurar 
cumplimiento a los requerimientos establecidos contractualmente, respecto a la presentación 
de los informes periódicos de ejecución del contrato de interventoría”.
- Requerimiento del 08 de marzo de 2023, con radicado número 202331103265041, dirigido 
al Contrato de Interventoría 2021-2017, en el cual se le solicita en el punto 5 “Asegurar 
cumplimiento a los requerimientos establecidos contractualmente, respecto a la 
presentación de los informes periódicos de ejecución del contrato de interventoría”.
- Respuesta al requerimiento 202331103265041, allegada con el radicado 202361201150852, 
en la cual la interventoría de contrato 2021-2017, da respuesta a lo solicitado.
- Requerimiento del 03 de abril de 2023, con radicado número 202331103780191, dirigido al 
Contrato de Interventoría 2021-2016, en el cual se le solicita en el punto 5 “Asegurar cumplimiento a los requerimientos establecidos contractualmente, respecto a la 
presentación de los informes periódicos de ejecución del contrato de interventoría”.
- Requerimiento del 10 de abril de 2023, con radicado número 202331103859371, dirigido al 
Contrato de Interventoría 2021-2015, en el cual se le solicita en el punto 5 “Asegurar 
cumplimiento a los requerimientos establecidos contractualmente, respecto a la 
presentación de los informes periódicos de ejecución del contrato de interventoría”.
07/03/2023 Los responsables informan que la acción se encuentra en términos de ejecución, para este periodo no se presentan avances dado que actualmente se está estructurando el requerimiento que se estableció en la acción.
9/02/2023: La acción se encuentra en términos de ejecución, los responsables informan que para este periodo no se presentan avances dado que actualmente se está estructurando el requerimiento que pide la acción. 
Acción en proceso de implementación</t>
  </si>
  <si>
    <t>3.3.3.1</t>
  </si>
  <si>
    <t>Hallazgo administrativo con presunta incidencia disciplinaria por deficiencias en la supervisión e interventoría, relacionadas con la falta del stock de señales Verticales con los que el contratista debe contar de acuerdo con los documentos estipulados.</t>
  </si>
  <si>
    <t>Falta de control por parte del contratista de la ubicación del stock de señales conforme a lo establecido en la obligación contractual</t>
  </si>
  <si>
    <t>Requerir a las interventorías el cumplimiento del numeral 3.2 del anexo técnico, que obliga disponer de un stock de 150 señales por parte del contratista de obra</t>
  </si>
  <si>
    <t>05/05/2023: Mediante memorando DIT 202331000117273 del 05/05/203 solicitó cierre de la acción, para lo cual se adjuntó como soporte de la ejecución de la acción comunicaciones a las interventorías solicitando el cumplimiento de “Asegurar el cumplimiento del numeral 3.2 del anexo técnico del proceso de contratación, que obliga al contratista de obra a disponer de un stock de 150 señales verticales”  incorporado en el ítem 6
- Solicitud de cumplimiento del 18/04/2023, radicado número 202331103985951, dirigido al Contrato de Interventoría 2021-2013.
- Solicitud de cumplimiento del 10/04/2023, radicado número 202331103859371, dirigido al Contrato de Interventoría 2021-2015.
- Solicitud de cumplimiento del 03/04/2023, radicado número 202331103780191, dirigido al Contrato de Interventoría 2021-2016.
- Solicitud de cumplimiento del 24/04/2023, radicado número 202331104120121, dirigido al Contrato de Interventoría 2021-2012.
- Solicitud de cumplimiento del 18/04/2023, radicado número 202331103992361, dirigido al Contrato de Interventoría 2021-2014.
Conforme lo anterior se observa que se da cumplimiento en términos de oportunidad y eficacia y que la acción implementada es efectiva respecto a la situación observada por el ente de control, en ese orden de ideas se recomienda el cierre de la misma
14/04/2023 Los responsables remitieron como avances:
- Requerimiento del 15 de marzo de 2023, con radicado número 202331103411381, dirigido 
al Contrato de Interventoría 2021-2018, en el cual se le solicita en el punto 6 “Asegurar el 
cumplimiento del numeral 3.2 del anexo técnico del proceso de contratación, que obliga al 
contratista de obra a disponer de un stock de 150 señales verticales”.
- Requerimiento del 08 de marzo de 2023, con radicado número 202331103265041, dirigido 
al Contrato de Interventoría 2021-2017, en el cual se le solicita en el punto 6 “Asegurar el 
cumplimiento del numeral 3.2 del anexo técnico del proceso de contratación, que obliga al 
contratista de obra a disponer de un stock de 150 señales verticales”.
- Respuesta al requerimiento 202331103265041, allegada con el radicado 202361201150852, 
en la cual la interventoría de contrato 2021-2017, da respuesta a lo solicitado.
- Requerimiento del 03 de abril de 2023, con radicado número 202331103780191, dirigido al 
Contrato de Interventoría 2021-2016, en el cual se le solicita en el punto 6 “Asegurar el 
cumplimiento del numeral 3.2 del anexo técnico del proceso de contratación, que obliga al 
contratista de obra a disponer de un stock de 150 señales verticales”
- Requerimiento del 10 de abril de 2023, con radicado número 202331103859371, dirigido al 
Contrato de Interventoría 2021-2015, en el cual se le solicita en el punto 6 “Asegurar el 
cumplimiento del numeral 3.2 del anexo técnico del proceso de contratación, que obliga al 
contratista de obra a disponer de un stock de 150 señales verticales”
07/03/2023 Los responsables informan que la acción se encuentra en términos de ejecución, para este periodo no se presentan avances dado que actualmente se está estructurando el requerimiento que se estableció en la acción.
9/02/2023: La acción se encuentra en términos de ejecución, los responsables informan que para este periodo no se presentan avances dado que actualmente se está estructurando el requerimiento que pide la acción. 
Acción en proceso de implementación</t>
  </si>
  <si>
    <t>3.3.3.2</t>
  </si>
  <si>
    <t>Hallazgo Administrativo por falta de precisión en los tiempos de garantías de ID de señalización horizontal establecidos en la Matriz de Garantías del Proceso Licitatorio SDM-LP-033-2021</t>
  </si>
  <si>
    <t>Posible desconocimiento por parte de la interventoría de sus obligaciones contractuales, con respecto a los tiempos fijados en la matriz de garantías</t>
  </si>
  <si>
    <t>Requerir a las interventorías especificar el tiempo mínimo de garantía para los ID de señalización de la matriz de la garantías que indican -menos de 6 meses-</t>
  </si>
  <si>
    <t>05/05/2023: Mediante memorando DIT 202331000117273 del 05/05/203 solicitó cierre de la acción, para lo cual se adjuntó como soporte de la ejecución de la acción comunicaciones a las interventorías solicitando el cumplimiento de “Asegurar precisión en las garantías de señalización implementada, especificando el tiempo mínimo de garantía para los ID de señalización de la matriz de garantías que indican “&lt;6” meses”  incorporado en el ítem 7
- Solicitud de cumplimiento del 18/04/2023, radicado número 202331103985951, dirigido al Contrato de Interventoría 2021-2013.
- Solicitud de cumplimiento del 10/04/2023, radicado número 202331103859371, dirigido al Contrato de Interventoría 2021-2015.
- Solicitud de cumplimiento del 03/04/2023, radicado número 202331103780191, dirigido al Contrato de Interventoría 2021-2016.
- Solicitud de cumplimiento del 24/04/2023, radicado número 202331104120121, dirigido al Contrato de Interventoría 2021-2012.
- Solicitud de cumplimiento del 18/04/2023, radicado número 202331103992361, dirigido al Contrato de Interventoría 2021-2014.
Conforme lo anterior se observa que se da cumplimiento en términos de oportunidad y eficacia y que la acción implementada es efectiva respecto a la situación observada por el ente de control, en ese orden de ideas se recomienda el cierre de la misma
14/04/2023 Los responsables remitieron como avances:
Requerimiento del 15 de marzo de 2023, con radicado número 202331103411381, dirigido 
al Contrato de Interventoría 2021-2018, en el cual se le solicita en el punto 7 “Asegurar 
precisión en las garantías de señalización implementada, especificando el tiempo mínimo de 
garantía para los ID de señalización de la matriz de garantías que indican “&lt;6” meses”.
- Requerimiento del 08 de marzo de 2023, con radicado número 202331103265041, dirigido 
al Contrato de Interventoría 2021-2017, en el cual se le solicita en el punto 7 “Asegurar 
precisión en las garantías de señalización implementada, especificando el tiempo mínimo 
de garantía para los ID de señalización de la matriz de garantías que indican “&lt;6” meses”.
- Respuesta al requerimiento 202331103265041, allegada con el radicado 202361201150852,
en la cual la interventoría de contrato 2021-2017, da respuesta a lo solicitado.
- Requerimiento del 03 de abril de 2023, con radicado número 202331103780191, dirigido al 
Contrato de Interventoría 2021-2016, en el cual se le solicita en el punto 7 “Asegurar 
precisión en las garantías de señalización implementada, especificando el tiempo mínimo 
de garantía para los ID de señalización de la matriz de garantías que indican “&lt;6” meses”
- Requerimiento del 10 de abril de 2023, con radicado número 202331103859371, dirigido al 
Contrato de Interventoría 2021-2015, en el cual se le solicita en el punto 7 “Asegurar 
precisión en las garantías de señalización implementada, especificando el tiempo mínimo 
de garantía para los ID de señalización de la matriz de garantías que indican “&lt;6” meses”.
07/03/2023 Los responsables informan que la acción se encuentra en términos de ejecución, para este periodo no se presentan avances dado que actualmente se está estructurando el requerimiento que se estableció en la acción.
9/02/2023: La acción se encuentra en términos de ejecución, los responsables informan que para este periodo no se presentan avances dado que actualmente se está estructurando el requerimiento que pide la acción. 
Acción en proceso de implementación</t>
  </si>
  <si>
    <t>3.3.3.3</t>
  </si>
  <si>
    <t>Hallazgo Administrativo por deficiencias de planeación y de control a fin de establecer una programación y/o plan de intervenciones que asegure el cumplimiento de las obligaciones contractuales respecto de la totalidad de los corredores viales.</t>
  </si>
  <si>
    <t>Falta de diligencia por parte de interventoría y contratista frente al acompañamiento de la Policía Metropolitana de Bogotá, para la coordinación de las actividades de obra en los puntos requeridos, y posible desconocimiento del uso del aplicativo a utilizar</t>
  </si>
  <si>
    <t>Requerir a las interventorías solicitar el acompañamiento de la policía metropolitana de Bogotá en los sitios de obra donde se requiera, de acuerdo a la programación</t>
  </si>
  <si>
    <t>05/05/2023: Mediante memorando DIT 202331000117273 del 05/05/203 solicitó cierre de la acción, para lo cual se adjuntó como soporte de la ejecución de la acción  comunicaciones a las interventorías solicitando el cumplimiento de “Solicitar el acompañamiento de la policía metropolitana de Bogotá en los sitios de obra donde se requiera, de acuerdo con la programación de obra”  incorporado en el ítem 8
- Solicitud de cumplimiento del 18/04/2023, radicado número 202331103985951, dirigido al Contrato de Interventoría 2021-2013.
- Solicitud de cumplimiento del 10/04/2023, radicado número 202331103859371, dirigido al Contrato de Interventoría 2021-2015.
- Solicitud de cumplimiento del 03/04/2023, radicado número 202331103780191, dirigido al Contrato de Interventoría 2021-2016.
- Solicitud de cumplimiento del 24/04/2023, radicado número 202331104120121, dirigido al Contrato de Interventoría 2021-2012.
- Solicitud de cumplimiento del 18/04/2023, radicado número 202331103992361, dirigido al Contrato de Interventoría 2021-2014.
Conforme lo anterior se observa que se da cumplimiento en términos de oportunidad y eficacia y que la acción implementada es efectiva respecto a la situación observada por el ente de control, en ese orden de ideas se recomienda el cierre de la misma
14/04/2023 Los responsables remitieron como avances:
Requerimiento del 15 de marzo de 2023, con radicado número 202331103411381, dirigido 
al Contrato de Interventoría 2021-2018, en el cual se le requiere en el punto 8 “Solicitar el 
acompañamiento de la policía metropolitana de Bogotá en los sitios de obra donde se 
requiera, de acuerdo con la programación de obra”.
- Requerimiento del 08 de marzo de 2023, con radicado número 202331103265041, dirigido 
al Contrato de Interventoría 2021-2017, en el cual se le requiere en el punto 8 “Solicitar el 
acompañamiento de la policía metropolitana de Bogotá en los sitios de obra donde se 
requiera, de acuerdo con la programación de obra”.
- Respuesta al requerimiento 202331103265041, allegada con el radicado 202361201150852, 
en la cual la interventoría de contrato 2021-2017, da respuesta a lo solicitado.
- Requerimiento del 03 de abril de 2023, con radicado número 202331103780191, dirigido al 
Contrato de Interventoría 2021-2016, en el cual se le requiere en el punto 8 “Solicitar el 
acompañamiento de la policía metropolitana de Bogotá en los sitios de obra donde se 
requiera, de acuerdo con la programación de obra”.
- Requerimiento del 10 de abril de 2023, con radicado número 202331103859371, dirigido al 
Contrato de Interventoría 2021-2015, en el cual se le requiere en el punto 8 “Solicitar el 
acompañamiento de la policía metropolitana de Bogotá en los sitios de obra donde se 
requiera, de acuerdo con la programación de obra”.
07/03/2023 Los responsables informan que la acción se encuentra en términos de ejecución, para este periodo no se presentan avances dado que actualmente se está estructurando el requerimiento que se estableció en la acción.
9/02/2023: La acción se encuentra en términos de ejecución, los responsables informan que para este periodo no se presentan avances dado que actualmente se está estructurando el requerimiento que pide la acción. 
Acción en proceso de implementación</t>
  </si>
  <si>
    <t>Remitir comunicación a las interventorías, recordando el uso del aplicativo SIGIDU, para la consulta de intervenciones en vía programadas por otras entidades, con el fin de que se tenga en cuenta en la programación del contrato de obra</t>
  </si>
  <si>
    <t>05/05/2023: Mediante memorando DIT 202331000117273 del 05/05/203solicitó cierre de la acción, para lo cual se adjuntó como soporte de la ejecución de la acción comunicaciones a las interventorías solicitando el cumplimiento de requerimiento “Se recuerda el uso del aplicativo SIGIDU, para la consulta de intervenciones en vía programadas por otras entidades, con el fin de que se tenga en cuenta en la programación del contrato de obra”  incorporado en el ítem 9
- Solicitud de cumplimiento del 18/04/2023, radicado número 202331103985951, dirigido al Contrato de Interventoría 2021-2013.
- Solicitud de cumplimiento del 10/04/2023, radicado número 202331103859371, dirigido al Contrato de Interventoría 2021-2015.
- Solicitud de cumplimiento del 03/04/2023, radicado número 202331103780191, dirigido al Contrato de Interventoría 2021-2016.
- Solicitud de cumplimiento del 24/04/2023, radicado número 202331104120121, dirigido al Contrato de Interventoría 2021-2012.
- Solicitud de cumplimiento del 18/04/2023, radicado número 202331103992361, dirigido al Contrato de Interventoría 2021-2014.
Conforme lo anterior se observa que se da cumplimiento en términos de oportunidad y eficacia y que la acción implementada es efectiva respecto a la situación observada por el ente de control, en ese orden de ideas se recomienda el cierre de la misma
14/04/2023 Los responsables remitieron como avances:
- Requerimiento del 15 de marzo de 2023, con radicado número 202331103411381, dirigido 
al Contrato de Interventoría 2021-2018, en el cual se le comunica en el punto 9 “Se recuerda 
el uso del aplicativo SIGIDU, para la consulta de intervenciones en vía programadas por otras 
entidades, con el fin de que se tenga en cuenta en la programación del contrato de obra”.
- Requerimiento del 08 de marzo de 2023, con radicado número 202331103265041, dirigido 
al Contrato de Interventoría 2021-2017, en el cual se le comunica en el punto 9 “Se 
recuerda el uso del aplicativo SIGIDU, para la consulta de intervenciones en vía 
programadas por otras entidades, con el fin de que se tenga en cuenta en la programación 
del contrato de obra”.
- Respuesta al requerimiento 202331103265041, allegada con el radicado 202361201150852, 
en la cual la interventoría de contrato 2021-2017, da respuesta a lo solicitado.
- Requerimiento del 03 de abril de 2023, con radicado número 202331103780191, dirigido al 
Contrato de Interventoría 2021-2016, en el cual se le comunica en el punto 9 “Se recuerda el uso del aplicativo SIGIDU, para la consulta de intervenciones en vía programadas por 
otras entidades, con el fin de que se tenga en cuenta en la programación del contrato de 
obra”.
- Requerimiento del 10 de abril de 2023, con radicado número 202331103859371, dirigido al 
Contrato de Interventoría 2021-2015, en el cual se le comunica en el punto 9 “Se recuerda 
el uso del aplicativo SIGIDU, para la consulta de intervenciones en vía programadas por 
otras entidades, con el fin de que se tenga en cuenta en la programación del contrato de 
obra”.
07/03/2023 Los responsables informan que la acción se encuentra en términos de ejecución, para este periodo no se presentan avances dado que actualmente se está estructurando el contenido de la comunicación que se estableció en la acción
9/02/2023: La acción se encuentra en términos de ejecución, informan los responsables que para este periodo no se presentan avances dado que actualmente se está estructurando el contenido de la comunicación que pide la acción. 
Acción en proceso de implementación</t>
  </si>
  <si>
    <t>Control fiscal Interno</t>
  </si>
  <si>
    <t>Hallazgo administrativo por cuanto la SDM no calcula el costo unitario de las actividades a realizar de manera que le permita asegurar mayores niveles de eficiencia en la ejecución de la meta 2 del proyecto 7573.</t>
  </si>
  <si>
    <t>No se cuenta con un documento que especifique los costos globales del proyecto 7573.</t>
  </si>
  <si>
    <t>Emitir comunicado por parte de la Secretaría Distrital de Movilidad, al Departamento Nacional de Planeación, solicitando concepto para saber si dentro de la metodología MGA se contempla el establecimiento de costos unitarios y cómo sería su ampliación.</t>
  </si>
  <si>
    <t>Comunicado emitido solicitando concepto al Departamento Nacional de Planeación</t>
  </si>
  <si>
    <t>Comunicado emitido</t>
  </si>
  <si>
    <t>Subsecretaría de Gestión de la Movilidad Oficina Asesora de Planeación Institucional</t>
  </si>
  <si>
    <t>SUBSECRETARÍA DE GESTIÓN DE LA MOVILIDAD
SUBDIRECCIÓN DE CONTROL DE TRÁNSITO Y TRANSPORTE</t>
  </si>
  <si>
    <t>SUBSECRETARÍA DE GESTIÓN DE LA MOVILIDAD OFICINA ASESORA DE PLANEACIÓN INSTITUCIONAL</t>
  </si>
  <si>
    <t>06/09/2023 Mediante radicado 202315009947681 del 30/08/2023, la sgm remite oficio al Departamento Nacional de Planeación, relacionado con la definición de costos unitarios dentro de la metodología MGA para la formulación de los proyectos de inversión, por lo que la SGM  consultó al DNP "si existen lineamientos o metodologías para costeo unitario por cada bien o servicio incluidos en la cadena de valor".
Conforme lo anterior y la justificación presentada, se observa que se da cumplimiento a lo formulado dentro de los términos previstos, por lo cual se recomienda el cierre de la acción.
12/07/2023: Acción en proceso de implementación</t>
  </si>
  <si>
    <t>Realizar seguimiento a la respuesta por parte del Departamento Nacional de Planeación y socializarla al interior de la entidad.</t>
  </si>
  <si>
    <t>Seguimiento a la respuesta y su socialización al interior de la SDM en caso de recibir la respuesta</t>
  </si>
  <si>
    <t>(No de Seguimientos realizados / No seguimientos programados) *100</t>
  </si>
  <si>
    <t>10/11/2023 Los responsables allegaron correo de la OAPI del 01/11/2023 en el cual se solcializó la respuesta del DNP relacionada con la metodología del cálculo de costos unitarios, en el mismo menciona aspectos a tener en cuenta en la formulación de proyectos de la entidad, para el cálculo de costos unitarios por insumos. 
Conforme lo anterior se observa que se da cumplimiento en términos de oportunidad y eficacia y que la acción implementada es efectiva respecto a la situación observada por el ente de control, en ese orden de ideas se recomienda el cierre de la misma.
ESTADO: CUMPLIDA
10/10/2023  El Departamento Nacional de Planeación genera radicado 20234370638481 del 04/10//2023, contestando oficio 202315009947681 donde informa que dentro de las orientaciones y lineamientos no existe un método particular sugerido para la estimación de costos unitarios asociados a los bienes y servicios que hacen parte de la cadena de valor de los proyectos de inversión la SGM.
06/09/2023: Se genero radicado 202315009947681 del 30/08/2023, la sgm remite oficio al Departamento Nacional de Planeación, relacionado con la definición de costos unitarios dentro de la metodología MGA para la formulación de los proyectos de inversión, por lo tanto se encuentra pendiente la respuesta del DNP para cotinuar con el seguimiento 
12/07/2023: Acción en proceso de implementación</t>
  </si>
  <si>
    <t>3.2.1.1.2</t>
  </si>
  <si>
    <t>Hallazgo administrativo por cuanto la entidad no alcanzó el objetivo de disminuir número de fallecidos por siniestros viales a pesar de haber ejecutado la totalidad de los $19.008 millones presupuestados y de haber realizado las 1.961 acciones de prevención vial programadas dentro de la meta 2 del proyecto.</t>
  </si>
  <si>
    <t>No se evidencian a profundidad las acciones realizadas para la prevención de siniestros viales</t>
  </si>
  <si>
    <t>Publicar tres informes bimestrales evaluando el aporte de las acciones de prevención vial con actores viales, en los cambios de comportamiento asociados a la siniestralidad que propendan por la reducción de siniestralidad en la Ciudad, generando recomendaciones.</t>
  </si>
  <si>
    <t>Informes publicados bimestralmente</t>
  </si>
  <si>
    <t>Número de informes publicados bimestralmente / número total de informes elaborados en el bimestre *100 (se publican en el mes inmediatamente siguiente al mes de corte.</t>
  </si>
  <si>
    <t>SGM - DGTCTT-SCTT- OSV</t>
  </si>
  <si>
    <t>SUBDIRECCIÓN DE CONTROL DE TRANSITO Y TRANSPORTE</t>
  </si>
  <si>
    <r>
      <rPr>
        <sz val="7"/>
        <color rgb="FF000000"/>
        <rFont val="Arial"/>
        <family val="2"/>
      </rPr>
      <t xml:space="preserve">02/02/2024: Los responsables informan que realizaron el tercer informe denominado “INFORME PROYECTO DE INVERSIÓN 7573 Apoyo a las acciones de regulación y control al tránsito y transporte Noviembre-Diciembre 2023", el cual se encuentra publicado en https://www.movilidadbogota.gov.co/web/sites/default/files/Paginas/30-01-2024/informe_proyecto_de_inversion_7573_apoyo_a_las_acciones_de_regulacion_y_control_al_transito_y_transporte_noviembre-diciembre_2023.pdf
ACCION CUMPLIDA
09/01/2023 los responsables informan que el tercer informe se encuentra en proceso de elaboración para el reporte oficial bimestral
ACCION EN EJECUCION
13/12/2023: Los responsables informa que realizaron el segundo informe denominado “Informe Proyecto de Inversión 7573 - Apoyo a las acciones de regulación y control de tránsito y transporte. Meta 2. Realizar 6.651 acciones de prevención vial con actores, el cual se encuentra publicado en </t>
    </r>
    <r>
      <rPr>
        <sz val="7"/>
        <color rgb="FF1155CC"/>
        <rFont val="Arial"/>
        <family val="2"/>
      </rPr>
      <t>https://www.movilidadbogota.gov.co/web/sites/default/files/Paginas/07-12-2023/informe_proyecto_de_inversion_7573_apoyo_a_las_acciones_de_regulacion_y_control_de_transito_y_tra_1.pdf</t>
    </r>
    <r>
      <rPr>
        <sz val="7"/>
        <color rgb="FF000000"/>
        <rFont val="Arial"/>
        <family val="2"/>
      </rPr>
      <t>, la acción lleva un avance del 66%
Se recomienda que en la pagina web se deje un solo link para el “Informe Proyecto de Inversión 7573 "
ACCION EN EJECUCION</t>
    </r>
    <r>
      <rPr>
        <sz val="7"/>
        <color rgb="FF1155CC"/>
        <rFont val="Arial"/>
        <family val="2"/>
      </rPr>
      <t xml:space="preserve">
</t>
    </r>
    <r>
      <rPr>
        <sz val="7"/>
        <color rgb="FF000000"/>
        <rFont val="Arial"/>
        <family val="2"/>
      </rPr>
      <t>11/11/2023: los responsables allegaron el  “Informe Proyecto de Inversión 7573 - Apoyo a las acciones de regulación y control de tránsito y transporte. Meta 2. “Realizar 6.651 acciones de prevención vial con actores viales, a fin de propender por la reducción de la siniestralidad en la ciudad” Julio y agosto de 2023…”. el cual se encuentra publicado en https://www.movilidadbogota.gov.co/web/sites/default/files/Paginas/09-10-2023/informe_de_apoyo_a_las_acciones_de_regulacion_y_control_de_transito_y_transporte.pdf, para lo cual se lleva un avance del 33%
ACCION EN EJECUCION
31/10/2023: Se registró por parte de la OCI la respectiva reformulación y reprogramación de la acción. Mediante oficio 2-2023-22114, del 6/10/2023, la Contraloría autoriza ajustes en SIVICOF. Se atiende así la soliictud de la SDM Rad 1-2023-23757 del 5/10/2023  Orfeo SDM 202313011389891 del Despacho de la Secretaría.
05/10/2023: Los responsables informan que "..En coordinación entre la Subsecretaría de Gestión de la Movilidad y la Oficina de Seguridad Vial se formuló propuesta modificatoria de la acción…De igual manera, la Subsecretaría de Gestión de la Movilidad elaboró el “Informe Proyecto de Inversión 7573 - Apoyo a las acciones de regulación y control de tránsito y transporte. Meta 2. “Realizar 6.651 acciones de prevención vial con actores viales, a fin de propender por la reducción de la siniestralidad en la ciudad” Julio y agosto de 2023…”. Acción en proceso de ajsute; el Proceso reportó seguimiento sobre la acción, presentó el formato con Justificación de avance y evidencias.
06/09/2023: Los responsables informan que</t>
    </r>
    <r>
      <rPr>
        <i/>
        <sz val="7"/>
        <color rgb="FF000000"/>
        <rFont val="Arial"/>
        <family val="2"/>
      </rPr>
      <t xml:space="preserve"> "..validados los avances en la elaboración del informe, desde la Subsecretaría de Gestión de la Movilidad y la Oficina de Seguridad Vial se está llevando a cabo un proceso de mejora continua con el objetivo de reformular la acción correspondiente al hallazgo ajustando el alcance que atienda la causa raíz de éste y conforme a las competencias y períodos de entrega de los informes pertinentes. Por lo cual se están realizando las mesas de trabajo correspondientes para la reformulación de la acción y de esta manera comenzar a realizar los respectivos reportes.
</t>
    </r>
    <r>
      <rPr>
        <sz val="7"/>
        <color rgb="FF000000"/>
        <rFont val="Arial"/>
        <family val="2"/>
      </rPr>
      <t>11/08/2023: Acción en proceso de implementación; el Proceso reportó seguimiento sobre la acción, presentó el formato con Justificación de avance y evidencias de interacción con otros Procesos.  
12/07/2023: Acción en proceso de implementación</t>
    </r>
  </si>
  <si>
    <t>Hallazgo administrativo con presunta incidencia disciplinaria porque en la meta 2 la metodología no define claramente las actividades a desarrollar en el proyecto de manera uniforme para las diferentes vigencias por lo cual el nivel de ejecución se incrementó sustancialmente</t>
  </si>
  <si>
    <t>La metodología de reporte de avance de la meta está ajustada a la programación de actividades estimadas para el proyecto de manera general, sin la descripción de detalle de logros y resultados alcanzados conforme al avance del proyecto</t>
  </si>
  <si>
    <t>Incluir en el POA del proyecto 7583 meta 2 "Gestionar la implementación de un (1) Sistema de Bicicleta Pública (compartida)" tareas complementarias para la meta que permitan ampliar el alcance de los resultados obtenidos y la inversión realizada</t>
  </si>
  <si>
    <t>Tareas incluidas en la meta 2 del proyecto 7583</t>
  </si>
  <si>
    <t>Modificación realizada a las actividades de la meta 2 del proyecto 7583</t>
  </si>
  <si>
    <t>Subdirección de la Bicicleta y el Peatón</t>
  </si>
  <si>
    <t>SUBDIRECCIÓN DE LA BICICLETA Y EL PEATÓN</t>
  </si>
  <si>
    <t>12/02/2024.Los responsables informan que se realizó el ajuste a las tareas asociadas a la meta 2 del proyecto de inversión 7583, de tal forma que permitieran complementar el reporte de los resultados obtenidos y cuantificarlos de manera objetiva con relación a la inversión realizada para la implementación del sistema pública de bicicletas (compartida). Que a 31 de diciembre de 2023 la meta 7583 presentó los siguientes resultados: * Se reportaron 1.696.549 viajes acumulados, * Viajes por bicicleta día 2.0, * Promedio de viajes al día este año 4427, * Distancia media recorrida 2km. 296 estaciones, 1.500 bicicletas mecánicas, 1.500 bicis eléctricas,  150 mano cletas,  150 bicis de cajón,  150 sillas para niños,  300 ciclo talleres
Conforme lo anterior y la justificación presentada, se observa que se da cumplimiento a lo formulado dentro de los términos previstos, por lo cual se recomienda el cierre de la acción. Accion CUMPLIDA
11/12/2023: Acción en proceso de implementación; se reportó seguimiento sobre la acción, presentó el formato con Justificación de avance y evidencia con el avance del POA.
 05/10/2023: Acción en proceso de implementación; el Proceso reportó seguimiento sobre la acción, presentó el formato con Justificación de avance y evidencia de mesa de trabajo.
11/08/2023: Acción en proceso de implementación
12/07/2023: Acción en proceso de implementación</t>
  </si>
  <si>
    <t>Hallazgo administrativo porque el Contrato 2021-2023 de 2021 en su acta de inicio se definió como contrato de prestación de servicios, pese a que corresponde a un contrato de obra.</t>
  </si>
  <si>
    <t>Falta de revisión y control por parte de la interventoría, en la suscripción del acta de inicio</t>
  </si>
  <si>
    <t>Emitir comunicado por parte de los supervisores a los contratistas de interventoría, solicitándoles que revisen las actas de inicio y aseguren el uso de los formatos establecidos por la entidad, principalmente los relacionados con el acta de inicio.</t>
  </si>
  <si>
    <t>Comunicados emitidos</t>
  </si>
  <si>
    <t>Numero de comunicados emitidos</t>
  </si>
  <si>
    <t>Subsecretaría de Gestión de la Movilidad</t>
  </si>
  <si>
    <t>28/09/2023 Los responsables con memorando 202331000242133 del 26/09/2023 solcitan cierre de la acción ya que han emitido las comunicaciones 202331110605171 del 25/09/2023 para CI 2021-2012-CSÑ 2021-2569, 202331110604181 del 22/09/2023 para CI 2021-2013-CSÑ 2021-22020, 202331111006511 del 25/09/2023 para CI 2021-2014-CSÑ 2021-2021,  202331110493311 del 19/09/2023 para CI 2021-2015-CSÑ 2021-2022, 202331110591551 del 21/09/2023 para CI 2021-2016 CSÑ 2021-2023, 202331110588301 del 21/09/2023 CI 2021-2017 CSÑ  2021-2024, 202331110494421 del 19/09/2023 CI 2021-2018 CSÑ 2021-2025 solicitando a los contratos de interventoria "Revisar el acta de inicio suscrita y asegurar el uso de los formatos establecidos por la entidad, acorde y aplicables con las actividades ejecutadas.”. Por lo anterior, la acción se cumplió en términos de oportunidad, por consiguiente, se recomienda el cierre.  
ACCION CUMPLIDA
12/07/2023: Acción en proceso de implementación</t>
  </si>
  <si>
    <t>Hallazgo administrativo porque los contratos de obra resultado del proceso según la Licitación SDM-LP-033-2021, no contemplaron la Cláusula de Interventoría</t>
  </si>
  <si>
    <t>Las obligaciones y responsabilidades del interventor están descritas en los estudios previos y documentos base de los pliegos tipo que hacen parte integral del proceso de contratación y del contrato, por lo que no fue necesaria su inclusión o la especificidad de una clausula sobre interventoría.</t>
  </si>
  <si>
    <t>Incluir en la minuta de los contratos de obra que excepcionalmente no sean pliegos tipos, una cláusula adicional en la cual se señale las obligaciones y responsabilidades de la interventoría.</t>
  </si>
  <si>
    <t>Minutas con la inclusión de cláusula de contratos de obra que excepcionalmente no sean pliegos tipos</t>
  </si>
  <si>
    <t>(# de minutas de contratos de obra que excepcionalmente no sean pliegos tipos, con la inclusión de la cláusula/ # de contratos de obra que excepcionalmente no sean pliegos tipos suscritos)*100</t>
  </si>
  <si>
    <t>15/01/2024.  La Dirección de Contratación informó que en el mes de diciembre no se suscribieron contratos con pliegos tipos.
La Dirección de Contratación solicitó el cierre de la acción, teniendo en cuenta que se cumplió con la meta propuesta; dicha solicitud fue efectuada por medio del memorandos202453000001493 del 4 de enero de 2024. Por lo anterior, al revisar las evidencias aportadas, la OCI procede al cierre de la acción.
13/12/2023. La Dirección de Contratación informó que en el mes de noviembre no se suscribieron contratos con pliegos tipos.
09/11/2023. La Dirección de Contratación informó que en el mes de octubre no se suscribieron contratos con pliegos tipos.
12/10/2023. La Dirección de Contratación informó que en el mes de septiembre no se suscribieron contratos con pliegos tipos.
 11/09/2023. La Dirección de Contratación informó que en el mes de agosto no se suscribieron contratos con pliegos tipos.
 09/08/2023. Se evidenció que en el periodo comprendido entre el 8 de junio y el 31 de julio, la entidad suscribió el contrato de obra No. 2023-2682 y en la clausula decimo sexta de la minuta incluyeron las obligaciones y responsabilidades de quien ejercerá la interventoría. Como evidencia aportaron la minuta del contrato.
 12/07/2023. No se reportaron avances. Acción en implementación.</t>
  </si>
  <si>
    <t>Hallazgo administrativo con presunta incidencia disciplinaria porque el Anexo 1-Anexo Técnico del proceso de la Licitación SDM-LP-033-2021 sólo tuvo en cuenta el Capítulo 5 del Manual de Señalización dispuesto en la Resolución 1885 de 2015, cuando era obligación cumplir todo lo dispuesto en el mencionado Manual de Señalización.</t>
  </si>
  <si>
    <t>Error en la redacción del anexo técnico de los contratos de obra al mencionar solo un apartado del manual de señalización.</t>
  </si>
  <si>
    <t>Emitir comunicado por parte de los supervisores a los contratistas de interventoría, exigiendo el cumplimiento total al manual de señalización vigente.</t>
  </si>
  <si>
    <t>Dirección de Ingeniería de Tránsito</t>
  </si>
  <si>
    <t>SUBSECRETARÍA DE GESTIÓN DE LA MOVILIDAD/DIRECCIÓN DE INGENIERÍA DE TRÁNSITO/SUBDIRECCIÓN DE SEÑALIZACION</t>
  </si>
  <si>
    <t>DIRECCIÓN DE INGENIERÍA DE TRÁNSITO</t>
  </si>
  <si>
    <t>25/09/2023 Los responsables con memorando 202331000241383 del 25/09/2023i solcitan cierre de la acción ya que han emitido las comunicaciones 202331110591551 del 21/09/2023 para CI 2021-2016-CSÑ 2021-2023,  202331110605001 del 22/09/2023 para CI 2021-2012-CSÑ 2021-2569,  202331110357031 del 11/09/2023 para CI 2021-2014-CSÑ 2021-2021,  202331110363971 del 12/09/2023 para CI 2021-2015-CSÑ 2021-2022, 202331110023301 del 31/08/2023 para CI 2021-2017 CSÑ 2021-2024, 202331109903031 del 29/08/2023 CI 2021-2018 CSÑ  2021-2025, 202331110077411 del 04/09/2023 CI 2021-2013 CSÑ 2021-2020 solicitando a los contratos de interventoria en el punto 3 “Exigir y dar cumplimiento total al manual de señalización vigente”. Por lo anterior, la acción se cumplió en términos de oportunidad, por consiguiente, se recomienda el cierre.  
ACCION CUMPLIDA
, 
07/09/2023: Los responsables informan que se han emitido las comunicación 202331110023301 del 31/08/2023 para CI 2021-2017, 202331109903031 del 29/08/2023 CI 2021-2018, 202331110077411 del 04/09/2023 CI 2021-2013 solicitando a los contratos de interventoria en el punto 3 “Exigir y dar cumplimiento total al manual de señalización vigente”.
Accion en ejecución
12/07/2023: Acción en proceso de implementación
04/08/2023: el proceso informa que se encuentra realizando la estructuración de la comunicación.</t>
  </si>
  <si>
    <t>Hallazgo administrativo con presunta incidencia disciplinaria porque pese a que se suscribió el Acta de Inicio del Contrato de Obra 2021-2013 de 2021 el 6 de agosto de 2021, éste se inició 18 días después.</t>
  </si>
  <si>
    <t>Falta de claridad en las etapas administrativas previas a la firma del acta de inicio, y diferenciación con las actividades posteriores al inicio, requeridas para la implementación en campo</t>
  </si>
  <si>
    <t>Emitir comunicado del ordenador del gasto a los directores y subdirectores del área Técnica solicitando que en los anexos técnicos de futuros contratos de obra e interventoría se establezcan claramente las actividades previas a la implementación de obra que se deben realizar una vez suscrita el acta de inicio.</t>
  </si>
  <si>
    <t>Subsecretaria de Gestión de la Movilidad</t>
  </si>
  <si>
    <t>SUBSECRETARÍA DE GESTIÓN DE LA MOVILIDAD/DIRECCIÓN DE INGENIERÍA DE TRÁNSITO/</t>
  </si>
  <si>
    <t>06/09/2023 el Ordenador del Gasto solicitó mediante memorando 202330000212643 del 16/08/2023 al Subdirector de Señalización con copia al Director de Ingeniería de Tránsito, solicitándoles en el punto 3 que “En los anexos técnicos de futuros contratos de obra e interventoría de señalización, se establezcan claramente las actividades previas a la implementación (inicio) de obra que debe realizar el contratista una vez suscrita el acta de inicio". Conforme lo anterior y la justificación presentada, se observa que se da cumplimiento a lo formulado dentro de los términos previstos, por lo cual se recomienda el cierre de la acción.
12/07/2023: Acción en proceso de implementación
04/08/2023: el proceso informa que se encuentra realizado la estructuración de la comunicación, la cual esta en tramite de aprobación por parte del ordenador del gasto.</t>
  </si>
  <si>
    <t>3.2.2.1.5</t>
  </si>
  <si>
    <t>Hallazgo administrativo porque se incumplen principios de la contratación estatal al no incluirse todos los requisitos contemplados en el Anexo 5-relativo a la Minuta del Contrato sobre la forma de pago de los contratos de obra resultado de la Licitación Pública SDM-LP-033-2021.</t>
  </si>
  <si>
    <t>Debilidad por parte del equipo estructurador (dependencia ordenadora del gasto y/o gerente del proyecto y Dirección de Contratación) al no incluir todos los requisitos en la cláusula de forma de pago en el anexo 5 de la minuta del contrato.</t>
  </si>
  <si>
    <t>Realizar socializaciones semestrales a los estructuradores de procesos de Contratación, respecto al uso de los documentos de pliegos tipo y la elaboración de la minuta del contrato.</t>
  </si>
  <si>
    <t>Socializaciones realizadas</t>
  </si>
  <si>
    <t>Número de socializaciones realizadas</t>
  </si>
  <si>
    <t>Auditoría Financiera de Gestión y Resultados No. 85 de 2025</t>
  </si>
  <si>
    <t>SUBDIRECCIÓN DE SEÑALIZACION</t>
  </si>
  <si>
    <t>11/04/2024. Se evidenció que el 13 de marzo de 2024 realizaron una socialización respecto al uso de pliegos tipo, en la cual participaron un total de 21 colaboradores, tales como estructuradores de procesos de diferentes áreas, funcionarios y contratistas con interés en el tema.
 En razón al cumplimiento de la meta, la Dirección de contratación solicitó mediante memorando 202453000057753 del 21 de marzo de 2024, se registre el cumplimiento de la acción por haber cumplido la meta. Por ello, la OCI al revisar las acciones implementadas proceda al cierre.
 11/03/2024. Reportó el área que en el mes de febrero de 2024 no realizaron socializaciones relacionadas con la acción de mejoramiento y que se tiene programado realizar la segunda socialización en el primer semestre de 2024 de acuerdo con la periodicidad establecida.
 13/02/2024. Reportó el área que en el mes de enero de 2024 no realizaron socializaciones relacionadas con la acción de mejoramiento y que se tiene programado realizar la segunda socialización en el primer semestre de 2024 de acuerdo con la periodicidad establecida.
 15/01/2024.. Informó la Dirección de Contratación que en el mes de diciembre no se realizaron socializaciones relacionadas con la acción de mejoramiento, tienen programado realizar la segunda socialización en el primer semestre de la vigencia 2024 de acuerdo con la periodicidad establecida en la acción.
 13/12/2023. Informó la Dirección de Contratación que en el mes de noviembre no se realizaron socializaciones relacionadas con la acción de mejoramiento, tienen programado realizar la segunda socialización en el primer semestre de la vigencia 2024 de acuerdo con la periodicidad establecida en la acción.
 09/11/2023. Informó la Dirección de Contratación que en el mes de octubre no se realizaron socializaciones relacionadas con la acción de mejoramiento, tienen programado realizar la segunda socialización en el primer semestre de la vigencia 2024 de acuerdo con la periodicidad establecida en la acción.
 12/10/2023. Se evidenció que el 28 de septiembre se realizó una socialización respecto al uso de pliegos tipo, en la cual participaron estructuradores de procesos de diferentes áreas, así como funcionarios y contratistas con interés en el tema.
  11/09/2023. Reporta el área que en el mes de agosto no se realizaron socializaciones respecto al uso de los documentos de pliegos tipo. 
  09/08/2023. Reporta el área que en el periodo comprendido entre el 8 de junio y el 31 de julio no se realizaron socializaciones respecto al uso de los documentos de pliegos tipo. 
  12/07/2023. No se reportaron avances. Acción en implementación.</t>
  </si>
  <si>
    <t>3.2.2.1.6</t>
  </si>
  <si>
    <t>Hallazgo administrativo porque la Secretaría Distrital de Movilidad a la fecha no ha involucrado a la comunidad beneficiaria de las acciones de señalización vertical, horizontal e informativa, para contrarrestar el vandalismo</t>
  </si>
  <si>
    <t>Posible desconocimiento de la importancia o necesidad de incluir socializaciones sobre el cuidado de la comunidad a las señalizaciones implementadas, entre los temas de divulgación a la ciudadanía.</t>
  </si>
  <si>
    <t>Integrar en los actos de rendición de cuentas, mesas de participación, ferias o recorridos realizados por parte de la Oficina de la Gestión Social, información a la comunidad sobre las señalizaciones implementadas y recomendar el cuidado de las señales de tránsito y el reporte de actos de vandalismo a las autoridades.</t>
  </si>
  <si>
    <t>Informes de divulgación a la ciudadanía</t>
  </si>
  <si>
    <t>Numero de informes de divulgación a la ciudadanía</t>
  </si>
  <si>
    <t>Oficina de gestión social Subdirección de señalización</t>
  </si>
  <si>
    <t xml:space="preserve">
SUBSECRETARÍA DE GESTIÓN DE LA MOVILIDAD
DIRECCIÓN DE INGENIERÍA DE TRÁNSITO
SUBDIRECCIÓN DE SEÑALIZACIÓN</t>
  </si>
  <si>
    <t>13/12/2023: Los responsables mencionan que a través de la Oficina de Gestión Social se ha brindado en distintos espacios de la ciudadanos y gestores locales, la información sobre la señalización que se viene implementando en toda la ciudad a través de 7 contratos, en los cuales se ha invitado a los asistentes a cuidar las señales de tránsito socializándoles aspectos de corresponsabilidad ciudadana, a reportar cualquier acto de vandalismo a las autoridades y a poner en conocimiento a la SDM por medio del Sistema Distrital para la Gestión de Peticiones Ciudadanas https://bogota.gov.co/sdqs/crearpeticion. Lo anterior se sustentó en las actas de cada uno de los espacios generados
Por lo anteiror de determina su complimiento.
10/11/2023 Los responsables informan que la acción se encuentra en términos de implementación, las evidencias están siendo generadas por la Oficina de Gestión Social y serán remitidas consolidadas en el próximo informe de avance.
12/07/2023: Acción en proceso de implementación</t>
  </si>
  <si>
    <t>3.2.2.1.7</t>
  </si>
  <si>
    <t>Hallazgo administrativo porque pese a estar vigente el Manual de Supervisión e Interventoría dispuesto por la Resolución 334 del 29 de diciembre de 2020, en las obligaciones del Contratista estipuladas en el Contrato 2021-2023 de 2021, se exigió el cumplimiento de un manual que no estaba vigente</t>
  </si>
  <si>
    <t>Posible falta de socialización de los cambios efectuados en el Manual de Supervisión e Interventoría en vigencias anteriores.</t>
  </si>
  <si>
    <t>Socializar mediante memorando a toda la entidad las actualizaciones del Manual de Supervisión e Interventoría PA05-M03, cada vez que se realicen.</t>
  </si>
  <si>
    <t>(Número de socializaciones efectuadas mediante memorando/ Número de actualizaciones del Manual)*100</t>
  </si>
  <si>
    <t>13/12/2023.Reportó el área que en el mes de octubre no realizaron actualizaciones al Manual de Supervisión e Interventoría. 
Teniendo en cuenta que se dió cumplimiento a la meta de la la acción planteada, la Dirección de Contratación solicito por medio de memorando 202353000283043 del 5 de diciembre, el cierre de la acción. Por lo anterior, la OCI al verificar las evidencias, procede al cierre de la acción por considerarla cumplida.
09/11/2023.  Reportó el área que en el mes de octubre no realizaron actualizaciones al Manual de Supervisión e Interventoría. 
12/10/2023. Reportó el área que en el mes de septiembre no realizaron actualizaciones al Manual de Supervisión e Interventoría. 
 11/09/2023. Reporta el área que en el mes de agosto no realizaron actualizaciones al Manual de Supervisión e Interventoría. 
 09/08/2023. Se observó que el 13 de junio de 2023, realizaron la actualización del manual de supervisión e interventoría PA05-M03, el cual fue socializado mediante el memorando No.202353000156973 a toda la entidad. Como evidencia aportaron el memorando referido.
 El mismo se encuentra disponible en el link https://www.movilidadbogota.gov.co/intranet/sites/default/files/2023-06-13/manual_de_supervision_e_interventoria_v3.0.pdf
 12/07/2023. No se reportaron avances. Acción en implementación.</t>
  </si>
  <si>
    <t>Debilidades en la transcripción de la resolución contentiva del Manual de Supervisión e Interventoría vigente para la fecha de suscripción del contrato.</t>
  </si>
  <si>
    <t>Realizar socializaciones semestrales a los estructuradores de procesos de Contratación, en la que se brinde recomendaciones respecto a la no inclusión en los documentos contractuales del numero de la resolución de adopción de Manual de Supervisión e Interventoría.</t>
  </si>
  <si>
    <t>04/03/2024. Se evidenció que la Dirección e Contratación llevo a cabo el día 2 de febrero de 2024 una socialización dirigida a los estructuradores de procesos. Dicha jornada contó con la asistencia de 50 colaboradores de las diferentes áreas. Como evidencia allegaron la lista de asistencia y la grabación de la capacitación. En atención a ello, la DC solicitó mediante memorando 202453000039423 del 29 de febrero de 2024 el cierre de la acción por cumplimiento de la meta. Por ello, la OCI al realizar el análisis de las evidencia procede al cierre.
13/02/2024. Reportó el área que en el mes de enero de 2024 no realizaron socializaciones relacionadas con la acción de mejoramiento y que se tiene programado realizar la segunda socialización en el primer semestre de 2024 de acuerdo con la periodicidad establecida.
15/01/2024. Reportó el área que en el mes de diciembre no realizaron socializaciones relacionadas con la acción de mejoramiento y que se tiene programado realizar la segunda socialización en el primer semestre de 2024 de acuerdo con la periodicidad establecida.
13/12/2023. Reportó el área que en el mes de noviembre no realizaron socializaciones relacionadas con la acción de mejoramiento y que se tiene programado realizar la segunda socialización en el primer semestre de 2024 de acuerdo con la periodicidad establecida.
09/11/2023. Reportó el área que en el mes de octubre no realizaron socializaciones relacionadas con la acción de mejoramiento y que se tiene programado realizar la segunda socialización en el primer semestre de 2024 de acuerdo con la periodicidad establecida.
12/10/2023. Reportó el área que en el mes de septiembre no realizaron socializaciones relacionadas con la acción de mejoramiento y que se tiene programado realizar la segunda socialización en el primer semestre de 2024 de acuerdo con la periodicidad establecida.
 11/09/2023. Reporta el área que en el mes de agosto no realizaron socializaciones relacionadas con la acción de mejoramiento y que se tiene programado realizar la segunda socialización en el primer semestre de 2024 de acuerdo con la periodicidad establecida. 
 09/08/2023. Se observó que el 25 de julio de 2023, la Dirección de Contratación llevó a cabo una socialización en la cual se contó con la asistencia de 18 colaboradores del área y de la Subdirección de Control de Transito y Transporte. 
 12/07/2023. No se reportaron avances. Acción en implementación.</t>
  </si>
  <si>
    <t>3.2.2.1.8</t>
  </si>
  <si>
    <t>Hallazgo administrativo porque no se evidenció que el Plan de Calidad requisito para la aprobación del Acta de Inicio del Contrato 2021-2023 de 2021, fuera aprobado por la Interventoría.</t>
  </si>
  <si>
    <t>Falta de claridad del requisito de aprobación del plan de calidad por parte de la interventoría</t>
  </si>
  <si>
    <t>Emitir un comunicado por parte de los supervisores a los contratistas de interventoría, en el cual se solicite certificar que el plan de calidad fue aprobado antes de la suscripción del acta de inicio.</t>
  </si>
  <si>
    <t xml:space="preserve">
SUBSECRETARÍA DE GESTIÓN DE LA MOVILIDAD
Dirección de Ingeniería de Tránsito
Subdirección de Señalizacion</t>
  </si>
  <si>
    <t>25/09/2023 Los responsables con memorando 202331000241383 del 25/09/2023i solcitan cierre de la acción ya que han emitido las comunicaciones 202331110591551 del 21/09/2023 para CI 2021-2016-CSÑ 2021-2023,  202331110605001 del 22/09/2023 para CI 2021-2012-CSÑ 2021-2569,  202331110357031 del 11/09/2023 para CI 2021-2014-CSÑ 2021-2021,  202331110363971 del 12/09/2023 para CI 2021-2015-CSÑ 2021-2022, 202331110023301 del 31/08/2023 para CI 2021-2017 CSÑ 2021-2024, 202331109903031 del 29/08/2023 CI 2021-2018 CSÑ  2021-2025, 202331110077411 del 04/09/2023 CI 2021-2013 CSÑ 2021-2020 solicitando a los contratos de interventoria en el punto 2 “Certificar que el plan de calidad del contrato de obra fue aprobado por la interventoría antes de la suscripción del acta de inicio” Por lo anterior, la acción se cumplió en términos de oportunidad, por consiguiente, se recomienda el cierre.  
ACCION CUMPLIDA
07/09/2023: 07/09/2023: Los responsables informan que se han emitido las comunicación 202331110023301 del 31/08/2023 para CI 2021-2017, 202331109903031 del 29/08/2023 CI 2021-2018, 202331110077411 del 04/09/2023 CI 2021-2013 solicitando a los contratos de interventoria en el punto 2 “Certificar que el plan de calidad del contrato de obra fue aprobado por la interventoría antes de la suscripción del acta de inicio”.
Accion en ejecución
12/07/2023: Acción en proceso de implementación
04/08/2023: el proceso informa que se encuentra realizado la estructuración de la comunicación.</t>
  </si>
  <si>
    <t>3.2.2.1.9</t>
  </si>
  <si>
    <t>Hallazgo administrativo con presunta incidencia disciplinaria porque la Secretaría Distrital de Movilidad no realiza las mediciones de los niveles de retroreflectividad de las señales que se encuentran en vía en los programas de mantenimiento</t>
  </si>
  <si>
    <t>Falta de previsión de la necesidad de realizar medición de la retroreflectividad en los contratos de mantenimiento de señalización</t>
  </si>
  <si>
    <t>Emitir comunicado a los Directores y subdirectores del área técnica en el que el ordenador del gasto solicite que, para los nuevos contratos de mantenimiento de señalización, se incluya la verificación de los niveles de retrorreflectividad.</t>
  </si>
  <si>
    <t>06/09/2023: el Ordenador del Gasto solicitó mediante memorando 202330000212643 del 16/08/2023 al Subdirector de Señalización con copia al Director de Ingeniería de Tránsito, solicitándoles en el punto 2 que “Para futuros contratos de mantenimiento de señalización, se incluya la verificación de los niveles de retroreflectividad”. Conforme lo anterior y la justificación presentada, se observa que se da cumplimiento a lo formulado dentro de los términos previstos, por lo cual se recomienda el cierre de la acción.
12/07/2023: Acción en proceso de implementación
04/08/2023: el proceso informa que se encuentra realizado la estructuración de la comunicación, la cual esta en tramite de aprobación por parte del ordenador del gasto.</t>
  </si>
  <si>
    <t>Hallazgo administrativo porque los contratos de interventoría resultado del concurso de méritos abreviado CMA-SDM-039, no presentan la cláusula de Supervisión.</t>
  </si>
  <si>
    <t>Las obligaciones y responsabilidades del supervisor están descritas en los estudios previos de los pliegos tipo que hacen parte integral del proceso de contratación y del contrato.</t>
  </si>
  <si>
    <t>Incluir en la minuta de los contratos de interventoría de obra que no sean pliegos tipos, una cláusula adicional en la cual se señale las obligaciones y responsabilidades de la supervisión.</t>
  </si>
  <si>
    <t>Minutas con la inclusión de clausula en contratos de interventoría de obra que no sean pliegos tipo</t>
  </si>
  <si>
    <t>(# de minutas de contratos de interventoría de obra que no sean pliegos tipo con la inclusión de la clausula/ # de contratos de interventoría de obra que no sean pliegos tipo suscritos)*100</t>
  </si>
  <si>
    <t>15/01/2024. Reportó el área que en el mes de diciembre no se suscribieron contratos de interventoría.
La Dirección de Contratación solicitó el cierre de la acción, teniendo en cuenta que se cumplió con la meta propuesta; dicha solicitud fue efectuada por medio del memorando 202453000001493 del 4 de enero de 2024. Por lo anterior, al revisar las evidencias aportadas, la OCI procede al cierre de la acción.
13/12/2023.  Reportó el área que en el mes de noviembre no se suscribieron contratos de interentoría. 
09/11/2023.  Reporta el área que en el mes de octubre no se suscribieron contratos de obra.
12/10/2023. Reporta el área que en el mes de septiembre no se suscribieron contratos de obra.
 11/09/2023. Reporta el área que en el mes de agosto no se suscribieron contratos de obra que no correspondiesen a pliegos tipo.
 09/08/2023. En el periodo comprendido entre el 8 de junio y el 31 de julio, suscribieron el contrato de interventoría de obra No. 2023-2685. En la clausula decimo sexta de la minuta incluyeron las obligaciones y responsabilidades de la supervisión. Como evidencia aportaron la minuta del contrato. 
 12/07/2023. No se reportaron avances. Acción en implementación.</t>
  </si>
  <si>
    <t>3.2.2.2.2</t>
  </si>
  <si>
    <t>Hallazgo administrativo porque los informes técnicos mensuales de interventoría que la Entidad presentados también como de Supervisión a los contratos de interventoría, no se presenta la firma del Supervisor que evidencie su aprobación, revisión, control y seguimiento por parte de éste</t>
  </si>
  <si>
    <t>Incorrecta interpretación de los requerimientos del manual de supervisión, respecto a la forma de aprobar los informes mensuales</t>
  </si>
  <si>
    <t>Presentar por parte los supervisores del contrato de interventoría, los informes técnicos mensuales, con la firma de aprobación del supervisor.</t>
  </si>
  <si>
    <t>Porcentaje de Informes mensuales de interventoría aprobados por el supervisor del contrato</t>
  </si>
  <si>
    <t>Informes de interventoría aprobados por el supervisor/ Total de informes presentados</t>
  </si>
  <si>
    <t xml:space="preserve">16/01/2024 Los responsables mediante memorando 202331000641393 del 27/12/2023 solicitan el cierre de la acción, toda vez que los supervisores han aprobado 42 informes técnicos de interventoría y que están debidamente firmados en la hoja de aprobaciones del informe, lo cual se observo en: 
2021-2012 6 Informes aprobados
2021-2013 6 Informes aprobados
2021-2014 6 Informes aprobados
2021-2015 7 Informes aprobados
2021-2016 5 Informes aprobados (nota: el informe con corte de noviembre está en ajustes por parte de la interventoría).
2021-2017 6 Informes aprobados
2021-2018 6 Informes aprobados
A pesar de cumplir con la accion propuesta se requiere remitir el l informe con corte de noviembre del contrato de interventoría 2021-2016 para verificar la ejecución de la acción.Se da por cumplida la acción, sin embargo posteriromente el ente de control verificará la efectividad de la misma. 
12/12/2023: Los responsables adjuntaron firmados y aprobados por los supervisores los informes de Interventoría
Interventoría 2021-2018 E.Ch informes 22-23-24-25 del 12 de agosto al 11 de septiembre de 2023
Interventoría 2021-2017 C.B  informes 22-23 del 10 de junio al 09 de julio de 2023
Interventoría 2021-2016 H.R.  informes 22-23-24 del 6 julio al 5 agosto de 2023
Interventoría 2021-2015 W.Ch informes 22-23-24-25-26-27  del 28 agosto al 27 septiembre 2023
nterventoría 2021-2014 O.P informes 22-23-24-25 y 26 del 20 sept de 2023 al 19 de octubre 2023
Interventoría 2021-2013 H.H informes 22-23-24 del 17 de julio 2023 al 16 de agosto 2023
Interventoría 2021-2012 L.D informes 17-18-19 y 20 del 26 de agosoto al 25 de sept de 2023
10/11/2023  Los responsables adjuntaron debidamente firmados y aprobados por los supervisores los informes de Interventoría
Interventoría 2021-2018 E.Ch informes 22-23-24-25 del 12 de agosto al 11 de septiembre de 2023
Interventoría 2021-2017 C.B  informes 22-23 del 10 de junio al 09 de julio de 2023
Interventoría 2021-2016 H.R.  informes 22-23-24 del 6 julio al 5 agosto de 2023
Interventoría 2021-2015 W.Ch informes 22-23-24-25-26 del 28 agosto al 27 septiembre 2023
Interventoría 2021-2012 L.D informe 20 del 26 de julio al 25 de agosto de 2023
10/10/2023 Los responsables adjuntaron debidamente firmados y aprobados por los supervisores los informes de Interventoría
Interventoría 2021-2018 E.Ch Corte 11 Jul - 3
Interventoría 2021-2017 C.B Corte 9 Jul - 2
Interventoría 2021-2016 H.R. Corte 5 JN -1
Interventoría 2021-2015 W.Ch Corte 27 Ago-3
Interventoría 2021-2013 H.H Corte 16 Jn - 3
Interventoría 2021-2012 L.D Corte 25 jn - 2
07/09/2023: Los responsables adjuntaron debidamente firmados y aprobados por los supervisores los informes de Interventoría
CTO 2021-2012 del 26 de mayo al 25 de junio de 2023
CTO 2021-2013 del 17 de mayo al16 de junio de 2023 y del 17 junio al 16 de julio 2023
CTO 2021-2017 del 10 de mayo al 09 de junio de 2023 y del 10 junio al 09 de julio de 2023 
CTO 2021-2018 del 12 de mayo al 11 de junio de 2023 y del 12 de junio al 11 de julio de 2023 
Sin embargo se recomienda que para los informes de interventoria CTO 2021-2015 del 28 de abril al 27 de mayo de 2023, 28 junio al 27 julio 2023 y CTO 2021-2016 del 06 de mayo al 05 de junio de 2023* se incluya la identificacion y cargo del supervisor.
Asi mismo, no se reportó informes aprobados del contrato de interventoria 2021-2014 CONSORCIO SEGURIDAD VIAL PROCEL 2021
12/07/2023: Acción en proceso de implementación
04/08/2023: Los responsables adjuntaron debidamente firmados y aprobados por los supervisores los informes de Interventoría 2021-2017 C.B, 2021-2018 E.Ch, 2021-2013 YR, 2021-2015 W.Ch, 2021-2012 L.D, 2021-2016 H.R correspondientes al mes 22. Sin embargo no se adjunto el informe del Contrato de Interventoría 20212014 correspondiente a LOTE 3 ZONA SUR ORIENTE. </t>
  </si>
  <si>
    <t>Falta de control por parte del supervisor al momento de no dejar constancia de su revisión y aprobación en el informe mensual efectuado por la interventoría.</t>
  </si>
  <si>
    <t>Elaborar memorando dirigido a los supervisores de contratos, en el que reitere la obligación de suscribir tanto el informe mensual elaborado por la interventoría, como el informe de supervisión, de manera que se acredite el seguimiento al cumplimiento de las obligaciones.</t>
  </si>
  <si>
    <t>Memorando elaborado y enviado</t>
  </si>
  <si>
    <t>Número de memorandos elaborados y enviados</t>
  </si>
  <si>
    <t>11/09/2023.  Se observó que el 30 de agosto de 2023 mediante memorando 202353000224173 con asunto "Informes de Supervision e Interentoria", la Dirección de Contratación reiteró a los supervisores e interventores la obligación de realizar seguimiento al cumplimiento de las obligaciones contractuales, así como el deber de firmar los informes de supervisión e interventoría.
De acuerdo a lo antererior,  y ante el cumplijmiento de la acción propuesta la Dirección de Contratación por medio del memorando 202353000228283 del 05 de septiembre de 2023 solicitó el cierre de la acción, por lo cual la OCI ante las evidencias allegadas procede al cierre de la misma.
09/08/2023. Reporta el área que en el periodo comprendido entre el 8 de junio y el 31 de julio no se remitieron memorandos.
12/07/2023. No se reportaron avances. Acción en implementación.</t>
  </si>
  <si>
    <t>Hallazgo administrativo, porque las conclusiones de los informes de Interventoría y Supervisión son repetitivas y no reflejan el avance del Contrato SDM-2021-2021.</t>
  </si>
  <si>
    <t>Falta de control y claridad en los informes mensuales de interventoría respecto a las conclusiones de los avances de la ejecución del contrato.</t>
  </si>
  <si>
    <t>Emitir comunicado por parte de los supervisores a los contratos de interventoría, solicitando que en las conclusiones de cada uno de los informes mensuales, se especifique el avance actualizado de la ejecución del contrato.</t>
  </si>
  <si>
    <t>SUBSECRETARÍA DE GESTIÓN DE LA MOVILIDAD
DIRECCIÓN DE INGENIERÍA DE TRÁNSITO
SUBDIRECCIÓN DE SEÑALIZACIÓN</t>
  </si>
  <si>
    <t>25/09/2023 Los responsables con memorando 202331000241383 del 25/09/2023i solcitan cierre de la acción ya que han emitido las comunicaciones 202331110591551 del 21/09/2023 para CI 2021-2016-CSÑ 2021-2023,  202331110605001 del 22/09/2023 para CI 2021-2012-CSÑ 2021-2569,  202331110357031 del 11/09/2023 para CI 2021-2014-CSÑ 2021-2021,  202331110363971 del 12/09/2023 para CI 2021-2015-CSÑ 2021-2022, 202331110023301 del 31/08/2023 para CI 2021-2017 CSÑ 2021-2024, 202331109903031 del 29/08/2023 CI 2021-2018 CSÑ  2021-2025, 202331110077411 del 04/09/2023 CI 2021-2013 CSÑ 2021-2020 solicitando a los contratos de interventoria en el punto 1 “Especificar en las conclusiones de cada uno de los informes mensuales de interventoría, el avance actualizado de la ejecución del contrato.” Por lo anterior, la acción se cumplió en términos de oportunidad, por consiguiente, se recomienda el cierre.  
ACCION CUMPLIDA
07/09/2023: 07/09/2023: Los responsables informan que se han emitido las comunicación 202331110023301 del 31/08/2023 para CI 2021-2017, 202331109903031 del 29/08/2023 CI 2021-2018, 202331110077411 del 04/09/2023 CI 2021-2013 solicitando a los contratos de interventoria en el punto 1 ““Especificar en las conclusiones de cada uno de los informes mensuales de interventoría, el avance actualizado de la ejecución del contrato”.
Accion en ejecución
12/07/2023: Acción en proceso de implementación
04/08/2023: el proceso informa que se encuentra realizado la estructuración de la comunicación.</t>
  </si>
  <si>
    <t>3.2.2.4.2</t>
  </si>
  <si>
    <t>Hallazgo administrativo con presunta incidencia disciplinaria por falta de control en la supervisión sobre la función de la interventoría en los contratos de interventoría, en las zonas de señalización en Bogotá SDM-2021-2014 y SDM-2021-2015.</t>
  </si>
  <si>
    <t>Falta de claridad en el memorando de designación de la supervisión, específicamente del numeral 2.2. que indica "Elaborar los informes de ejecución y actas a que haya lugar durante la ejecución contractual", sin especificar que los supervisores deban presentar un informe propio de supervisión con periodicidad definida.</t>
  </si>
  <si>
    <t>Solicitar a los supervisores de contratos de interventoría de señalización, la presentación de un informe de supervisión según la fecha de corte de cada contrato.</t>
  </si>
  <si>
    <t>Solicitudes realizadas a los supervisores</t>
  </si>
  <si>
    <t>Numero de solicitudes realizadas</t>
  </si>
  <si>
    <t>16/01/2024 Los responsables mediante memorando 202331000641393 del 27/12/2023 solicitan el cierre de la acción, toda vez que el Subdirector de Señalización solicitó mediante memorando a los siete supervisores, la presentación de un informe según fecha de corte del contrato de interventoría supervisado
Memorando 202331100195793 del 27 de julio de 2023
Memorando 202331100221463 del 25 de agosto de 2023
Memorando 202331100243803 del 29 de septiembre de 2023
Memorando 202331100262223 del 30 de octubre de 2023
Memorando 202331100262223 del 01 de diciembre de 2023
Memorando 202331100574703 del 20 de diciembre de 2023
Se da por cumplida la acción toda vez que se verificaron los infomes de supervisión, sin embargo posteriromente el ente de control verificará la efectividad de la misma. 
13/12/2023: Los responsables reportan que emitieron el memorando 202331100280813 del 01/12/2023 dirigido a los 8 supervisores de contratos de interventoría en señalización, en el cual el subdirector de señalización les solicita, la presentación del informe de supervisión según fecha de corte del contrato de interventoría supervisado. Se recomienda que al supervisor del contrato 2021-2016 gestionar los informes de supervision de los meses de julio-agost-septiembre-octubre, asi mismo el supervisor del control 2021-2017 gestionar el informe con corte al mes de septimebre de 2023.
ACCION ABIERTA
10/11/2023: Los responsables reportan que emitieron el memorando 202331100262223 del 30/10/2023 dirigido a los 7 supervisores de contrato de interventoría en señalización, en el cual el subdirector de señalización les solicita, la presentación del informe de supervisión según fecha de corte del contrato de interventoría supervisado. Se recomienda que los supervisores de los contratos 2021-2017, 2021-2012, 2021-2014, 2021-2016 gestionar los informes de supervision pendientes de eleaborar con corte al mes de septimebre de 2023.
ACCION ABIERTA
10/10/2023: Los responsables reportan que emitieron el memorando 202331100243803 del 29/09/2023 dirigido a los 7 supervisores de contrato de interventoría en señalización, en el cual el subdirector de señalización les solicita a los mencionados, la presentación de un informe de supervisión según fecha de corte del contrato de interventoría supervisado. Se adjunto Informe de Ci SDM 2021-2018  mensual de supervisión correspòndiente a agosto 2023.  Se recomienda el reporte mensual de informes d esupervision conforme lo solitado en el memorando mencionado.
07/09/2023: Los responsables reportan que emitieron el memorando 202331100221463 del 25/08/2023 dirigido a los 7 supervisores de contrato de interventoría en señalización, para que  presenten informes mensuales de supervisión según fecha de corte del contrato de interventoría supervisado. Se adjuntaron informes de CI 2021-2013 julio, 2021-2014 julio,  2021-2018 julio. Se recomienda el reporte mensual de informes d esupervision conforme lo solitado en el memorando mencionado.
04/08/2023: Mediante memorando 202331100195793 del 27 de julio/2023 se realizó solicitud a los 7 supervisores de contratos de interventoría de señalización la presentación de informe de supervisión según fecha de corte del contrato de interventoría supervisado. Se evidencio informes de supervisión de los CI 2021-2013 junio, 2021-2014 junio, 2015 julio, 2021-2016 junio, 2021-2017 junio, 2021-2018 junio, 
12/07/2023: Acción en proceso de implementación</t>
  </si>
  <si>
    <t>3.2.2.5.1</t>
  </si>
  <si>
    <t>Hallazgo administrativo con presunta incidencia Disciplinaria por no publicar los documentos del Contrato Interadministrativo Marco 2012 1188 y sus Anexos como: El Acto Administrativo de justificación de la Contratación Directa; los Estudios y documentos previos; documento de la Adición No. 1 del Anexo No.1 en cuantía de $4.320.000.000 y las actas de inicio de los Anexos No. del 1 al 6, del 8 al 11, el 15 y el 17 y por publicar en forma extemporánea.</t>
  </si>
  <si>
    <t>Debilidad en el control respecto al cargue de los documentos pre contractuales, contractuales y pos contractuales en SECOP.</t>
  </si>
  <si>
    <t>Efectuar el cargue de los documentos pendientes de publicación del contrato interadministrativo No.1188-2012, así como las actas de liquidación (cuando haya lugar).</t>
  </si>
  <si>
    <t>Documentos publicados</t>
  </si>
  <si>
    <t>(Número de documentos publicados / Número de documentos programados para publicar)*100</t>
  </si>
  <si>
    <t>Dirección de Contratación Dirección de Investigaciones Administrativas al Tránsito y Transporte</t>
  </si>
  <si>
    <t>15/01/2024. En el mes de noviembre, la Dirección de Contratación efectuó  el cargue en la plataforma SECOP I de 1 documento al contrato 2012-1188 (acta de aprobación de póliza), de acuerdo con solicitudes de publicación allegadas. 
La Dirección de Contratación solicitó el cierre de la acción, teniendo en cuenta que se cumplió con la meta propuesta; dicha solicitud fue efectuada por medio del memorando 202453000001493 del 4 de enero de 2024. Por lo anterior, al revisar las evidencias aportadas, la OCI procede al cierre de la acción.
13/12/2023. En el mes de noviembre, la Dirección de Contratación efectuó  el cargue en la plataforma SECOP I de 1 documento al contrato 2012-1188 (acta de aprobación de póliza), de acuerdo con solicitudes de publicación allegadas. EL documento está disponible en el siguiente link: https://www.contratos.gov.co/consultas/detalleProceso.do?numConstancia=16-12-4608795&amp;g-recaptcha-response=03AAYGu2Sn9f5TIruMpRE8b3rR6CagfYiSNLvwcoxKTRMFa-YYgI9SssCRPlSliDgoHbvufH1OVXtF4fjINoy-Tyf13vUYb5gjQlurkqEYJ-m6fKznBq0WRQnTo4E4eCao67Gcdh4-Kak-9LM1RuUb0CpEJb-qdqRdPphKxAOLGinNz669gZrWmgokrxs1zk6lE5fRkY3GHQe3LezoCWOfBC17IkabuwOld970rqcNSoBggYNTJtjCv41F0xWa-YmpYLZnUj4i2RTfoHLZtbURH7FBZGqbgPZNPQ3kSeP_A5lmU5uQM1-6SHBKgNpHumtVkTqYSxDPeR5auEHGicI9u05AJJQO2o0jlM3rLpOwxtOkmiS-ymftEMfepualJiM5SR5N24NT9k9cm4zObMDtHll46AB-r8RISCXvlBVyKoNeh66JSxLk4LGJbOTnNIq_Lajg0paxwKAxGDzIBIwwPMuEDiMkA4j5ncNmgO75mQHneAWy8npxHLIQj10hxxZWUDQOzff49aQ4s0xgnZCrrLagKIZTbtXZbfpH2FntHwz4rsNXEOTvMYo
09/11/2023. Reporta el área que en el mes de octubre no recibieron información para publicar al contrato 2012-1188 en la plataforma SECOP I.
12/10/2023. Se observó que la Dirección de Contratación, efectuó el cargue en la plataforma SECOP I de 15 documentos al contrato 2012-1188, disponibles en el link https://www.contratos.gov.co/consultas/detalleProceso.do?numConstancia=16-12-4608795&amp;g-recaptcha-response=03AAYGu2Sn9f5TIruMpRE8b3rR6CagfYiSNLvwcoxKTRMFa-YYgI9SssCRPlSliDgoHbvufH1OVXtF4fjINoy-Tyf13vUYb5gjQlurkqEYJ-m6fKznBq0WRQnTo4E4eCao67Gcdh4-Kak-9LM1RuUb0CpEJb-qdqRdPphKxAOLGinNz669gZrWmgokrxs1zk6lE5fRkY3GHQe3LezoCWOfBC17IkabuwOld970rqcNSoBggYNTJtjCv41F0xWa-YmpYLZnUj4i2RTfoHLZtbURH7FBZGqbgPZNPQ3kSeP_A5lmU5uQM1-6SHBKgNpHumtVkTqYSxDPeR5auEHGicI9u05AJJQO2o0jlM3rLpOwxtOkmiS-ymftEMfepualJiM5SR5N24NT9k9cm4zObMDtHll46AB-r8RISCXvlBVyKoNeh66JSxLk4LGJbOTnNIq_Lajg0paxwKAxGDzIBIwwPMuEDiMkA4j5ncNmgO75mQHneAWy8npxHLIQj10hxxZWUDQOzff49aQ4s0xgnZCrrLagKIZTbtXZbfpH2FntHwz4rsNXEOTvMYo
 11/09/2023. Se observó que en ell mes de agosto de 2023, la Dirección de Contratación realizó el cargue en la plataforma SECOP I de 13 documentos al contrato 2012-1188.
 Los documentos se encuentran disponibles en el link https://www.contratos.gov.co/consultas/detalleProceso.do?numConstancia=16-12-4608795&amp;g-recaptcha-response=03AAYGu2Sn9f5TIruMpRE8b3rR6CagfYiSNLvwcoxKTRMFa-YYgI9SssCRPlSliDgoHbvufH1OVXtF4fjINoy-Tyf13vUYb5gjQlurkqEYJ-m6fKznBq0WRQnTo4E4eCao67Gcdh4-Kak-9LM1RuUb0CpEJb-qdqRdPphKxAOLGinNz669gZrWmgokrxs1zk6lE5fRkY3GHQe3LezoCWOfBC17IkabuwOld970rqcNSoBggYNTJtjCv41F0xWa-YmpYLZnUj4i2RTfoHLZtbURH7FBZGqbgPZNPQ3kSeP_A5lmU5uQM1-6SHBKgNpHumtVkTqYSxDPeR5auEHGicI9u05AJJQO2o0jlM3rLpOwxtOkmiS-ymftEMfepualJiM5SR5N24NT9k9cm4zObMDtHll46AB-r8RISCXvlBVyKoNeh66JSxLk4LGJbOTnNIq_Lajg0paxwKAxGDzIBIwwPMuEDiMkA4j5ncNmgO75mQHneAWy8npxHLIQj10hxxZWUDQOzff49aQ4s0xgnZCrrLagKIZTbtXZbfpH2FntHwz4rsNXEOTvMYo
 09/08/2023. Se observó que en el periodo comprendido entre el 14 de junio y el 26 de julio de 2023, la Dirección de Contratación realizó el cargue en la plataforma SECOP I de 36 documentos al contrato 2012-1188.
 Los documentos se encuentran disponibles en el link https://www.contratos.gov.co/consultas/detalleProceso.do?numConstancia=16-12-4608795&amp;g-recaptcha-response=03AAYGu2Sn9f5TIruMpRE8b3rR6CagfYiSNLvwcoxKTRMFa-YYgI9SssCRPlSliDgoHbvufH1OVXtF4fjINoy-Tyf13vUYb5gjQlurkqEYJ-m6fKznBq0WRQnTo4E4eCao67Gcdh4-Kak-9LM1RuUb0CpEJb-qdqRdPphKxAOLGinNz669gZrWmgokrxs1zk6lE5fRkY3GHQe3LezoCWOfBC17IkabuwOld970rqcNSoBggYNTJtjCv41F0xWa-YmpYLZnUj4i2RTfoHLZtbURH7FBZGqbgPZNPQ3kSeP_A5lmU5uQM1-6SHBKgNpHumtVkTqYSxDPeR5auEHGicI9u05AJJQO2o0jlM3rLpOwxtOkmiS-ymftEMfepualJiM5SR5N24NT9k9cm4zObMDtHll46AB-r8RISCXvlBVyKoNeh66JSxLk4LGJbOTnNIq_Lajg0paxwKAxGDzIBIwwPMuEDiMkA4j5ncNmgO75mQHneAWy8npxHLIQj10hxxZWUDQOzff49aQ4s0xgnZCrrLagKIZTbtXZbfpH2FntHwz4rsNXEOTvMYo
 12/07/2023. No se reportaron avances. Acción en implementación.</t>
  </si>
  <si>
    <t>Realizar socialización a los supervisores de contratos frente a los lineamientos relacionados con el cargue de la documentación en SECOP, establecidos en el Manual de Supervisión e Interventoría PA05-M03.</t>
  </si>
  <si>
    <t>11/09/2023. Se evidenció que la Dirección de Contratación llevó a cabo el día 30 de agosto de 2023 una socialización a los supervisores de contratos. Dicha jornada contó con la asistencia de 62 personas. 
De acuerdo a lo antererior,  y ante el cumplijmiento de la acción propuesta la Dirección de Contratación por medio del memorando 202353000228283 del 05 de septiembre de 2023 solicitó el cierre de la acción, por lo cual la OCI ante las evidencias allegadas procede al cierre de la misma.
09/08/2023. Reporta el área  que en el periodo comprendido entre el 8 de junio y el 31 de julio no se realizaron socializaciones a los supervisores de contratos.
12/07/2023. No se reportaron avances. Acción en implementación.</t>
  </si>
  <si>
    <t>Hallazgo administrativo por incumplimiento en la liquidación de los Anexos 14 Y 15 del Contrato 2012-1188, tras haberse terminado el plazo convenido para liquidar el contrato.</t>
  </si>
  <si>
    <t>Debilidad en el análisis para definir la cláusula con tiempos adecuados para la realización del trámite de liquidación, toda vez que se debe tener en cuenta los objetos, las obligaciones contractuales y naturaleza del contrato.</t>
  </si>
  <si>
    <t>Solicitar a la Dirección de Contratación, revisar en la estructuración de los futuros contratos la clausula de liquidación atendiendo los objetos, las obligaciones contractuales y naturaleza del contrato.</t>
  </si>
  <si>
    <t>Memorando con solicitud realizada</t>
  </si>
  <si>
    <t>No. de requerimiento realizados</t>
  </si>
  <si>
    <t>SSC - DIATT OTIC</t>
  </si>
  <si>
    <t>SUBSECRETARIA DE ATENCIÓN A LA CIUDADANÍA</t>
  </si>
  <si>
    <t>SSC / DIATT / OTIC</t>
  </si>
  <si>
    <t>Ricardo Martínez</t>
  </si>
  <si>
    <t>11/01/2024 La Subsecretaría de Servicios a la Ciudadanía mediante memorando 202440000002443 del 05/01/2024, solicitan el cierre de la acción anexando el memorando 202342000576683 (22/12/2023) a la Dirección de Contratación, donde requieren la revisión de la cláusula de liquidación evaluando los tiempos de liquidación bilateral durante la etapa de estructuración de futuros contratos. Enfatizando en la importancia de considerar de manera específica los objetos, las obligaciones contractuales y la naturaleza inherente de cada contrato. Por otra parte, solicitan la socialización de lineamientos que aseguren una evaluación precisa y adecuada del tiempo requerido para la liquidación bilateral de los contratos ajustada a las particularidades de cada contrato.
 Conforme lo anterior se observa que se da cumplimiento en términos de oportunidad y eficacia y que la acción implementada es efectiva respecto a la situación observada por el ente de control, en ese orden de ideas se recomienda el cierre de la misma.ESTADO: CUMPLIDA
 12/07/2023: Acción en proceso de implementación</t>
  </si>
  <si>
    <t>Debilidad en el análisis para definir la cláusula con tiempos adecuados para la realización del trámite de liquidación, toda vez que se debe tener en cuenta los objetos y las obligaciones contractuales y naturaleza del contrato.</t>
  </si>
  <si>
    <t>Realizar seguimiento trimestral a la liquidación de los contratos</t>
  </si>
  <si>
    <t>Seguimiento trimestral a los contratos de liquidación</t>
  </si>
  <si>
    <t>(No de seguimientos realizados / No de seguimientos planeados)*100</t>
  </si>
  <si>
    <t>SSC OTIC</t>
  </si>
  <si>
    <t>SSC/OTIC</t>
  </si>
  <si>
    <t>12/07/2024 La SSM a través del memorando 20240000132313 del 08/07/2024 presentó evidencias para el cierre de la acción y la OTIC mediante memorando 202412000133943 del 10/07/2023. La SSC realizó seguimiento a la liquidación de los contratos de las dependencias a su cargo a saber: DIATT, DAC, SC y OGS en: 28/06/2023, 18/07/2023, 30/08/2023, 24/10/2023, 28/12/2023, 29/03/2024 y 24/06/2024. La OTIC presentó evidencias de la realización de seguimiento a las liquidaciones de sus contratos en 30/08/2023, 30/11/2023, 29/02/2024 y 28/06/2024. Conforme lo anterior se observa que se da cumplimiento en términos de oportunidad, en ese orden de ideas se recomienda el cierre de la misma.
10/05/2024 La OTIC reporta tres actas de seguimiento trimestral liquidaciones de los contratos de la OTIC, realizadas  el 30/08/2023 (corte 8/06/2023 al 30/08/2023) , 30/11/2023 (corte 01/09/2023 al 30/11/2024)  y 29/02/2024 (corte 01/12/2023 al 29/02/2024)
08/04/2024 El proceso no reporta avance en la ejecución de la acción
09/03/2024 El proceso no reporta avance en la ejecución de la acción
12/02/2024 El proceso no reporta avance
11/01/2024 El proceso reporta avance indicando la reaización de cuatro mesas de trabajo (18/06/2023, 18/07/2023, 24/10/2023 y 28/12/2023), en la cual revisan para las áreas de la SSC las liquidaciones pendientes por dependencia, participan las siguientes áreas: SSC, DAC, DIATT, Contravenciones y OGS
12/07/2023: Acción en proceso de implementación</t>
  </si>
  <si>
    <t>Hallazgo administrativo por errores en las fechas proyectadas para el cumplimiento del anexo 15, más la prórroga de un mes más cuatro días, suscrita el 8 de abril de 2020 para el anexo 15 del contrato 2012-1188.</t>
  </si>
  <si>
    <t>Debilidad en la revisión de la documentación contractual de la Oficina y por las partes interesadas.</t>
  </si>
  <si>
    <t>Solicitar una socialización para el personal de la OTIC en relación a la estructuración de la documentación de las etapas Precontractual, Contractual y Pos Contractual de los procesos de contratación y sus modalidades de contratación.</t>
  </si>
  <si>
    <t>Numero de socializaciones realizadas</t>
  </si>
  <si>
    <t>(1) Socialización realizada</t>
  </si>
  <si>
    <t>Oficina de las Tecnologías de la Información y las Comunicaciones</t>
  </si>
  <si>
    <t>OFICINA DE LAS TECNOLOGÍAS DE LA INFORMACIÓN Y LAS COMUNICACIONES</t>
  </si>
  <si>
    <t>10/10/2023 Mediante memorando 202312000247613 del 6-oct-2023, la OTIC allegó la solicitud de cumplimiento al hallazgo 3.2.2.7.2, información que fue valorada, Se observó el cumplimiento de la acción No. 1 del hallazgo 3.2.2.7.2, información que fue valorada, observando  mediante una socialización para el personal de la OTIC liderada por la Dirección de Contratación, donde se trataron temas en relación a la estructuración de la documentación de las etapas Precontractual, Contractual y Pos contractual de los procesos de contratación y sus modalidades de contratación. La socialización la realizaron el 26 de septiembre de 2023</t>
  </si>
  <si>
    <t>Realizar seguimiento a la estructuración de la documentación y los tiempos establecidos en el momento en que se presenten adiciones y/o prórrogas en los procesos de contratación de la OTIC.</t>
  </si>
  <si>
    <t>Numero de Seguimientos realizados</t>
  </si>
  <si>
    <t>No. de Seguimientos realizados / sobre los programados</t>
  </si>
  <si>
    <t>11/01/2024 La OTIC mediante memorando 202412000002793 de 9/01/2024, dando alcance al memorando 202312000704263 del 28/12/2023, solicitan el cierre indicando la realización de siete (07) actas de fechas 30/06/2023, 31/07/2023, 31/08/2023, 29/09/2023, 30/10/2023, 30/11/2023 y 27/12/2023, donde se revisa la documentación requerida para la estructuración y elaboración de adiciones de los contratos, verificando los tiempos establecidos. 
 Conforme lo anterior se observa que se da cumplimiento en términos de oportunidad y eficacia y que la acción implementada es efectiva respecto a la situación observada por el ente de control, en ese orden de ideas se recomienda el cierre de la misma. ESTADO: CUMPLIDA
 07/11/2023 No se reporta actividad por parte del proceso
 10/10/2023 Acción en proceco de implemenatción
 12/07/2023: Acción en proceso de implementación</t>
  </si>
  <si>
    <t>3.2.2.9.1</t>
  </si>
  <si>
    <t>Hallazgo administrativo, por excluir del Plan Anual de Adquisiciones, el clasificador de bienes y Servicios de Naciones Unidas, o Códigos UNSPSC, establecidos por Colombia Compra Eficiente.</t>
  </si>
  <si>
    <t>No hay claridad en los documentos de la SDM, sobre los ítems del PAA que se deben publicar en la web y otros reportes, como SIVICOF</t>
  </si>
  <si>
    <t>Actualizar el procedimiento "PE01-PR06 Elaboración, modificación y seguimiento del Plan Anual de Adquisiciones - PAA" respecto a la definición de criterios de publicación del PAA en la página web de la entidad y otros reportes, de conformidad con la "Guía para elaborar el Plan Anual de Adquisiciones" de Colombia Compra Eficiente.</t>
  </si>
  <si>
    <t>No. de documentos actualizados</t>
  </si>
  <si>
    <t>Número de documentos actualizados/Número de documentos actualizables</t>
  </si>
  <si>
    <t>Oficina asesora de Planeación Institucional</t>
  </si>
  <si>
    <t>Diana Montaña</t>
  </si>
  <si>
    <t>08-Ago-2023: Conforme memorando 202315000189953 del 19-jul-2023, la OAPI allegó la solicitud de cumplimiento al hallazgo 3.2.2.9.1, información que fue valorada, observando cumplimiento de la acción No. 1,  actualizando el procedimiento PE01-PR06 Elaboración, Modificación y 
Seguimiento del Plan Anual de Adquisiciones – PAA; incluyendo en las responsabilidades de los profesionales de la Oficina Asesora de Planeación Institucional: "(…)Adecuar y solicitar la publicación del PAA en los portales web del Sistema Electrónico para la Contratación Pública (SECOP) - Colombia Compra Eficiente y sitio web de la Entidad, de conformidad con la “Guía para elaborar el Plan Anual de Adquisiciones” de Colombia Compra Eficiente”. Página 5, viñeta 7.". Evidenciado en la actualización y publicación del procedimiento PE01-PR06 Elaboración, Modificación y Seguimiento del Plan Anual de Adquisiciones – PAA en la intranet de la entidad - versión No. 8.0 del 13 de julio de 2023. 
Publicado y disponible en la intranet: https://www.movilidadbogota.gov.co/intranet/PE01.
11-07-2023 DMMB: A la fecha, la dependencia responsable no presentó avance al cumplimiento de la acción, la cual vence en julio 2023.</t>
  </si>
  <si>
    <t>Publicar en la página web de la SDM los planes anuales de adquisiciones a corte 31 de diciembre de los años 2020, 2021 y 2022, incluyendo el Código UNSPSC, de conformidad con la "Guía para elaborar el Plan Anual de Adquisiciones" de Colombia Compra Eficiente.</t>
  </si>
  <si>
    <t>No. de publicaciones en la página web</t>
  </si>
  <si>
    <t>Número de documentos actualizados en la pagina web/Número de documentos actualizables en la pagina web</t>
  </si>
  <si>
    <t>08-Ago-2023: Conforme memorando 202315000189953 del 19-jul-2023, la OAPI allegó la solicitud de cumplimiento al hallazgo 3.2.2.9.1, información que fue valorada, observando cumplimiento de la acción No. 2, mediante la publicación de los planes anuales de 
adquisiciones a corte 31 de diciembre de los años 2020, 2021 y 2022, incluyendo el Código UNSPSC, de conformidad con la "Guía para elaborar el Plan Anual de Adquisiciones" de Colombia Compra Eficiente; observando el código UNSPSC reflejado en la columna C “Código 
UNSPSC” en los siguientes documentos:
* Modificaciones y Plan Anual de Adquisiciones vigencia 2020 - 31 de Diciembre 2020
* Modificaciones y Plan Anual de Adquisiciones vigencia 2021 - 31 de Diciembre 2021
* Modificaciones y Plan Anual de Adquisiciones - 31 de Diciembre de 2022.
Información disponible en la Página Web Institucional, Plan anual de adquisiciones - vigencias 2020, 2021 y 2022:
https://www.movilidadbogota.gov.co/web/plan_anual_de_adquisiciones
11-07-2023 DMMB: A la fecha, la dependencia responsable no presentó avance al cumplimiento de la acción, la cual vence en julio 2023.</t>
  </si>
  <si>
    <t>3.2.2.9.2</t>
  </si>
  <si>
    <t>Hallazgo Administrativo con presunta incidencia Disciplinaria, por no reportar en las cuentas mensuales de las vigencias 2020 y 2021, en los -Formatos CB-0015 y CB-0016, de la Contraloría de Bogotá, las Adiciones y Prórrogas de los Anexos 16 y 17 del Contrato Interadministrativo Marco 2012 1188</t>
  </si>
  <si>
    <t>Debilidades por parte de los supervisores en el envío de los documentos a la Dirección de Contratación para cargar los mismos dentro de la ejecución contractual en SECOP I, para cumplir con los términos establecidos en la ley.</t>
  </si>
  <si>
    <t>Realizar socialización a los supervisores de contratos frente a los lineamientos relacionados con el cargue de la documentación en SECOP II o envío a la Dirección de Contratación cuando se trate de SECOP I, establecidos en el Manual de Supervisión e Interventoría PA05-M03.</t>
  </si>
  <si>
    <t>Remitir memorando a los ordenadores del gasto y supervisores recordando las obligaciones establecidas en el Manual de Supervisión e Interventoría PA05-M03 sobre la publicación de la documentación en SECOP.</t>
  </si>
  <si>
    <t>Memorandos emitidos</t>
  </si>
  <si>
    <t>11/09/2023. Se evidenció que el 30 de agosto de 2023 la Dirección de Contratación remitió a los ordenadores del gasto y supervisores de contratos el memorando 202353000224203 con asunto "Obligacion de Publicación documentos contractuales Secop", en el cual recordaron las obligaciones respecto a la publicación de documentación en SECOP, establecidas en el Manual de Supervisión e Interventoría y en la normatividad vigente.
De acuerdo a lo antererior,  y ante el cumplijmiento de la acción propuesta la Dirección de Contratación por medio del memorando 202353000228283 del 05 de septiembre de 2023 solicitó el cierre de la acción, por lo cual la OCI ante las evidencias allegadas procede al cierre de la misma.
09/08/2023. Reporta el área que en el periodo comprendido entre el 8 de junio y el 31 de julio no se remitieron memorandos.
12/07/2023. No se reportaron avances. Acción en implementación.</t>
  </si>
  <si>
    <t>Posibles debilidades en la revision previa del reporte de Sivicof elaborado por la Dirección de Contratación.</t>
  </si>
  <si>
    <t>Efectuar una revisión previa por parte del/la profesional designadada por la SGJ al reporte mensual que elabora la DC y que debe ser cargado en Sivicof.</t>
  </si>
  <si>
    <t>Correos electronicos las revisiones efectuadas</t>
  </si>
  <si>
    <t>(# revisiones efectuadas/ # revisiones programadas)*100%</t>
  </si>
  <si>
    <t>15/01/2024. Se evidenció que en el mes de diciembre  la Dirección de Contratación por intermedio de sus profesinales, realizó la revisión para los reportes de SIVICOF correspondientes a noviembre de 2023, y posteriormente dieron el visto bueno para proceder con el cargue de la información en el Sistema. Como evidencia aportaron los correos electrónicos.
La Dirección de Contratación solicitó el cierre de la acción, teniendo en cuenta que se cumplió con la meta propuesta; dicha solicitud fue efectuada por medio del memorandos202453000001493 del 4 de enero de 2024. Por lo anterior, al revisar las evidencias aportadas, la OCI procede al cierre de la acción.
13/12/2023.  Se evidenció que en el mes de noviembre la Dirección de Contratación por intermedio de sus profesinales, realizó la revisión para los reportes de SIVICOF correspondientes a octubre de 2023, y posteriormente dieron el visto bueno para proceder con el cargue de la información en el Sistema. Como evidencia aportaron los correos electrónicos.
09/11/2023. Se evidenció que en el mes de octubre la Dirección de Contratación por intermedio de sus profesinales, realizó la revisión para los reportes de SIVICOF correspondientes a septiembre de 2023, y posteriormente dieron el visto bueno para proceder con el cargue de la información en el Sistema. Como evidencia aportaron los correos electrónicos.
12/10/2023. Se evidenció que en el mes de septiembre la Dirección de Contratación por intermedio de sus profesinales, realizó la revisión para los reportes de SIVICOF correspondientes a agosto de 2023, y posteriormente dieron el visto bueno para proceder con el cargue de la información en el Sistema. Como evidencia aportaron los correos electrónicos.
 11/09/2023. Se evidenció que en el mes de agosto la Dirección de Contratación por intermedio de sus profesinales, realizó la revisión para los reportes de SIVICOF correspondientes a julio de 2023, y posteriormente dieron el visto bueno para proceder con el cargue de la información en el Sistema. Como evidencia aportaron los correos electrónicos.
 09/08/2023. Se evidenció que para los meses de junio y julio la Dirección de Contratación envió 4 correos, de los cuales se observó que se realizó la revisión por parte de los profesionales designados por la SGJ para los reportes de SIVICOF correspondientes a mayo y junio (respectivamente), de los cuales se dio el visto bueno para proceder con el cargue de la información en el Sistema. Como evidencia aportaron los correos electrónicos.
 12/07/2023. No se reportaron avances. Acción en implementación.</t>
  </si>
  <si>
    <t>Crear un repositorio en el que mensualmente se carguen los reportes realizados en SIVICOF que permita comparar la información cargada en los periodos anteriores.</t>
  </si>
  <si>
    <t>Carpeta de drive creada</t>
  </si>
  <si>
    <t>(Número de informes cargados en la carpeta Drive / Número de informes cargados en SIVICOF)*100</t>
  </si>
  <si>
    <t>15/01/2024.Se observó en la carpeta dispuesta para ello, que la Dirección de Contratación cargó el reporte realizado en SIVICOF en el mes de diciembre (correspondiente a la información de noviembre).
La Dirección de Contratación solicitó el cierre de la acción, teniendo en cuenta que se cumplió con la meta propuesta; dicha solicitud fue efectuada por medio del memorandos202453000001493 del 4 de enero de 2024. Por lo anterior, al revisar las evidencias aportadas, la OCI procede al cierre de la acción.
13/12/2023.Se observó en la carpeta dispuesta para ello, que la Dirección de Contratación cargó el reporte realizado en SIVICOF en el mes de noviembre (correspondiente a la información de octubre).
09/11/2023. Se observó en la carpeta dispuesta para ello, que la Dirección de Contratación cargó el reporte realizado en SIVICOF en el mes de octubre (correspondiente a la información de septiembre).
12/10/2023. Se observó en la carpeta dispuesta para ello, que la Dirección de Contratación cargó el reporte realizado en SIVICOF en el mes de septiembre (correspondiente a la información de agosto).
 11/09/2023. Se observó en la carpeta dispuesta para ello, que la Dirección de Contratación cargó el reporte realizado en SIVICOF en el mes de agosto (correspondiente a la información de julio).
 09/08/2023. Reporta el área que crearon una carpeta en Drive como repositorio en el cual mensualmente cargarán los reportes realizados en SIVICOF. Así mismo, fueron cargados los reportes de los meses de mayo y junio (cargados en SIVICOF en junio y julio respectivamente). Como evidencia aportaron pantallazo del drive.
 12/07/2023. No se reportaron avances. Acción en implementación.</t>
  </si>
  <si>
    <t>Hallazgo administrativo por incertidumbre en la cifra de la cuenta 13869004, Deterioro por Responsabilidades Fiscales por $ -24.893.425.808,00 presentada en los Estados Financieros con corte a diciembre 31 de 2022</t>
  </si>
  <si>
    <t>Al momento de reconocer las partidas por concepto de deterioro de los procesos de responsabilidad fiscal de la entidad, se registro el valor global el cual incluye el deterioro de capital y los intereses, lo cual dificulta la correlación de la cuenta por cobrar de capital y su respectivo deterioro y la cuenta por cobrar por concepto de intereses y su respectivo deterioro.</t>
  </si>
  <si>
    <t>Crear una cuenta contable 13869005 para la reclasificación del deterioro de los intereses por procesos de responsabilidad fiscal que actualmente se encuentran reconocidos en la cuenta 13869004 Deterioro responsabilidades fiscales y de esta manera se pueda reconocer de forma separada el deterioro por capital y el deterioro por intereses de mora.</t>
  </si>
  <si>
    <t>Cuenta 13869005 Deterioro de los intereses de mora de los proceso de responsabilidad fiscal creada.</t>
  </si>
  <si>
    <t>Crear cuenta</t>
  </si>
  <si>
    <t>SUBSECRTARIA GESTIÓN CORPORATIVA</t>
  </si>
  <si>
    <t>10/08/2023: En cumplimiento de la acción definida en el plan de mejoramiento, se creó en el módulo de contabilidad LIMAY del sistema de información SI CAPITAL, la cuenta 13869005 correspondiente al deterioro de los intereses de mora de los procesos de Responsabilidad Fiscal, como soporte a continuación se observó captura de pantalla obtenida en el referido módulo de contabilidad.
 Por lo anteriormente expuesto, la Subdirección Financiera solicitó el cierre de la acción mediante el formato “Justificación cumplimiento de acción”. De acuerdo con la gestión evidenciada, se recomienda el cierre de la misma.
 12/07/2023: Acción en proceso de implementación</t>
  </si>
  <si>
    <t>Realizar la conciliación trimestral teniendo en cuenta las cuentas de deterioro por procesos de responsabilidad fiscal creadas para tal fin, para su respectivo reconocimiento, dejando como evidencia la respectiva conciliación.</t>
  </si>
  <si>
    <t>No. de conciliaciones elaboradas</t>
  </si>
  <si>
    <t>No. De conciliaciones trimestrales elaboradas/ No. Conciliaciones trimestrales programadas</t>
  </si>
  <si>
    <t>13/02/2024: Se remitió como soporte de cumplimiento de la acción, conciliaciones trimestrales de los procesos de Responsabilidad Fiscal correspondientes al tercer y cuarto trimestre de 2023, en línea con lo anterior, se crearon de forma separada las cuentas de deterioro por la obligación de los procesos de responsabilidad fiscal e intereses, realizando el respectivo reconocimiento (1-3-86-90-004 Deterioro Responsabilidades Fiscales, 1-3-84-32-001 Responsabilidades Fiscales; 1-3-86-90-005 Deterioro Intereses Responsabilidades Fiscales, 1-3-84-35-001 Intereses por Responsabilidades Fiscales).
 De acuerdo con la gestión evidenciada, se recomienda el cierre de la misma.
  16/01/2024: El seguimiento correspondiente al cuarto trimestre se realizará en febrero de 2024.
  13/12/2023: El seguimiento correspondiente al cuarto trimestre se realizará en enero de 2024.
  14/11/2023: Se remite como avance del cumplimiento de la acción, la conciliación trimestral de los procesos de Responsabilidad Fiscal del periodo 01 de julio al 30 de septiembre de 2023.
  11/10/2023: Con respecto a la conciliación trimestral del periodo comprendido entre el 01 de julio y el 30 de septiembre de 2023, correspondiente a los procesos de Responsabilidad Fiscal, la respectiva conciliación se realizará en el transcurso del mes de octubre, esta consolida la información del periodo antes mencionado. En consecuencia, los soportes correspondientes, serán remitidos en el seguimiento que se allegará a la OCI dentro de los primeros cuatro (4) días hábiles del mes de noviembre de 2023.
  11/09/2023: Con respecto a la conciliación trimestral del periodo comprendido entre el 01 de julio y el 30 de septiembre de 2023, correspondiente a los procesos de Responsabilidad Fiscal, la respectiva conciliación se realizará en el mes de octubre y consolida la información del periodo antes mencionado.
  10/08/2023: Como avance en el cumplimiento de la acción, se realizó conciliación trimestral de los procesos de Responsabilidad Fiscal correspondiente al periodo 01 de abril al 30 de junio de 2023.
  Como soporte de lo anterior, se remitieron las conciliaciones y los respectivos auxiliares.
  12/07/2023: Acción en proceso de implementación</t>
  </si>
  <si>
    <t>Hallazgo administrativo con presunta incidencia disciplinaria por no colocar el número de placa en los elementos Bienes Muebles en Bodega</t>
  </si>
  <si>
    <t>Falta implementar un método de verificación adicional a la toma física de inventario anual, que permita identificar que bienes no tienen placa.</t>
  </si>
  <si>
    <t>Elaborar cronograma que determine los responsables, actividades y fechas de verificación de placas en bienes relacionados en el inventario de bienes en bodega.</t>
  </si>
  <si>
    <t>Cronograma de verificación de placas en los bienes elaborado</t>
  </si>
  <si>
    <t>Un cronograma de verificación de placas en los bienes</t>
  </si>
  <si>
    <t>11/08/2023: Dando cumplimiento a esta acción de mejoramiento, se informó que se elaboró el cronograma con base al análisis de la información tabulada de los elementos que hacen parte del almacén y que encuentran sustentados en el reporte de inventarios de bienes devolutivos generado en el sistema de información de la entidad, estableciendo las actividades y fechas de verificación de las placas seleccionadas en la muestra, así como, la determinación de los responsables. Así las cosas, la acción se desarrolló de manera coherente y adecuada para la solución de la situación identificada en el hallazgo, por lo que la Subdirección Administrativa continuará efectuando el seguimiento correspondiente al cronograma con el propósito de que se aporten las evidencias para su cumplimiento. Se anexa: • Cronograma • Inventario almacén – Tabla de análisis de información • Muestra No 1 - Cuenta 163504000 - Equipos de Comunicación • Muestra No 2 &amp; 3 - Cuenta 170301003 - Reintegro de Bodega Semaforización • Muestra No 4 - Cuenta 16371000 - Equipos de Comunicación 
 Por lo anteriormente expuesto, la Subdirección Administrativa reportó el cumplimiento de la acción y solicitó el respectivo cierre, mediante el formato Justificación de Cumplimiento de la Acción. De acuerdo con la gestión evidenciada, se recomienda el cierre de la misma
 12/07/2023 - Acción en implementación</t>
  </si>
  <si>
    <t>Realizar de manera bimestral por muestreo utilizando el método más adecuado la verificación de la existencia de las placas en los bienes en el almacén dejando como evidencia acta y registro fotográfico.</t>
  </si>
  <si>
    <t>Bienes verificados con placas asignadas</t>
  </si>
  <si>
    <t>Número de bienes verificados / Número de bienes programados para verificación</t>
  </si>
  <si>
    <t>13/12/2023: Dando cumplimiento a esta acción de mejoramiento, la Subdirección Administrativa realizó la verificación de las placas seleccionadas mediante el segundo muestreo establecido en el proceso de planificación, dejando como evidencia acta correspondiente y el registro fotográfico. Así las cosas, la Subdirección Adminitrativa efectuó el seguimiento correspondiente para dar cumplimiento al cronograma propuesto. Se anexa: • Acta • Registros fotográficos, incluidos en el link anexo.
 Por lo anteriormente expuesto, la Subdirección Administrativa reportó el cumplimiento de la acción.mediante el formato de “Justificación cumplimiento de Acción. De acuerdo con la gestión evidenciada, se recomienda el cierre de la misma.
 14/11/2023: La dependencia no reportó evidencias en este corte.
 11/10/2023: La SA informó que se dara cumplimiento de la acción en los términos previstos. 
  11/09/2023: Dando cumplimiento a esta acción de mejoramiento y con el propósito de presentar el avance de esta acción, se realizó la verificación de las placas seleccionadas mediante el muestreo establecido en el proceso de planificación, dejando como evidencia acta correspondiente y el registro fotográfico. Así las cosas, la Subdirección Administrativa continuará efectuando el seguimiento correspondiente al cronograma con el propósito de que se aporten las evidencias para su cumplimiento.
 Se anexa:
 • Acta reunión
 • Formato toma física inventario de bienes en bodega - PA01-IN01-F02
 • Registros fotográficos
  10/08/2023: La dependencia no reportó evidencias en este corte.
  12/07/2023: Acción en proceso de implementación</t>
  </si>
  <si>
    <t>Realizar informe de seguimiento con el fin de analizar los resultados y la tendencia de los datos de la muestra, de tal manera que genere alertas para facilitar la toma de decisiones, frente a corroborar que tenga un número de placa que individualice y facilite el manejo de cada bien.</t>
  </si>
  <si>
    <t>Informe de seguimiento presentado</t>
  </si>
  <si>
    <t>Informe de seguimiento y análisis de la tendencia de los datos de la muestra con el fin de generar alertas que faciliten la toma de decisiones, con corte al 31 de agosto y 31 de octubre de 2023</t>
  </si>
  <si>
    <t>15/01/2024 -13/12/2023: Dando cumplimiento a esta acción de mejoramiento, se elaboró el segundo informe de seguimiento en el cual se realizó el análisis de los resultados y su tendencia, producto de la verificación de las placas seleccionadas mediante el muestreo establecido en el proceso de planificación y ejecución de la acción; como evidencia se anexa: Informe. En n el marco de lo anterior y teniendo en cuenta el cumplimiento de la acción la Subdirección Administrativa solicitó el cierre de la misma, mediante el formato Justificación de Cumplimiento de Hallazgo. De acuerdo con la gestión evidenciada, se recomienda el cierre de la misma.
  14/11/2023: La dependencia no reportó evidencias en este corte.
  11/10/2023: La SA informó que se dara cumplimiento de la acción en los términos previstos. 
  11/09/2023; Dando cumplimiento a esta acción de mejoramiento y con el propósito de presentar el avance de esta acción, se elaboró el informe de seguimiento en el cual se realiza el análisis de los resultados y su tendencia, producto de la verificación de las placas seleccionadas mediante el muestreo establecido en el proceso de planificación y ejecución de la acción. Así las cosas, se puede colegir que la acción se desarrolló de manera coherente y adecuada para la búsqueda de la solución del problema expuesto en el hallazgo, por lo que se continuará efectuando el seguimiento correspondiente al cronograma con el propósito de que se aporten las evidencias para su cumplimiento. Se anexa: • Informe 
  10/08/2023: La dependencia no reportó evidencias en este corte.
  12/07/2023: Acción en proceso de implementación</t>
  </si>
  <si>
    <t>Hallazgo administrativo con presunta incidencia disciplinaria por diferencia real en el saldo de la cuenta 1635, por mayores valores presentados en los estados financieros, del elemento Bancos Batería, presentando sobreestimación de la cuenta por $34.761.724,27.</t>
  </si>
  <si>
    <t>Porque existen intersecciones semafóricas de mayor tamaño que demandan mayor soporte de energía, razón por la cual se deben instalar 6 unidades y no 4 unidades, lo que conllevó a que el registro de bienes que se entregaran fueran diferentes a los registrados en su unidad básica de medida.</t>
  </si>
  <si>
    <t>Establecer un lineamiento y/o política de operación en el procedimiento PA01-PR12 "Gestión de ingresos egresos y traslados de almacén" e instructivo PA01-PR12-IN01 "para el ingreso, permanencia y traslado - egreso de bienes", los cuales deben ser publicados y socializados, para el registro de bienes donde todos aquellos que ingresen deben ser registrados en su unidad básica de medida, independientemente en la forma que se compongan o presten el servicio.</t>
  </si>
  <si>
    <t>Procedimiento e instructivo modificado y socializado</t>
  </si>
  <si>
    <t>Procedimiento e instructivo modificado</t>
  </si>
  <si>
    <t>13/12/2023: Dando cumplimiento a esta acción de mejoramiento y con el propósito de presentar la actualización e implementación del lineamiento en el procedimiento PA01-PR12 e instructivo PA01-PR12-IN01, en el cual se incluye lo establecido en el numeral 7.6. de la Resolución No.001 de 2019, emitida por la Secretaria de Hacienda “Por la cual se adopta el Manual de Procedimientos Administrativos y Contables para el manejo y control de los bienes en las Entidades de Gobierno Distritales”, el proceso de verificación y complementación del registro de los nuevos bienes que deben estar registrados en su unidad básica de medida, se anexa como evidencia: • PA01-PR12 - Procedimiento gestión de bienes e inventarios ingresos, egresos y traslados de almacén versión 5.0 • PA01-PR12-IN01 - Instructivo ingreso, permanencia y traslado egreso de bienes versión 3.0 • Memorando de Socialización SA 202361200280353
 Por lo anteriormente expuesto, la Subdirección Administrativa reportó el cumplimiento de la acción.mediante el formato de “Justificación cumplimiento de Acción. De acuerdo con la gestión evidenciada, se recomienda el cierre de la misma.
 14/11/2023: La dependencia no reportó evidencias en este corte.
 11/10/2023: La SA informó que la acción se encuentra en proceso de implementación
  11/09/2023: La dependencia no reportó evidencias en este corte.
  10/08/2023: La dependencia no reportó evidencias en este corte.
  12/07/2023: Acción en proceso de implementación</t>
  </si>
  <si>
    <t>Realizar seguimiento a la implementación del lineamiento en el procedimiento ajustado PA01-PR12 "Gestión de ingresos egresos y traslados de almacén" e instructivo ajustado PA01-PR12-IN01 "para el ingreso, permanencia y traslado - egreso de bienes", dejando como evidencia informe de seguimiento</t>
  </si>
  <si>
    <t>Dos Informes de seguimiento con corte al 31 de agosto y 31 de octubre de 2023</t>
  </si>
  <si>
    <t>26/01/2024: En cumplimiento de la acción de mejoramiento, en el proceso de actualización e implementación del lineamiento en el procedimiento e instructivo, enunciado en la acción de mejora; elaboró un tercer informe de seguimiento con corte a diciembre de 2023, en el cual se deja evidencia del proceso de verificación del registro de los nuevos bienes registrados en su unidad básica de medida, independientemente en la forma que se compongan o presten el servicio. 
 Se anexa:
 • Informe 
  Por lo anteriormente expuesto, la Subdirección Administrativa reportó el cumplimiento de la acción.mediante el formato de “Justificación cumplimiento de Acción. De acuerdo con la gestión evidenciada, se recomienda el cierre de la misma.
 13/12/2023: Con el propósito de presentar el avance de esta acción en el proceso de actualización e implementación del lineamiento en el procedimiento e instructivo, se elaboró el segundo informe de seguimiento con corte a 31 de octubre 2023, en el cual se deja evidencia el proceso de verificación del registro de los nuevos bienes que deben estar registrados en su unidad básica de medida, independientemente en la forma que se compongan o presten el servicio. Se anexa: • Informe 
  11/10/2023: La SA informó que la acción se encuentra en proceso de implementación
  11/09/2023: con el propósito de presentar el avance de esta acción en el proceso de actualización e implementación del lineamiento en el procedimiento e instructivo, se elaboró el informe de seguimiento en el cual se deja evidencia el proceso de verificación del registro de los nuevos bienes que deben estar registrados en su unidad básica de medida, independientemente en la forma que se compongan o presten el servicio. Así las cosas, se puede colegir que la acción se desarrolló de manera coherente y adecuada para la búsqueda de la solución del problema expuesto en el hallazgo, por lo que se continuará efectuando el seguimiento correspondiente al cronograma con el propósito de que se aporten las evidencias para su cumplimiento.
  Se anexa:
  • Informe
  10/08/2023: La dependencia no reportó evidencias en este corte.
  12/07/2023: Acción en proceso de implementación</t>
  </si>
  <si>
    <t>Identificar entre dependencias (almacén y financiera) la realidad de la cuenta Nª 1635 de manera mensual en la entidad que permita asegurar riesgos, dejando como evidencia el documento de conciliación y el reporte detallado de las placas de inventarios de la cuenta 1635.</t>
  </si>
  <si>
    <t>Conciliación de la cuenta contable 1635</t>
  </si>
  <si>
    <t>Seis conciliaciones con corte al 30 de junio, 31 julio, 31 agosto, 30 de septiembre, 31 de octubre y 30 noviembre de 2023</t>
  </si>
  <si>
    <t>Subdirección Financiera Subdirección Administrativa</t>
  </si>
  <si>
    <t>16/01/2024: En cumplimiento de la acción, se remitió formatos que contienen conciliaciones de la cuenta contable 1635, con corte 30 de junio, 31 de julio, 31 de agosto, 30 de septiembre, 31 de octubre y 30 de noviembre de 2023. De igual forma, el reporte detallado de las placas de inventarios correspondientes a los periodos antes mencionados, los cuales se pueden consultar en el enlace de Google Drive adjunto. En el marco de lo anterior y teniendo en cuenta el cumplimiento de la acción la subdirección financiera solicitó el cierre de la misma, mediante el formato Justificación de Cumplimiento de Hallazgo. De acuerdo con la gestión evidenciada, se recomienda el cierre de la misma.
 13/12/2023: Como avance en el cumplimiento de la acción, se remite formato que contiene conciliaciones de la cuenta contable 1635, con corte al 31 de octubre de 2023. De igual forma, el reporte detallado de las placas de inventarios corte 31 de octubre de 2023, las correspondientes al periodo junio a septiembre se pueden consultar en el enlace de Google Drive suministrado 
  14/11/2023: Como avance en el cumplimiento de la acción, se remite formato que contiene la conciliación de la cuenta contable 1635, con corte al 30 de septiembre de 2023.
  11/10/2023: Como avance en el cumplimiento de la acción, se remite formato que contiene la conciliación de la cuenta contable 1635, con corte al 31 de agosto de 2023.
  11/09/2023: Como avance en el cumplimiento de la acción, se remite formato que contiene conciliaciones de la cuenta contable 1635, con corte al 31 de julio de 2023.
  10/08/2023: Como avance en el cumplimiento de la acción, la Subdirección Financiera remite formato de conciliación de la cuenta contable 1635, con corte 30 de junio de 2023.
  12/07/2023: Acción en proceso de implementación</t>
  </si>
  <si>
    <t>Hallazgo administrativo por diferencias entre los registros contables de la Cuenta contable 2701 Litigios y demandas, el formato CBN-0906 Notas a los Estados Financieros y la información reportada en SIPROJ, con corte a 31 de diciembre de 2022.</t>
  </si>
  <si>
    <t>Diferencia entre el valor del fallo de primera instancia reflejado en SIPROJ al registrado en Contabilidad dado que, la Secretaría registra una tercera parte del monto del fallo y SIPROJ refleja el total de la condena.</t>
  </si>
  <si>
    <t>Elaborar oficio dirigido a la SDH y a la SJD, dándoles a conocer el hallazgo No. 3.3.1.2.1 y la importancia de efectuar la actualización de los valores correspondientes a los procesos judiciales del Distrito, para que se modifiquen los mismos acorde con lo establecido en los fallos, adicionalmente, que incluya la reiteración de solicitudes efectuadas por la SDM relacionadas con las diferencias presentadas en SIPROJ WEB.</t>
  </si>
  <si>
    <t>Oficio elaborado y enviado</t>
  </si>
  <si>
    <t>Subdirección Financiera Dirección de Representación Judicial</t>
  </si>
  <si>
    <t>SUBDIRECCIÓN FINANCIERA/ DIRECCIÓN DE REPRESENTACIÓN JUDICIAL</t>
  </si>
  <si>
    <t>11/09/2023: En cumplimiento de la acción definida en el plan de mejoramiento, se remitieron los oficios con radicado Orfeo 202351009866761 y 202351009866741 del 28 de agosto de 2023, dirigidos a la Secretaría Jurídica Distrital y Secretaría Distrital de Hacienda, respectivamente, de igual forma, se adjunta soporte de envío y entrega de correo electrónico certificado de los referidos documentos generados por el proveedor “Servicios Postales Nacionales S.A.S”.
 Por lo anteriormente expuesto, se evidencia el cumplimiento de la acción, y la SF solicitó su respectivo cierre, mediante el  Formato Justificación Cumplimiento Acción; por tal motivo se recomienda cierre de la acción.
 10/08/2023: Acción en proceso de implementación
  12/07/2023: Acción en proceso de implementación</t>
  </si>
  <si>
    <t>Efectuar seguimiento bimensual a las respuestas allegadas a la SDM de los requerimientos efectuados verificando las recibidas por SDH y SJD, dejando como evidencia pantallazos de orfeos recibidos y/o reiteración de solicitud en caso de no recibir respuesta dentro de los términos establecidos en la norma.</t>
  </si>
  <si>
    <t>Seguimientos a las respuestas de la SDH y SJD realizados.</t>
  </si>
  <si>
    <t>(Seguimientos efectuados/seguimientos programados)*100%</t>
  </si>
  <si>
    <t>Nataly Tenjo Vargas (Diana Montaña)</t>
  </si>
  <si>
    <t>15-ene-2024 (DMMB): Mediante memorando 202417000000303 del 2024-01-02, se determinó el cumplimiento de la acción valorados los soportes presentados por el proceso mediante memorando 202361100640263 del 26 de diciembre de 2023, comunicando las siguientes recomendaciones:
 * Es necesario que la SDM fortalezca la metodología para la valoración del contingente judicial de tal manera que sea sustentable y verificable (soportada y documentada con variables y criterios jurídicos para determinar la probabilidad de pérdida y el valor presente para el registro contable) y contemple los aspectos técnicos emitidos por la Contaduría General de la Nación.
 * Se someta a aprobación por parte de las entidades rectoras en la materia (por ejemplo, la Secretaría Distrital de Hacienda) ejercicio que garantizará su aceptación y validación metodológico.
 * Se adopte mediante acto administrativo (preferiblemente mediante resolución interna), actividades que reafirmarán el compromiso de las diferentes dependencias ejecutoras al interior de la SDM para su correcta aplicación.
 * Revelar en detalle la diferencia actual del contingente judicial y Siproj en las Notas a los Estados Financieros al cierre de la vigencia 2023.".
 13/12/2023: Se definió como parte del cumplimiento de la acción crear en el Sistema Integrado de Gestión de la entidad un documento que establece el método para valorar y registrar los pasivos y provisiones contingentes en los estados financieros cuando se presenten casos excepcionales, actividad que se reportará en el seguimiento correspondiente al mes de diciembre de 2023.
  14/11/2023 - 11/10/2023: Se recibió respuesta por parte de la Secretaría Jurídica Distrital al radicado Orfeo SDM 202351009866761, mediante Oficio con radicado SJD 2-2023-18158 del 4 de septiembre de 2023 (...) Posteriormente, se realizó la mesa de trabajo con representantes de la Secretaría Jurídica Distrital, Secretaría Distrital de Hacienda y la Secretaría Distrital de Movilidad, en la cual se trataron los temas sobre los que versaba la solicitud inicial, llegando a conclusiones y compromisos (...) Es de resaltar que, en dicha reunión en la que se reitera participaron las tres (3) Secretarías involucradas, se concluyó que la Secretaría Distrital de Movilidad no tiene injerencia en la resolución de los aspectos que originaron el hallazgo de la Contraloría.
  De igual forma, el 25 de septiembre se realizó mesa de trabajo entre la Dirección de Representación Judicial y la Subdirección Financiera, con el fin de revisar el avance de la respuesta al Oficio con radicado Orfeo 202351009866741 del 28 de agosto de 2023, dirigido a la Secretaría Distrital de Hacienda. Mesa en la que se concluyó que se está a la espera de la respuesta del referido Oficio, en el marco de las conclusiones definidas por los colaboradores de la SHD en mesa de trabajo llevada a cabo el 7 de septiembre de 2023. De lo anterior, se remite como soporte acta de reunión de seguimiento.
  Producto de lo anterior, se recibió respuesta por parte de la Secretaría Distrital de Hacienda al radicado Orfeo SDM 20235100986741 del 28 de agosto de 2023, mediante Oficio con radicado SHD 2023EE377789O1 del 27 de septiembre de 2023, del cual se extrae de las conclusiones, lo siguiente: “De acuerdo con los antecedentes y consideraciones anteriormente expuestas, damos respuesta en los siguientes términos:
  Una vez realizada la revisión del proceso No. 2005-02127, con observancia en los criterios contenidos en el Marco Normativo para Entidades de Gobierno, así como los lineamientos contables y administrativos emitidos por la Dirección Distrital de Contabilidad de la Secretaría Distrital de Hacienda los cuales son de observancia y referente en los procesos y procedimientos que se desarrollen al interior los Entes del Distrito Capital, nos permitimos reiterar lo expuesto en el Concepto No. 2021EE086100O1 de 10 de junio de 2021 (...)" En los anteriores términos y teniendo en cuenta que desde la Secretaría Distrital de Movilidad se realizaron las gestiones correspondientes, logrando como resultado las respuestas emitidas por la SJD y la SHD, y precisando que, bajo dichos conceptos, no es posible ajustar el valor inicial incorporado en el aplicativo SIPROWEB, con respecto al proceso No. 2005-02127 ID 168512, denominado 21 Ángeles.
  En consecuencia, se remitió como soportes el acta de mesa de trabajo del 25 de septiembre, así como, conceptos emitidos por la Secretaría Jurídica Distrital y la Secretaría Distrital de Hacienda mediante oficios con radicado SJD 2-2023-18158 y SHD 2023EE377789O1 del 4 y el 27 de septiembre, respectivamente.
  11/09/2023: En el marco de la implementación de la acción definida en el plan de mejoramiento, se dio cumplimiento a la acción 1, correspondiente al hallazgo 3.3.1.2.1, por cuanto se remitieron los oficios con radicado Orfeo 202351009866761 y 202351009866741 del 28 de agosto de 2023, dirigidos a la Secretaría Jurídica Distrital y Secretaría Distrital de Hacienda, respectivamente.
  De acuerdo con lo anterior y teniendo en cuenta la actividad descrita en la acción 2, del hallazgo 3.3.1.2.1, se realizará el seguimiento de acuerdo con el avance de las respuestas a los requerimientos realizados a las secretarias antes mencionadas.
  10/08/2023: Acción en proceso de implementación
  12/07/2023: Acción en proceso de implementación</t>
  </si>
  <si>
    <t>Efectuar mesas de seguimiento de forma trimestral entre la SF y la DRJ para revisar la información contable de los procesos judiciales consignada en Siproj Web y en los estados financieros, en caso de encontrar inconsistencias se remitirán a la SDH y a la SJD a través de oficios para el respectivo ajuste, dejando como evidencia actas de los seguimientos y oficios remitidos.</t>
  </si>
  <si>
    <t>Actas de seguimiento realizadas y oficios enviados, cuando aplique.</t>
  </si>
  <si>
    <t>Subdirección Financiera (SF) Dirección de Representación Judicial (DRJ)</t>
  </si>
  <si>
    <t>14/12/2023: En cumplimiento de la acción se realizó mesa de seguimiento trimestral del periodo comprendido entre el 01 de julio y el 30 de septiembre de 2023, correspondiente a la información contable de los procesos judiciales consignada en SIPROJ-WEB y en los Estados Financieros. Como soporte se remite acta de seguimiento. En el marco de lo anterior, la Subdirección financiera y Dirección de Representación Judicial solicitaron el cierre de la misma, mediante el formato Justificación de Cumplimiento de Hallazgo. De acuerdo con la gestión evidenciada, se recomienda el cierre de la misma.
 14/11/2023: En cumplimiento de la acción se realizó mesa de seguimiento trimestral del periodo comprendido entre el 01 de julio y el 30 de septiembre de 2023, correspondiente a la información contable de los procesos judiciales consignada en Siproj Web y en los Estados Financieros. Como soporte se remite acta de seguimiento
 11/10/2023: Con respecto a la mesa de seguimiento trimestral del periodo comprendido entre el 01 de julio y el 30 de septiembre de 2023, correspondiente a la información contable de los procesos judiciales consignada en Siproj Web y en los Estados Financieros, la respectiva conciliación se realizará en el transcurso del mes de octubre, esta consolida la información del periodo antes mencionado. En consecuencia, los soportes correspondientes, serán remitidos en el seguimiento que se allegará a la OCI dentro de los primeros cuatro (4) días hábiles del mes de noviembre de 2023.
  11/09/2023: Con respecto a la mesa de seguimiento trimestral del periodo comprendido entre el 01 de julio y el 30 de septiembre de 2023, correspondiente a la información contable de los procesos judiciales consignada en Siproj Web y en los estados financieros, la respectiva mesa de trabajo se realizará en el mes de octubre y consolida la información del periodo antes mencionado.
  10/08/2023: Acción en proceso de implementación
  12/07/2023: Acción en proceso de implementación</t>
  </si>
  <si>
    <t>3.3.4.13.1</t>
  </si>
  <si>
    <t>Hallazgo Administrativo porque la Secretaría Distrital de Movilidad reportó los Documentos CBN-1019 Y CBN-1022 por fuera de los términos establecidos para la Rendición de la Cuenta a la Contraloría de Bogotá</t>
  </si>
  <si>
    <t>Falta de conocimiento del procedimiento para el reporte de los formatos CBN-1019 Y CBN-1022 en SIVICOF</t>
  </si>
  <si>
    <t>Solicitar capacitación a la Contraloría para el uso y reportes a generar en SIVICOF para los responsables del cargue y transmisión de la misma.</t>
  </si>
  <si>
    <t>Capacitación solicitada</t>
  </si>
  <si>
    <t>(capacitación solicitada/ capacitación programada)*100</t>
  </si>
  <si>
    <t>Oficina de Control Interno</t>
  </si>
  <si>
    <t>OFICINA DE CONTROL INTERNO</t>
  </si>
  <si>
    <t>08/08/2023: La OCI mediante oficio 202317004884621 del 2/06/2023 solicitó de capacitación al área de soporte SIVICOF de la Contraloría de Bogotá, con la asistencia de 29 colaboradores de la SDM el 15/06/2023 por plataforma meet. que tuvo como temas de capacitación: 1) Condiciones técnicas a tener en cuenta en la instalación (Storm User)
2) Ingreso, registro, validación de la información cargada en el Storm User. (validación de información y tips para la corrección de los mismos)
3) Ingreso, registro, validación de la información cargada en el SIVICOF (Niveles de permisos en los usuarios, cargue de información, Certificados, generación de reportes, validaciones que se puedan consultar y generar, etc)
4) Uso y construcción de Formularios Electrónicos y Documentos Electrónicos, entre otros.
Por lo anterior, la acción se cumplió en términos de oportunidad, por consiguiente, se recomienda el cierre.  
ACCION CUMPLIDA
12/07/2023: Acción en proceso de implementación</t>
  </si>
  <si>
    <t>Debilidades de los puntos de control en la ejecución de actividades en el PAAI.</t>
  </si>
  <si>
    <t>Individualizar la(s) actividad(es) en el PAAI del reporte de los Documentos CBN-1019 control interno contable Y CBN-1022 ejecutivo anual de control interno</t>
  </si>
  <si>
    <t>Actividad programada</t>
  </si>
  <si>
    <t>Actividad Programada</t>
  </si>
  <si>
    <t>11/12/2023: La Oficina de Control individualizó las actividades en el PAAI  para la vigencia 2024 relacionadas con el reporte de los documentos CBN-1019 Informe Control Interno Contable y CBN-1022  Informe Ejecutivo Anual del SCI  los cuales se encuentran en la fila 48 del PAAI vigencia 2024 aprobado por el CICCI el 07/12/2023.Por lo anterior, la acción se cumplió en términos de oportunidad, por consiguiente, se recomienda el cierre..
ACCION CUMPLIDA
08/08/2023: La OCI en el PAAI  del mes de julio 2023 individualizó las actividades del reporte de los Documentos CBN-1019 control interno contable Y CBN-1022 ejecutivo anual de control interno en las filas: 
48. Reporte de la cuenta anual en el SIVICOF:  *Avance planes de mejoramiento. *Austeridad. *Informe de Gestión de la OCI.
49. Reporte documentos electrónicos *Informe Control Interno Contable CBN19. *Informe Ejecutivo Anual del SCI CNB 1022.
El PAAI julio se encuentra publicado en: https://www.movilidadbogota.gov.co/web/sites/default/files/Paginas/03-08-2023/paai_2023_v7_julio.xlsx
Por lo anterior, la acción se cumplió en términos de oportunidad, por consiguiente, se recomienda el cierre.  
ACCION CUMPLIDA
12/07/2023: Acción en proceso de implementación</t>
  </si>
  <si>
    <t>Elaborar lista de chequeo con base en la información del Storm User en cada vigencia, con los documentos y formatos electrónicos que se requieren para reportar en la cuenta anual en SIVICOF y en la ocasional (CBN 1019 y CBN -1022)</t>
  </si>
  <si>
    <t>Formato generado</t>
  </si>
  <si>
    <t>lista de chequeo elaborado y aplicada</t>
  </si>
  <si>
    <t>26/12/2023: : La Oficina de Control Interno con memorando 202317000576713 del 22/12/2023 remitió a las áreas responsables la relación de los documentos y formularios (lista de chequeo elaborada) que se constituyen en los formatos a reportar por parte de la entidad al ente de control, la cual debe ser reportada y validada en el StormUser. Por lo anterior, la acción se cumplió en términos de oportunidad, por consiguiente, se recomienda el cierre.
12/07/2023: Acción en proceso de implementación</t>
  </si>
  <si>
    <t>Aplicar lista de chequeo, verificando que todos los documentos y formatos electrónicos se hayan reportado en cuenta anual en SIVICOF.</t>
  </si>
  <si>
    <t>verificación realizada/verificación programada</t>
  </si>
  <si>
    <t>Lista de chequeo diligenciada</t>
  </si>
  <si>
    <t>19/02/2024:  La Oficina de Control Interno validó y verificó durante los días 12-13-14 y 15 de febrero de 2024 la información a reportar mediante los formularios y documentos electrónicos relacionados con el reporte de la cuenta anual vigencia 2023 por parte de SF-OAPI-DRJ-DAC-OTIC-SA-OCI-DTH, información que se validó en el StormUser, además se generó el certificado por la plataforma Sivicof dentro de los plazos establecidos por el ente de control. Por lo anterior, la acción se cumplió en términos de oportunidad, por consiguiente, se recomienda el cierre.
12/07/2023: Acción en proceso de implementación</t>
  </si>
  <si>
    <t>Verificar el cargue total de los formatos y documentos electrónicos de la rendición de cuentas anual y la emisión de los certificados y publicación en la web</t>
  </si>
  <si>
    <t>certificados generados y publicados/ certificados programados</t>
  </si>
  <si>
    <t>Certificados publicados</t>
  </si>
  <si>
    <t>19/02/2024:  Los responsables una vez validaron y cargaron los formularios y documentos electrónicos relacionados con el reporte de la cuenta anual vigencia 2023, generaron los certificados de rendición relacionados con: Informe 62 Control Fiscal Interno Especiales-(Documentos electrónicos CBN 1019 Informe de Control Interno Contable y CBN 1022 Informe Ejecutivo Anual de Control Interno), así como el certificado de rendición de los informes 3 Inversiones, 8 Gestión y Resultados, 12 Balance Social, 14 Estadísticas Informáticas, 16 Contabilidad, 850 Contratación, 52 Control Fiscal Interno, 61 Ambiental Paca, 62 Control Fiscal Interno Especiales, 68 Presupuesto-Bogdata, 71 Plan De Mejoramiento - Seguimiento Entidad. Certificados generados el 15 de febrero de 2024 a través de la plataforma Sivicof Por lo anterior, la acción se cumplió en términos de oportunidad, por consiguiente, se recomienda el cierre.
12/07/2023: Acción en proceso de implementación</t>
  </si>
  <si>
    <t>4.2.1</t>
  </si>
  <si>
    <t>Hallazgo administrativo con presunta incidencia disciplinaria y fiscal en cuantía de MIL DOSCIENTOS TREINTA Y SEIS MILLONES VEINTICUATRO MIL DOSCIENTOS NOVENTA Y UN PESOS M/CTE ($1.236.024.291.00), correspondientes al pago de las sentencias judiciales de los procesos 1999-02735, 2011-00096, 2014-00237, 2015-00517, 2016-00149, 2019-00690, 2018-00115, 2017-00248, 2016-00164, 2017-00358, 2016-00395, 2019-00016, 2016-00049, 2016-00228 y 2013-00421, por no iniciar acciones de repetición.</t>
  </si>
  <si>
    <t>Probable debilidad en la elaboración de las fichas técnicas que contenían el estudio de procedencia de las acciones de repetición, que fueron presentadas en las diferentes sesiones del Comité de Conciliación.</t>
  </si>
  <si>
    <t>Solicitar concepto al apoderado externo de la SDM para que se efectué un nuevo análisis y estudio de los siguientes procesos: 1999-02735, 2011-00096, 2014-00237, 2015-00517, 2016-00149, 2019-00690, 2018-00115, 2017-00248, 2016-00164, 2017-00358, 2016-00395, 2019-00016, 2016-00049, 2016-00228 y 2013-00421, con el objetivo de determinar si procede o no instaurar demanda de acciones de repetición.</t>
  </si>
  <si>
    <t>Solicitud de concepto elaborado y enviado</t>
  </si>
  <si>
    <t>Dirección de Representación Judicial</t>
  </si>
  <si>
    <t>09/08/2023. Se observó que mediante oficio con rad No. 202351006408111 del 21 de julio, la Dirección de Representación Judicial solicitó al apoderado externo colaboración con un nuevo estudio sobre la procedencia de las acciones relacionadas en el hallazgo, en el cual debe realizar la revisión de la argumentación de cada uno de los casos y presentar al Comité de Conciliación de la entidad el resultado de su análisis y sus correspondientes observaciones. 
Por lo anterior, la DRJ por medio del memorando 202351000203533 del 4 de agosto solicitó a la OCI el cierre de la acción por considerarla cumplida. La OCI al analizar la evidencia aportada observa que se dio cumplimiento a la acción propuesta por ello procede al cierre de la misma.
12/07/2023. No se reportaron avances. Acción en implementación.</t>
  </si>
  <si>
    <t>Presentar a los miembros del Comité de Conciliación el concepto emitido por el apoderado externo de la SDM y determinar las actuaciones a desarrollar frente a los 15 procesos, dejando como evidencia el acta del comité con con la decisión.</t>
  </si>
  <si>
    <t>Acta del Comité de Conciliación</t>
  </si>
  <si>
    <t>15/01/2024. Se evidenció que en la sesión 033 de 2023, efectuaron la presentación del último concepto jurídico relacionado con el Informe Final de la Contraloría de Bogotá  (Auditoría de Regularidad No. 086/2023), en el que se abordó un nuevo estudio sobre la procedencia de las acciones de repetición validando las posturas de no repetición que el Comité había aprobado y por las cuales la Contraloría de Bogotá efectuó el hallazgo.
La Dirección de Representación Judicial solicitó el cierre de la acción, teniendo en cuenta que se cumplió con la meta propuesta; dicha solicitud fue efectuada por medio de los memorandos 202351000289863 y 202351000290003 del 15 de diciembre. Por lo anterior, al revisar las evidencias aportadas, la OCI procede al cierre de la acción.
13/12/2023. Se observó que la Dirección de Representación Judicial, en las sesiones 028 y 031 de 2023 llevadas a cabo los días 8 y 27 ynoviembre  efectuaron la presentaciones de dos de los tres conceptos jurídicos relacionados con el Informe Final de la Contraloría de Bogotá  (Auditoría de Regularidad No. 086/2023), en el que abordaron un nuevo estudio sobre la procedencia de las acciones de repetición validando las posturas de no repetición que el Comité había aprobado y por las cuales la Contraloría de Bogotá efectuó el hallazgo. De igual forma, se evidenció que fue citada  La presentación del tercer concepto para una sesión extraordinaria el 11 de diciembre de 2023. Como evidencia aportaron las actas de comité.
09/11/2023. Se evidenció que la Dirección de Representación Judicial agendó la presentación del 1er Concepto jurídico relacionado con el Informe Final de la Contraloría de Bogotá  (Auditoría de Regularidad No. 086/2023), en el que abordaran un nuevo estudio sobre la procedencia de las acciones de repetición, para ser presentado en la sesión del Comité de Conciliación que se celebrará el 8 de noviembre de 2023.
Como evidencia allegaron la citación del Comité de Conciliación.
12/10/2023. Reportó el área que tramitaron con el apoderado externo una primera fecha de presentación del concepto para la cuarta semana del mes de octubre, y manifestaron que se encontran a la espera de la confirmación de la misma para proceder con el agendamiento de la sesión extraordinaria. Como evidencia allegaron el correo enviado.
 11/09/2023. Reprorta el área que no ha recibido respuesta por parte del apoderado externo, por ello en el mes de septiembre procederan a requerirle el cronograma de presentación del concepto para los 15 procesos solicitados. 
 09/08/2023. Reporta el área que Una vez recibido el concepto por el apoderado externo, solicitado a través del oficio con rad No. 202351006408111 el 21 de julio, se procederá con la presentación del mismo a los miembros del Comité de Conciliación. 
 12/07/2023. No se reportaron avances. Acción en implementación.</t>
  </si>
  <si>
    <t>4.2.2</t>
  </si>
  <si>
    <t>Hallazgo administrativo con presunta incidencia disciplinaria por entregar información errónea, que induce al error al equipo auditor.</t>
  </si>
  <si>
    <t>Debilidad al revisar, evaluar y analizar la veracidad de las respuestas generadas.</t>
  </si>
  <si>
    <t>Efectuar revisión, análisis y veracidad de los anexos y de la información consignada en las respuestas brindadas a la Contraloría de Bogotá, de acuerdo a las solicitudes recibidas, dejando como evidencia acta que contenga ajustes y aprobación efectuada.</t>
  </si>
  <si>
    <t>Actas de revisión</t>
  </si>
  <si>
    <t>Revisiones efectuadas/revisiones programadas*100%</t>
  </si>
  <si>
    <t>15/01/2024. Informó el área que en el mes de diciembre de 2023, no recibieron solicitudes por parte de la Contraloría de Bogotá, sin embargo se encuentran en continua vigilancia de las mismas para dar cumplimiento a las revisiones señaladas. Como evidencia aportaron reporte de Orfeo del mes de diciembre en donde no se encuentran requerimientos remitidos por la Contraloría.
La Dirección de Representación Judicial solicitó el cierre de la acción, teniendo en cuenta que se cumplió con la meta propuesta; dicha solicitud fue efectuada por medio de los memorandos 202351000289863 y 202351000290003 del 15 de diciembre. Por lo anterior, al revisar las evidencias aportadas, la OCI procede al cierre de la acción.
13/12/2023. Informó el área que en el mes de noviembre de 2023, no recibieron solicitudes por parte de la Contraloría de Bogotá, sin embargo se encuentran en continua vigilancia de las mismas para dar cumplimiento a las revisiones señaladas. Como evidencia aportaron reporte de Orfeo del mes de noviembre en donde no se encuentran requerimientos remitidos por la Contraloría.
09/11/2023. Informó el área que en el mes de octubre de 2023, no recibieron solicitudes por parte de la Contraloría de Bogotá, sin embargo se encuentran en continua vigilancia de las mismas para dar cumplimiento a las revisiones señaladas. Como evidencia aportaron reporte de Orfeo del mes de octubre en donde no se encuentran requerimientos remitidos por la Contraloría.
12/10/2023. Informó el área que en el mes de septiembre de 2023, no recibieron solicitudes por parte de la Contraloría de Bogotá, sin embargo se encuentran en continua vigilancia de las mismas para dar cumplimiento a las revisiones señaladas. Como evidencia aportaron reporte de Orfeo del mes de septiembre en donde no se encuentran requerimientos remitidos por la Contraloría.
 11/09/2023. Informó el área que en el mes de agosto de 2023, no recibieron solicitudes por parte de la Contraloría de Bogotá, sin embargo se encuentran en continua vigilancia de las mismas para dar cumplimiento a las revisiones señaladas. Como evidencia aportaron reporte de Orfeo del mes deagosto en donde no se encuentran requerimientos remitidos por la Contraloría.
 09/08/2023. Informó el área que en el periodo del 08 de junio al 31 de julio de 2023, no recibieron solicitudes por parte de la Contraloría de Bogotá, sin embargo se encuentran en continua vigilancia de las mismas para dar cumplimiento a las revisiones señaladas. Como evidencia aportaron reporte de Orfeo del mes de junio y julio en donde no se encuentran requerimientos remitidos por la Contraloría.
 12/07/2023. No se reportaron avances. Acción en implementación.</t>
  </si>
  <si>
    <t>02 AUDITORIA DE CUMPLIMIENTO</t>
  </si>
  <si>
    <t>Hallazgo administrativo con presunta incidencia disciplinaria y fiscal, en cuantía de Ocho mil setenta y cuatro millones setecientos cincuenta y nueve mil ciento ocho pesos mcte ($8.074.759.108.), por una gestión antieconómica, ineficaz y deficiente en la supervisión del contrato 2021-1800 que conllevó a la SDM a suscribir adiciones, anexos y prórrogas a los Contratos de Operación y Funcionamiento del Sistema de Información Contravencional-SICON PLUS</t>
  </si>
  <si>
    <t>La metodología y estrategia del desarrollo, implicó la generación de nuevas historias de usuario e integraciones.</t>
  </si>
  <si>
    <t>Realizar socializaciones acerca de metodologías agiles de gestión de proyectos  a Supervisores y apoyos a la supervisión.</t>
  </si>
  <si>
    <t>Socialización</t>
  </si>
  <si>
    <t>(Número de socializaciones realizadas/ Número de socializaciones programadas)*100</t>
  </si>
  <si>
    <t>Direccción de Investigaciones Administrativas al Transito y Transporte
Oficina de Tecnologías de la Información y las Comunicaciones</t>
  </si>
  <si>
    <t>DIRECCIÓN DE INVESTIGACIONES ADMINISTRATIVAS AL TRÁNSITO Y TRANSPORTE
OFICINA DE TECNOLOGIAS DE LA INFORMACION Y LAS COMUNICACIONES</t>
  </si>
  <si>
    <t>12/02/2024 La Subsecretaría de Servicios a la Ciudadanía mediante memorando 202440000021033 del 07/02/2024, solicitó el cierre de la acción, para lo cual aportaron evidencias de la Socialización en Metodologías Ágiles (Metodología Scrum) dirigida a los jefes, integrantes de las dependencias, supervisores de la OTIC y DIATT, realizada por la OTIC el 31 de enero de 2024, donde se dio a conocer las metodologías las agiles utilizadas para proyectos de innovación, proyectos con alto grado de complejidad, proyectos con probabilidad que los requisitos cambien y entornos complicados. Se recomienda el cierre de la acción.
1412/2023 No remitieron evidencias del avance de cumplimiento a la acción.</t>
  </si>
  <si>
    <t>Realizar taller de metodologias agiles de gestión de proyectos a Supervisores y apoyos a la supervisión.</t>
  </si>
  <si>
    <t>Taller</t>
  </si>
  <si>
    <t>(Número de talleres realizados/ Número de talleres programados)*100</t>
  </si>
  <si>
    <t>12/02/2024 La Subsecretaría de Servicios a la Ciudadanía mediante memorando 202440000021033 del 07/02/2024, solicitó el cierre de la acción, para lo cual aportan evidencias del Taller de Metodologías Ágiles (Metodología Scrum), dirigida a los jefes, integrantes de las dependencias, supervisores de la OTIC y DIATT, realizada por la OTIC el 20 de diciembre de 2023 al cual asistieron 21 personas, donde se dio a conocer las metodologías las agiles utilizadas para proyectos de innovación, proyectos con alto grado de complejidad, proyectos con probabilidad que los requisitos cambien y entornos complicados. como soporte anexan; Acta de Taller de Metodologías Ágiles (Metodología Scrum), Listado de asistencia con la evaluación realizada y presentación. Se recomienda el cierre de la acción.
1412/2023 No remitieron evidencias del avance de cumplimiento a la acción.</t>
  </si>
  <si>
    <t>Realizar mesa técnica de seguimiento mensual y/o cuando se requiera por parte de la ordenación del gasto y  la Supervisión a los diferentes contratos persona jurídica,  con el fin de identificar presuntos incumplimientos por parte del contratista.</t>
  </si>
  <si>
    <t>Acta mensual</t>
  </si>
  <si>
    <t>(Número de seguimientos realizados/ Número de seguimientos programados)*100</t>
  </si>
  <si>
    <t xml:space="preserve">
12/02/2024 La Subsecretaría de Servicios a la Ciudadanía mediante memorando 202440000021033 del 07/02/2024, solicitó el cierre de la acción, realizando mesas de trabajo desde el mes de octubre y hasta enero permitiendo un seguimiento oportuno y una evaluación del progreso de la acción, facilitando la detección temprana de probables incumplimientos y la adopción de medidas correctivas oportunas. Se realizaron reuniones en octubre (17 y 24), noviembre (7, 14, 21 y 28), diciembre (5, 12 y 26) y enero 2024 (3 y 9). Se recomienda el cierre de la acción.
1412/2023 No remitieron evidencias del avance de cumplimiento a la acción.</t>
  </si>
  <si>
    <t>3.2.2.2</t>
  </si>
  <si>
    <t>Hallazgo administrativo con presunta incidencia disciplinaria, porque la Secretaría Distrital de Movilidad no inicio el proceso administrativo con miras a determinar el presunto incumplimiento del contrato de consultoría No.1800 -2021 celebrado con Indra Colombia S.A.S. existiendo suficientes evidencias del incumplimiento contractual</t>
  </si>
  <si>
    <t>El proceso sancionatorio fue archivado por la ordenación del gasto.</t>
  </si>
  <si>
    <t>Realizar taller relacionado con el procedimiento sancionatorio por incumplimientos contractuales PA05-PR16 a Supervisores y apoyos a la supervisión.</t>
  </si>
  <si>
    <t>11/01/2024 La Subsecretaría de Servicios a la Ciudadanía mediante memorando 202440000002443 del 05/01/2024, solicitó el cierre de la acción, evidenciando la realización de un taller el 18/12/2023 relacionado con el proceso sancionatorio por incumplimientos contractuales, donde se presentaron los siguientes temas:
 1. Identificación de Obligaciones y Responsabilidades Contractuales: Clarificación de las obligaciones y responsabilidades de ambas partes involucradas en el contrato.
  2. Incumplimientos Contractuales:
 - Tipos de Incumplimientos
 - Consecuencias Legales y Financieras
 - Causas y Factores que pueden llevar a un Incumplimiento
 Al taller asistieron 26 personas en representantes de la OTIC, DAC, DIATT, Subdirección de Contravenciones. en la cual se retroalimento lo transmitido en el taller a través de un cuestionario de nueve preguntas.  Conforme a lo anterior se observa que se da cumplimiento en términos de oportunidad y eficacia  ESTADO: CUMPLIDA
 1412/2023 No remitieron evidencias del avance de cumplimiento a la acció</t>
  </si>
  <si>
    <t>12/02/2024 La Subsecretaría de Servicios a la Ciudadanía mediante memorando 202440000021033 del 07/02/2024, solicitó el cierre de la acción, realizando mesas de trabajo desde el mes de octubre y hasta enero realizando el seguimiento oportuno y la evaluación del progreso de la acción, permitiendo la detección temprana de probables incumplimientos y la adopción de medidas correctivas oportunas.  Se realizaron reuniones en octubre (17, 24 y 31), noviembre (7, 14, 21 y 28), diciembre (5, 12 y 26) y enero 2024 (3 y 9). Se recomienda el cierre de la acción.
1412/2023 No remitieron evidencias del avance de cumplimiento a la acción.</t>
  </si>
  <si>
    <t>3.2.2.3</t>
  </si>
  <si>
    <t>Hallazgo administrativo con presunta incidencia disciplinaria y fiscal por valor de ciento setenta y ocho millones doscientos veinte mil setecientos diecinueve pesos con dos centavos ($178.220.719,02), porque la SDM actuó de manera negligente, dilatando las actuaciones que conllevaron a dejar de cobrar multa por el retraso presentado por el contratista INDRA COLOMBIA S.A.S., mientras tuvo a cargo la ejecución del contrato 2021-1800</t>
  </si>
  <si>
    <t>El proceso sansionatorio fue archivado por la ordenación del gasto.</t>
  </si>
  <si>
    <t>12/01/2024 La Subsecretaría de Servicios a la Ciudadanía mediante memorando 202440000002443 del 05/01/2024, solicitó el cierre de la acción, evidenciando la realización de un taller el 18/12/2023 relacionado con el proceso sancionatorio por incumplimientos contractuales, donde se presentaron los siguientes temas:
 1. Identificación de Obligaciones y Responsabilidades Contractuales: Clarificación de las obligaciones y responsabilidades de ambas partes involucradas en el contrato.
  2. Incumplimientos Contractuales:
 - Tipos de Incumplimientos
 - Consecuencias Legales y Financieras
 - Causas y Factores que pueden llevar a un Incumplimiento
 Al taller asistieron 26 personas en representantes de la OTIC, DAC, DIATT, Subdirección de Contravenciones. en la cual se retroalimento lo transmitido en el taller a través de un cuestionario de nueve preguntas.  Conforme lo anterior se observa que se da cumplimiento en términos de oportunidad y eficacia y que la acción implementada es efectiva respecto a la situación observada por el ente de control. ESTADO: CUMPLIDA
 1412/2023 No remitieron evidencias del avance de cumplimiento a la acción.</t>
  </si>
  <si>
    <t>3.2.2.4</t>
  </si>
  <si>
    <t>Hallazgo administrativo con presunta incidencia disciplinaria, como consecuencia del incumplimiento a las obligaciones específicas establecidas en el numeral 6.2. del contrato de interventoría 2021-2255</t>
  </si>
  <si>
    <t>El contratista no ha dado respuesta positiva a las diferentes solicitudes y requerimientos de aprovisionamiento del perfil(arquitecto de datos) en relación al cumplimiento del numeral 6.2. del contrato de interventoría 2021-2255.</t>
  </si>
  <si>
    <t xml:space="preserve"> Adelantar las actuaciones necesarias  para efectos de determinar la procedencia del proceso sancionatorio contractual.</t>
  </si>
  <si>
    <t>Solicitudes(Radicado al externo,Memorando, Correo electrónico)</t>
  </si>
  <si>
    <t>(Número de solicitudes realizadas/ Número de solicitudes requeridas)*100</t>
  </si>
  <si>
    <t>Direccción de Investigaciones Administrativas al Transito y Transporte
OFICINA DE TECNOLOGIAS DE LA INFORMACION Y LAS COMUNICACIONES</t>
  </si>
  <si>
    <t>12/02/2024 La Subsecretaría de Servicios a la Ciudadanía mediante memorando 202440000021033 del 07/02/2024, solicitò el cierre de la acción relacionada con el presunto incumplimiento a las obligaciones específicas del contrato de interventoría 2021-2255, para lo cual presentó el informe IPI-008 generado por le interventoría donde se indicó el estado de cumplimiento del plan de transición en los momentos 2 y 3 identificando un incumpliendo en cuanto a tiempo de entrega de los módulos, para lo cual calcularron la multa estimada tasándola en MIL DOSCIENTOS DIEZ MILLONES QUINIENTOS MIL PESOS M/CTE ($1.210.500.000), valor que pudiera variar si en el marco del debido proceso administrativo se calcula un valor diferente. 
Anexan los siguientes documentos: 
•        Informe PI-008 Estado de cumplimiento plan de transición Momento 2 y Momento 3.
•        Requerimientos al contratista: C-I-SDM-SOFTWARE 2021-387, C-I-SDM-SOFTWARE 2021-394, C-I-SDM-SOFTWARE 2021-354, C-I-SDM-SOFTWARE 2021-418, C-I-SDM-SOFTWARE 2021-420, C-I-SDM-SOFTWARE 2021-429, C-I-SDM-SOFTWARE 2021-435, C-I-SDM-SOFTWARE 2021-390, C-I-SDM-SOFTWARE 2021-458, C-I-SDM-SOFTWARE 2021-452.
•        Respuestas dadas por el contratista así: SDM_1800_20230184, N°SDM_1800_20230191, SDM_1800_20230216 y N°SDM_1800_20230167
Se da por cumplida la acción
1412/2023 No remitieron evidencias del avance de cumplimiento a la acción.</t>
  </si>
  <si>
    <t>01 AUDITORÍA FINANCIERA Y DE GESTIÓN</t>
  </si>
  <si>
    <t>Hallazgo Administrativo, por no provisionar en la cuenta de litigios y demandas, el pago realizado de la sentencia No.25000-23-26-000-2009-00862-01 (52546) del Concejo de Estado, demandante Jaime Parra P y Cía. Ltda. e Inversiones Antri Ltda</t>
  </si>
  <si>
    <t>Falta de seguimiento a los procesos judiciales una vez han dejado de reportarse en SIPROJWEB por parte de la subdirección Financiera</t>
  </si>
  <si>
    <t xml:space="preserve">Revisar los fallos ejecutoriados, con el fin de identificar aquellos fallos desfavorables y causar el respectivo registro contable en el marco de las mesas de trabajo realizadas trimestralmente entre la Dirección de Representación Judicial y la Subdirección Financiera, </t>
  </si>
  <si>
    <t>Mesas de trabajo</t>
  </si>
  <si>
    <t>(Número de mesas de trabajo ejecutadas /Número mesas de trabajo programadas) * 100</t>
  </si>
  <si>
    <t xml:space="preserve">Subdirección Financiera  / Dirección de Representación Judicial 
</t>
  </si>
  <si>
    <t>Auditoría Financiera de Gestión y Resultados No. 90 de 2026</t>
  </si>
  <si>
    <t>CUMPLIDA_INEFECTIVA</t>
  </si>
  <si>
    <t xml:space="preserve">         
SUBSECRETARÍA DE GESTIÓN CORPORATIVA/ SUBSECRETARÍA DE GESTIÓN JURÍDICA</t>
  </si>
  <si>
    <r>
      <rPr>
        <sz val="7"/>
        <color rgb="FF000000"/>
        <rFont val="Arial, sans-serif"/>
      </rPr>
      <t xml:space="preserve">19-ago-2025 (DMMB): La Subdirección Financiera realizó en julio 2025, las siguientes gestiones (memorando 202561100151803 del 22-jul-2025): 
 * Reunión de seguimiento para la identificación de los procesos DESFAVORABLES para realizar el registro contable en cuentas por pagar de la
 Entidad", documentado mediante acta de reunión del 10-jul-2025 entre la Subdirección Financiera y Dirección de Representación Judicial, observando como punto de partida el reporte al segundo trimestre de 2025 de SiprojWeb, identificando algunos procesos que figuraban activos en el trimestre anterior, pero que a junio 2025 no figuran. En ese sentido, la Dirección de Representación Judicial informó que los procesos identificados presentan estado "Terminado" (159 procesos). Esta actividad permitió que la Subdirección Financiera realizara confirmación previa con el área fuente para el registro contable de 08 procesos judiciales desfavorables en la cuenta por pagar de los Estados Financieros, basado en el reporte de SiprojWeb. 
 * Formato de justificación de cumplimiento de la acción.
 Por lo anterior, se determina cumplida la acción a julio 2025.
</t>
    </r>
    <r>
      <rPr>
        <b/>
        <sz val="7"/>
        <color rgb="FF000000"/>
        <rFont val="Arial, sans-serif"/>
      </rPr>
      <t xml:space="preserve"> Recomendación:</t>
    </r>
    <r>
      <rPr>
        <sz val="7"/>
        <color rgb="FF000000"/>
        <rFont val="Arial, sans-serif"/>
      </rPr>
      <t xml:space="preserve">
 Dar continuidad al proceso de validación previa al registro contable del estado de los fallos ejecutoriados que permita identificar los desfavorables, el reporte y actualización en el SiprojWeb, información fuente para las provisiones y/o pagos respectivos, que permitan confirmar la realidad de los hechos económicos (reconocimiento en la cuenta litigios y demandas), aspecto que originó el pronunciamiento por el Ente de Control, confirmando los movimientos a reconocer contablemente, frente a la información analizada ante el Comité de Defensa Judicial de la entidad, para la rendición final de cumplimiento de la acción, durante la vigencia 2025.
 21-jul-2025 (DMMB): Se realizó confirmación con el proceso de Gestión Financiera (mails del 14 y 21 de julio) en el que se informó que el reporte final de cumplimiento de la acción se realizará con corte a julio de 2025, teniendo en cuenta la periodicidad trimestral de la acción, por lo que al corte junio 2025, no se recibió reporte de avance.
  Recomendación:
  Verificar el estado y gestión de los fallos ejecutoriados que permita identificar los desfavorables, el reporte y actualización en el SiprojWeb, información fuente para el registro contable de las provisiones y/o pagos respectivos, que permitan confirmar la realidad de los hechos económicos para el reconocimiento en la cuenta litigios y demandas, aspecto que originó el pronunciamiento por el Ente de Control, confirmando los movimientos a reconocer contablemente, frente a la información analizada ante el Comité de Defensa Judicial de la entidad, para la rendición final de cumplimiento de la acción, programada a julio de 2025.
  19-jun-2025 (DMMB): Mediante memorando 202561100124163 del 06-jun-2025 la Subdirección Financiera reportó avance a la acción 1 del hallazgo 3.2.1.2.1. a mayo 2025. Revisada la documentación aportada se observó:
  * Mesa de trabajo del 08-abr-2025 entre la Subdirección Financiera y la Dirección de Representación Judicial en la cual se comparó la información generada desde SIPROJ WEB 1 trimestre 2025 y 4 trimestre 2024, en el que identificaron 151 procesos activos a 2024 que a marzo 2025 no figuran activos; de los cuales: 112 procesos fueron favorables para la Entidad, 3 procesos fueron calificados fuera del periodo,es decir se verán reflejados en el reporte del 2 trimestre del 2025, 08 procesos donde la SDM fue desvinculada, 15 procesos donde fueron desfavorables pero no tienen cuantía y por ende no aplica pago y por último, 6 procesos desfavorables para entidad, de los cuales los 05 primeros procesos la DRJ está pendiente confirmar el valor a pagar ya que Ordenan obligación de hacer y devolver dinero y el último proceso 2024-00022 es un Contrato realidad que la SDM debe pagar sentencia (por liquidar por DTH). 
  * Registro contable en la cuenta por pagar para los procesos desfavorables con el valor reportado en el reporte SIPROJ WEB (valor presente).
  * Correo electrónico del 26-may-2025, de la Subdirección Financieraen el cual solicitó a la Dirección de Representación Judicial el reporte de los procesos judiciales con fallo desfavorable para la Entidad; quienes informaron 1 único proceso No. 2023-00234 (ID 764721) a cargo del señor Peña Urrego Jefferson Camilo, con una pretensión indexada por $1.614.065, el cual se encuentra pendiente la confirmación del valor final a devolver al ciudadano (para el registro contable en las cuentas por pagar de la Entidad). 
  15-may-2025 (DMMB): La Subdirección financiera tramitó ante la CB ampliación de la fecha final de la acción (hasta julio 2025), trámite aprobado por el Ente de control y registrado en Sivicof el 07-may-2025, por parte de la OCI.
  Al corte abril 2025, no se recibió avance de la acción para el registro en el seguimiento a Planes de Mejoramiento.
  29-abr-2025 Con oficio 202561105018311del 11-abr-2025 la SDM solicitó a la CB ampliación fecha terminación de la acción 1, quedando aprobada su finalización para el hallazgo No. 3.2.1.2.1. para el 31-07-2025. 
  08-abr-2025 (DMMB): Según memorando 202561100082723 del 04-abr-2025, la Subdirección financiera presenta como avance el formato PV01-IN02-F02 “Justificación de Cumplimiento de la Acción”, sin anexos, del cual se observó:
  * En febrero 2025, análisis de los procesos Nos. 2024-00022 y No. 2020-00044, pendiente por recibir la confirmación del monto de pago final correspondiente, sin soportes.
  * En marzo 2025, programación de mesa de trabajo “(…) para recibir el reporte de SiprojWeb que comprende el periodo de 01 de enero al 31 de marzo de 2025 con el fin de realizar el reconocimiento contable del primer trimestre de la vigencia y diligenciar el respectivo formato de conciliación”, sin soportes.
  * El formato PV01-IN02-F02 “Justificación de Cumplimiento de la Acción” presenta información de las fechas de inicio y terminación de la acción, en el campo “Fecha de solicitud de cierre de la acción”, siendo lo correcto, la fecha efectiva de presentación a la OCI (memorando Orfeo).
  Ver imagen No. 1.
  Es importante señalar, que la acción formulada presenta periodicidad trimestral, con el indicador “Mesas de Trabajo”, razón por la cual, no se evidencia avance de la acción al corte: marzo de 2025.
  Recomendación:
  Verificar el estado y gestión de los fallos ejecutoriados en el período identificando los desfavorables, el reporte y actualización en el SiprojWeb, información fuente para el registro contable de las provisiones y/o pagos respectivos, que permitan confirmar la realidad de los hechos económicos para el reconocimiento en la cuenta litigios y demandas, aspecto que originó el pronunciamiento por el Ente de Control, con corte a marzo 2025; y remitir la documentación soporte, que permita evidenciar el avance de la acción al corte: marzo 2025.
  14-mar-2025 (DMMB): La acción formulada presenta periodicidad trimestral, razón por la cual el próximo avance es al corte: marzo de 2025. No se observó reporte de avance a la acción en el período.
  Recomendación:
  Verificar el estado y gestión de los fallos ejecutoriados en el período identificando los desfavorables, el reporte y actualización en el SiprojWeb, información fuente para el registro contable de las provisiones y/o pagos respectivos, que permitan confirmar la realidad de los hechos económicos para el reconocimiento en la cuenta litigios y demandas, aspecto que originó el pronunciamiento por el Ente de Control. 
  11-feb-2025 (DMMB): La acción tiene periodicidad trimestral. El próximo avance corresponde al primer trimestre de 2025.
  20-ene-2025 (DMMB): Mediante memorando 202561100003803 del 09-ene-2025, la Subdirección Financiera informó que el 31-dic-2024 realizó una mesa de trabajo con la Dirección de Representación Judicial para validar los pagos realizados durante el año 2024 y su registro en las plataformas SIPROJ WEB, SICAPITAL y BOGDATA, y la consistencia de la información frente a los actos administrativos emitidos por el área responsable.
  El 07-ene-2025 mediante reporte de SIPROJ WEB comparativo cuarto / tercer trimestre 2024, identificaron algunos procesos activos que no figuran como activos en el cuarto trimestre, por lo que solicitaron mediante correo del 07-ene-2025 a la Dirección de Representación Judicial confirmar si los procesos han concluido, si corresponde efectuar algún pago pendiente, o si se requiere tomar otra acción específica para garantizar el cumplimiento del debido proceso.
  Lo anterior, evidenciado mediante acta de reunión del 31-ene-2024 y correo electrónico de confirmación del 07-ene-2025, lo que demuestra avance al cumplimiento de la acción formulada en el PMI.
  Recomendación:
  Continuar realizando la verificación del estado y gestión de los fallos ejecutoriados en el período identificando los desfavorables y su reporte y actualización en el SiprojWeb, información que es base para las provisiones y/o pagos y registros contables respectivos, de manera que mitiguen la sobreestimación o subestimación de la cuenta de litigios y demandas, que dió origen al pronunciamiento por parte del Ente de Control. 
  16-nov-2024 (DMMB): Según acta de seguimiento a planes memorando 202460000228423 del 12-nov-2024, el proceso informnó que "(...) se realiza una mesa de trabajo en la cual se validaron los procesos judiciales del 2024.2 vs 2024.3, se realizó la validación de procesos terminados y otros.". Según acta de seguimiento a planes del proceso, señalaron que: "Se encuentra en ejecución. Se revisará pertinencia de la recomendación de la OCI". No se obseervró documentación soporte que evidence el avance.
  Recomendación:
  Verificar de manera permanente el estado y gestión de los fallos ejecutoriados en el período identificando los desfaborables y su reporte y actualización en el SiprojWeb, información que es base para las provisiones y registros contables respectivos por parte de los responsables, de manera que mitiguen la sobreestimación o subestimación de la cuenta de litigios y demandas. Es importante rendir avance y soportes que den cuenta del avance trimestral de la acción, para la documentación del PMI en la SDM.
  09-oct-2024 (DMMB): Según memorando 202460000202113 del 07-oct-2024 de seguimiento a los Planes de Mejoramiento por la Subsecretaría de Gestión Corporativa, informan que se encuentran en término para realizar la mesa de trabajo de revisión del estado de los fallos, basados en el reporte de SiprojWeb. Estado: En ejecución.
  Recomendación:
  Verificar de manera permanente el estado y gestión de los fallos ejecutoriados en el período identificando los desfaborables y su reporte y actualización en el SiprojWeb, información que es base para las provisiones y registros contables respectivos por parte de los responsables, de manera que mitiguen la sobreestimación o subestimación de la cuenta de litigios y demandas.
  12/09/2024: Acción en proceso de implementación. La primera mesa de trabajo se realizó en el mes de julio, la próxima mesa de trabajo se realizará en el mes de Octubre
  Recomendación: Verificar de manera permanente por parte de los responsables la totalidad de fallos ejecutoriados en el período identificando los desfaborables para realizar las provisiones y registros contables correspondintes, de manera que mitiguen la sobreestimación o subestimación de la cuenta de litigios y demandas.
  12/08/2024: Acción en proceso de implementación</t>
    </r>
  </si>
  <si>
    <t>3.2.1.5.1</t>
  </si>
  <si>
    <t>Hallazgo administrativo por el Pago de intereses de mora en las planillas de seguridad social y aportes parafiscales.</t>
  </si>
  <si>
    <t xml:space="preserve">Debilidad en el control de las planillas de pago de seguridad social, ARL para contratistas que ejecutan sus obligaciones en espacio público e instalaciones diferentes a la Secretaría de Movilidad.   </t>
  </si>
  <si>
    <t>Realizar un control mensual del pago del pago de parafiscales (ARL Contratistas), dejando como evidencia un informe bimestral</t>
  </si>
  <si>
    <t xml:space="preserve">Número de controles realizados </t>
  </si>
  <si>
    <t>Controles realizados del pago de parafiscales</t>
  </si>
  <si>
    <t>Oficina Asesora de Comunicaciones y Cultura para la Movilidad</t>
  </si>
  <si>
    <t>OFICINA ASESORA DE COMUNICACIONES Y CULTURA PARA LA MOVILIDAD</t>
  </si>
  <si>
    <t>Diana Chaves</t>
  </si>
  <si>
    <r>
      <rPr>
        <b/>
        <sz val="7"/>
        <color rgb="FF000000"/>
        <rFont val="Arial"/>
        <family val="2"/>
      </rPr>
      <t>12/02/2025 DFCHA: Analizadas las evidencias presentadas, se observó que la Oficina Asesora de Comunicaciones y Cultura para la Movilidad, realizo un control mensual del pago de parafiscales (ARL Contratistas , dejando como evidencia un informe bimestral.
En este sentido se realizaron tres informes de seguimiento bimensuales del pago de las cotizaciones al Sistema General de Riesgos Laborales de los contratistas con riesgos 4 (riesgo alto) a cargo del presupuesto del proyecto de inversión de la dependencia (Proyecto de inversión 7980 “Implementación de intervenciones integrales de cultura, comunicación y pedagogía para la movilidad segura en Bogotá D.C”.
•        Informe 1: Pagos de los meses de junio y julio para los pagos de los honorarios correspondientes a los meses de julio y agosto de 2024.
•        Informe 2: Pagos de los meses de agosto y septiembre para los pagos de los honorarios correspondientes a los meses de septiembre y octubre de 2024,
•        Informe 3: Pagos de los meses de octubre y noviembre para los pagos de los honorarios correspondientes a los meses de noviembre y diciembre de 2024.
Así mismo, se verifico los libros auxiliares de la cuenta contable 5-8-04-39-001 Intereses de mora - Seguridad Social, observando que la planilla bajo responsabilidad de comunicaciones no generó el pago de intereses moratorios al cierre de la vigencia 2024. 
•        Recomendación: 
Continuar con el seguimiento mensual sobre el pago de las planillas de seguridad social y aportes parafiscales, de tal manera que se efectúa de manera oportuna evitando incurrir en de intereses de</t>
    </r>
    <r>
      <rPr>
        <sz val="7"/>
        <color rgb="FF000000"/>
        <rFont val="Arial"/>
        <family val="2"/>
      </rPr>
      <t xml:space="preserve"> mora.
22/01/2025 DFCHA – Verificadas las evidencias presentadas, se Observa que la OACCM ha realizado tres informes bimensuales del pago de ARL de los contratistas de riesgo IV a cargo del presupuesto del proyecto de inversión de la dependencia.
Informe 1: Pagos de los meses de junio y julio para los pagos de los honorarios correspondientes a los meses de julio y agosto de 2024.
Informe 2: Pagos de los meses de agosto y septiembre para los pagos de los honorarios correspondientes a los meses de septiembre y octubre de 2024,
Informe 3: Pagos de los meses de octubre y noviembre para los pagos de los honorarios correspondientes a los meses de noviembre y diciembre de 2024.
Se evidencio que se comunica mes vencido a la subdirección financiera el correspondiente pago a efectuar en relación con los contratistas que se encuentran en riesgo 4 y se realiza validación del pago a través de la plataforma Bogdata.
Así mismo se verifico el auxiliar de la cuenta 5-8-04-39-001 - Seguridad Social, de lo cual se evidencio que durante el segundo semestre de la vigencia 2024 (periodo de ejecución del plan de mejoramiento) no se presento pago de intereses moratorios por parte de la OACCM. Sobre el total de la vigencia se observó una generación de intereses de mora por la planilla del mes de enero de $3.400 que fueron reintegrados en el mes de diciembre.
Recomendación: continuar con el seguimiento mensual sobre el pago de las planillas de seguridad social y aportes parafiscales, de tal manera que se efectúa de manera oportuna evitando incurrir en de intereses de mora.
11/12/2024 DFCHA - Se evidencia que la Oficina Asesora de Comunicaciones y Cultura para la Movilidad, ha realizado dos informes bimensuales del pago de ARL de los contratistas de riesgo IV a cargo del presupuesto del proyecto de inversión de la dependencia.
informe 1: Pagos de los meses de junio y julio para los pagos de los honorarios correspondientes a los meses de julio y agosto de 2024.
Informe 2: Pagos de los meses de agosto y septiembre para los pagos de los honorarios correspondientes a los meses de septiembre y octubre de 2024,
Recomendaciones: Para dar cumplimiento a la acción de mejora propuesta, es importante que en el control de seguimientos bimestral no solo se realice seguimiento la oportunidad de los pagos en los periodos establecidos, también se debe ampliar el seguimiento a la verificación de las novedades de ingreso y retiro que se realiza en la planilla de aportes, registrando la fecha en la cual termina o inicia el periodo de pago o la relación laborar.
16/11/2024: La dependencia no reporta avances 
Recomendación: Es importante se aplique y documente el desarrollo de la actividad de forma mensual (como esta descrita la acción) de tal manera que sea factible evaluar oportunamente la eficacia y validar la efectividad del control 
11/10/2024: La Dependencia no Reporta Avance para el mes de Septiembre.
Recomendación:  Conforme la descripción de la acción propuesta por el proceso “Realizar un control mensual del pago de parafiscales (ARL Contratistas), dejando como evidencia un informe bimestral” (con fecha de inicio del 1 de julio de 2024 ), para el seguimiento con corte al 30 de septiembre la Oficina Asesora de Comunicaciones y Cultura para la Movilidad debía presentar el primer informe de seguimiento al pago de parafiscales, con el propósito de evaluar la eficacia y efectividad de la acción propuesta como lo indica la Resolución reglamentaria 036 de 2023 suscrita por la Contralor de Bogotá.
Por lo anterior, es importante se presente a la Oficina de Control Interno de manera oportuna los entregables propuestos en cada acción conforma la periodicidad establecida en la misma, de tal manera 
12/07/2024: La dependencia no reporta avances
Recomendación: Aplicar y documentar los controles de manera mensual, para prevenir que se realicen pagos por intereses moratorios.</t>
    </r>
  </si>
  <si>
    <t xml:space="preserve"> Inobservancia frente a la circular de cierre y programación de novedades</t>
  </si>
  <si>
    <t>Realizar de manera mensual recordatorio a los funcionarios a través de piezas comunicativas frente a las fechas de cierre y programación de novedades</t>
  </si>
  <si>
    <t>Recordatorios enviados</t>
  </si>
  <si>
    <t>No. de piezas comunicativas enviadas</t>
  </si>
  <si>
    <t>Dirección de Talento Humano</t>
  </si>
  <si>
    <t>SUBSECRETARÍA DE GESTIÓN CORPORATIVA</t>
  </si>
  <si>
    <t>DIRECCIÓN DE TALENTO HUMANO</t>
  </si>
  <si>
    <r>
      <rPr>
        <b/>
        <sz val="7"/>
        <color rgb="FF000000"/>
        <rFont val="Arial"/>
        <family val="2"/>
      </rPr>
      <t xml:space="preserve">12/02/2025 DFCHA </t>
    </r>
    <r>
      <rPr>
        <sz val="7"/>
        <color rgb="FF000000"/>
        <rFont val="Arial"/>
        <family val="2"/>
      </rPr>
      <t xml:space="preserve"> La dependencia no reporta avances, ni presento el PMP solicitado mediente memorando 202517000028333 (Con plazo 10 de febrero de 2024) por el incumplimiento de la accion.
22/01/2025 - DFCHA: Verificadas las evidencias presentadas por la DTH (Radicado 202562000015273), no se evidencia la realización de mensual de recordatorios a los funcionarios a través de piezas comunicativas frente a las fechas de cierre y programación de novedades, solo se observa la pieza del mes de julio y memorando de enero de 2025.
Recomendación: Reportar a la OCI el seguimiento junto con las respectivas evidencias conforme la periodicidad establecida en la acción y en el indicador.
11/12/2024 DFCHA  La dependencia no reporta avances 
Recomendación: Es importante se aplique y documente el desarrollo de la actividad de forma mensual (como esta descrita la acción) de tal manera que el propósito de la socialización y difusión sea efectivo y locro mitigar la extemporaneidad en el reporte de novedades.
16/11/2024: La dependencia no reporta avances 
Recomendación: Es importante se aplique y documente el desarrollo de la actividad de forma mensual (como esta descrita la acción) de tal manera que el propósito de la socialización y difusión sea efectivo y locro mitigar la extemporaneidad en el reporte de novedades.
11/10/2024: La Dependencia no Reporta Avance para el mes de Septiembre.
Recomendación:  Conforme la descripción de la acción propuesta por el proceso “Realizar de manera mensual recordatorio a los funcionarios a través de piezas comunicativas frente a las fechas de cierre y programación de novedades” (con fecha de inicio del 2 de julio de 2024 ), para el seguimiento con corte al 30 de septiembre, la Dirección de Talento Humano, debía presentar las actividades adelantadas entre los meses de julio- septiembre, con el propósito de evaluar la eficacia y efectividad de la acción propuesta como lo indica la Resolución reglamentaria 036 de 2023 suscrita por la Contralor de Bogotá.
Por lo anterior, es importante se presente a la Oficina de Control Interno de manera oportuna los entregables propuestos en cada acción conforma la periodicidad establecida en la misma, de tal manera que se puedan generar alertas tempranas sobre el cumplimiento de la acción.
 </t>
    </r>
  </si>
  <si>
    <t>Realizar socialización con el equipo de Talento Humano para articular las fechas frente a las diferentes novedades que se producen desde las vinculaciones del personal evitando que se presenten situaciones que puedan generar el pago de intereses de mora en seguridad social y aportes parafiscales</t>
  </si>
  <si>
    <t>No. de socializaciones realizadas</t>
  </si>
  <si>
    <r>
      <rPr>
        <b/>
        <sz val="7"/>
        <color rgb="FF000000"/>
        <rFont val="Arial"/>
        <family val="2"/>
      </rPr>
      <t>22/01/2025 - DFCHA:</t>
    </r>
    <r>
      <rPr>
        <sz val="7"/>
        <color rgb="FF000000"/>
        <rFont val="Arial"/>
        <family val="2"/>
      </rPr>
      <t xml:space="preserve"> Verificadas las evidencias presentadas por la DTH(Radicado 202562000015273), se observa la realización de seis (6) actas de reunión en las cuales entre el equipo de trabajo de Talento Humano para articular las fechas frente a las diferentes novedades que se producen desde las vinculaciones del personal evitando que se presenten situaciones que puedan generar el pago de intereses de mora en seguridad social y aportes parafiscales.
Así mismo se verifico el auxiliar de la cuenta 5-8-04-39-001 - Seguridad Social, de lo cual se evidencio que durante el segundo semestre de la vigencia 2024 (periodo de ejecución del plan de mejoramiento) no se presento pago de intereses moratorios.
Recomendación: Reportar a la OCI el seguimiento junto con las respectivas evidencias conforme la periodicidad establecida en la acción y en el indicador,
y continuar con el seguimiento mensual sobre el pago de las planillas de seguridad social y aportes parafiscales, de tal manera que se efectúa de manera oportuna evitando incurrir en de intereses de mora.
11/12/2024 DFCHA  La dependencia no reporta avances 
Recomendación: Es importante se aplique y documente el desarrollo de la actividad de forma mensual (como esta descrita la acción) de tal manera que el propósito de la socialización y difusión sea efectivo y locro mitigar la extemporaneidad en el reporte de novedades.
16/11/2024: La dependencia no reporta avances
Recomendación: Aplicar y documentar los controles de manera mensual, para prevenir que se realicen pagos por intereses moratorios.
11/10/2024: La Dependencia no Reporta Avance para el mes de Septiembre.
</t>
    </r>
    <r>
      <rPr>
        <b/>
        <sz val="7"/>
        <color rgb="FF000000"/>
        <rFont val="Arial"/>
        <family val="2"/>
      </rPr>
      <t xml:space="preserve">Recomendación: </t>
    </r>
    <r>
      <rPr>
        <sz val="7"/>
        <color rgb="FF000000"/>
        <rFont val="Arial"/>
        <family val="2"/>
      </rPr>
      <t xml:space="preserve"> Conforme la descripción de la acción propuesta por el proceso su ejecución es permanente, por lo cual se recomienda presentar en los avances las actividades realizadas, con el propósito de evaluar la eficacia y efectividad de la acción propuesta como lo indica la Resolución reglamentaria 036 de 2023 suscrita por la Contralor de Bogotá, de tal manera que se puedan generar alertas tempranas sobre el cumplimiento de la eficacia y efectividad.
Así mismo, se recomienda aplicar y documentar los controles de manera periódica, para prevenir que se realicen pagos por intereses moratorios.
12/07/2024: La dependencia no reporta avances
</t>
    </r>
    <r>
      <rPr>
        <b/>
        <sz val="7"/>
        <color rgb="FF000000"/>
        <rFont val="Arial"/>
        <family val="2"/>
      </rPr>
      <t xml:space="preserve">Recomendación: </t>
    </r>
    <r>
      <rPr>
        <sz val="7"/>
        <color rgb="FF000000"/>
        <rFont val="Arial"/>
        <family val="2"/>
      </rPr>
      <t>Aplicar y documentar los controles de manera mensual, para prevenir que se realicen pagos por intereses moratorios.</t>
    </r>
  </si>
  <si>
    <t>Debilidad en el control de las planillas de pago de seguridad social (ARL para contratistas) del programa de niños y niñas primero, antes de la remisión a la Subdirección Financiera</t>
  </si>
  <si>
    <t>Realizar un control mensual del pago  de parafiscales (ARL Contratistas), dejando como evidencia un informe mensual de la revisión que se realiza antes de la remisión a la Subdirección financiera para la ejecución de los pagos</t>
  </si>
  <si>
    <t>Número de informes realizados</t>
  </si>
  <si>
    <t>Informes realizados</t>
  </si>
  <si>
    <r>
      <rPr>
        <b/>
        <sz val="7"/>
        <color rgb="FF000000"/>
        <rFont val="Arial"/>
        <family val="2"/>
      </rPr>
      <t xml:space="preserve">22/01/2025 DFCHA – </t>
    </r>
    <r>
      <rPr>
        <sz val="7"/>
        <color rgb="FF000000"/>
        <rFont val="Arial"/>
        <family val="2"/>
      </rPr>
      <t>Verificadas las evidencias presentadas por la  Subdirección de Gestión en Vía, (memorando 202532000002363 )  Se observo la realización de 7 informes de seguimiento al pago de ARL a contratistas con riesgos 3 y 4 ( Informes mensuales de Junio a diciembre). en estos informes se indica la verificación realizada sobre la totalidad de los contratistas durante el periodo de seguimiento y el reporte de novedades de ingreso y retiro en las respectivas planillas, tanto a nivel central como a nivel operativo. De igual forma se evidencia que las planillas se cancelaron dentro de las fechas correspondientes sin generar ningún tipo de pago de intereses.
Así mismo se verifico el auxiliar de la cuenta 5-8-04-39-001 - Seguridad Social, de lo cual se evidencio que durante el segundo semestre de la vigencia 2024 (periodo de ejecución del plan de mejoramiento) no se presento pago de intereses moratorios. Sobre el total de la vigencia se observó una generación de intereses de mora por la planilla del mes de enero de $13.900, que fueron reintegrados en el mes de diciembre.
Recomendación: continuar con el seguimiento mensual sobre el pago de las planillas de seguridad social y aportes parafiscales, de tal manera que se efectúa de manera oportuna evitando incurrir en de intereses de mora.</t>
    </r>
    <r>
      <rPr>
        <b/>
        <sz val="7"/>
        <color rgb="FF000000"/>
        <rFont val="Arial"/>
        <family val="2"/>
      </rPr>
      <t xml:space="preserve">
11/12/2024 DFCHA -</t>
    </r>
    <r>
      <rPr>
        <sz val="7"/>
        <color rgb="FF000000"/>
        <rFont val="Arial"/>
        <family val="2"/>
      </rPr>
      <t xml:space="preserve"> Memorando 202432000251213 de fecha 3 de diciembre de 2024 de la Dirección de Gestión de Tránsito y Control de Tránsito y Transporte.  Se evidencia que en el mes de noviembre/ 2024 se realizó el pago de las cotizaciones al Sistema General de Riesgos Laborales de los contratistas con riesgos 4 (riesgo alto), correspondiente al mes de octubre de 2024 y se reportaron las respectivas novedades de ingreso o retiro en las planillas que soportan el pago (planilla No. 7947090733 pago para nivel central y planilla No. 7947095646 para nivel operativo). De igual forma se evidencia que las planillas se cancelaron dentro de las fechas correspondientes sin generar ningún tipo de pago de intereses.
</t>
    </r>
    <r>
      <rPr>
        <b/>
        <sz val="7"/>
        <color rgb="FF000000"/>
        <rFont val="Arial"/>
        <family val="2"/>
      </rPr>
      <t>Recomendacion</t>
    </r>
    <r>
      <rPr>
        <sz val="7"/>
        <color rgb="FF000000"/>
        <rFont val="Arial"/>
        <family val="2"/>
      </rPr>
      <t xml:space="preserve">. 
Verificar en el registro de novedades de ingreso y retiro que se realiza en la planilla de aportes, se registre la fecha en la cual termina o inicia el periodo de pago o la relación laborar, lo anterior dado que en las planillas que presenta el proceso para el seguimiento se observó que en la casilla “día” se está registrando cero “0” lo cual no permite tener claridad sobre la fecha exacta en la cual se produce la novedad.
16/11/2024: Para el mes de octubre de 2024, la DGTCTT realizó mes vencido (para septiembre) la verificando de contratistas durante este periodo y reportando la respectiva novedad de ingreso o retiro en las planillas que soportan el pago (planilla No. 7943478281 pago para nivel central y planilla No. 7943481312 para nivel operativo).
Recomendaciones:  En el registro de novedades de ingreso y retiro que se realiza en la planilla de aporte, es importante registra la fecha en la cual termina o inicia el periodo de pago o la relación laborar, lo anterior dado que en la planilla en la casilla “día” se está registrando 0 lo cual no permite tener claridad sobre la fecha exacta en la cual se produce la novedad.
11/10/2024: La Dependencia no Reporta Avance para el mes de Septiembre.
</t>
    </r>
    <r>
      <rPr>
        <b/>
        <sz val="7"/>
        <color rgb="FF000000"/>
        <rFont val="Arial"/>
        <family val="2"/>
      </rPr>
      <t>Recomendación:</t>
    </r>
    <r>
      <rPr>
        <sz val="7"/>
        <color rgb="FF000000"/>
        <rFont val="Arial"/>
        <family val="2"/>
      </rPr>
      <t xml:space="preserve">  Conforme la descripción de la acción propuesta por el proceso “Realizar un control mensual del pago  de parafiscales (ARL Contratistas), dejando como evidencia un informe mensual de la revisión que se realiza antes de la remisión a la Subdirección financiera para la ejecución de los pagos” (con fecha de inicio del 17 de junio de 2024 ), para el seguimiento con corte al 30 de septiembre, Subdirección de Gestión en Vía, debía presentar lel informes de seguimiento al pago de parafiscales del mes de septiembre, con el propósito de evaluar la eficacia y efectividad de la acción propuesta como lo indica la Resolución reglamentaria 036 de 2023 suscrita por la Contralor de Bogotá.
Es importante se presente a la Oficina de Control Interno los entregables propuestos en cada acción conforma la periodicidad establecida en la misma, de tal manera que se puedan generar alertas tempranas sobre el cumplimiento de la eficacia y efectividad.
13/09/2024: Los responsables realizaron informe #3 correspondiente la mes de agosto en el cual mencionan que se verificaron planillas correspondientes a: 38 contratistas de nivel central cuyo IBC supera el salario mínimo, las cuales no reportan pago de intereses de mora planilla 7935751319. Asi como, verificación de 518 contratistas del nivel operativo de con IBC del salario mínimo, las cuales no reportan pago de intereses de mora, planilla 7935745191, las cuales se adjuntaron. asi como el Informe de seguimiento #3.
ACCION EN EJECUCIÓN
</t>
    </r>
    <r>
      <rPr>
        <b/>
        <sz val="7"/>
        <color rgb="FF000000"/>
        <rFont val="Arial"/>
        <family val="2"/>
      </rPr>
      <t>Recomendación:</t>
    </r>
    <r>
      <rPr>
        <sz val="7"/>
        <color rgb="FF000000"/>
        <rFont val="Arial"/>
        <family val="2"/>
      </rPr>
      <t xml:space="preserve"> Aplicar y documentar los controles de manera períodica, para prevenir que se realicen pagos por intereses moratorios.
08/08/2024:  Los responsables realizaron informe #2 correspondiente la mes de julio en el cual mencionan que se verificaron planillas correspondientes a: 36 contratistas de nivel central cuyo IBC supera el salario mínimo, las cuales no reportan pago de intereses de mora planilla 7932423973. Asi como, verificación de 519 contratistas del nivel operativo de con IBC del salario mínimo, las cuales no reportan pago de intereses de mora, planilla7932428312, las cuales se adjuntaron. asi como el Informe de seguimiento #2.
ACCION EN EJECUCIÓN
</t>
    </r>
    <r>
      <rPr>
        <b/>
        <sz val="7"/>
        <color rgb="FF000000"/>
        <rFont val="Arial"/>
        <family val="2"/>
      </rPr>
      <t>Recomendación:</t>
    </r>
    <r>
      <rPr>
        <sz val="7"/>
        <color rgb="FF000000"/>
        <rFont val="Arial"/>
        <family val="2"/>
      </rPr>
      <t xml:space="preserve"> Aplicar y documentar los controles de manera mensual, para prevenir que se realicen pagos por intereses moratorios.
09/07/2024: Los responsables realizaron informe #1 correspondiente la mes de junio en el cual mencionan que se verificaron planillas correspondientes a: 37 contratistas de nivel central cuyo IBC supera el salario mínimo, las cuales no reportan pago de intereses de mora. Asi como, verificación de 517 contratistas del nivel operativo de con IBC del salario mínimo, las cuales no reportan pago de intereses de mora. Se ajunto: 1. Informe de seguimiento # 1; 2. Base de seguimiento a cotizantes de la planilla 7928348193; 3. Base de seguimiento a cotizantes de la planilla 7928347553
</t>
    </r>
    <r>
      <rPr>
        <b/>
        <sz val="7"/>
        <color rgb="FF000000"/>
        <rFont val="Arial"/>
        <family val="2"/>
      </rPr>
      <t xml:space="preserve">Recomendación: </t>
    </r>
    <r>
      <rPr>
        <sz val="7"/>
        <color rgb="FF000000"/>
        <rFont val="Arial"/>
        <family val="2"/>
      </rPr>
      <t xml:space="preserve"> continuar con la aplicación y documentación de los controles, para prevenir que se realicen pagos por intereses moratorios.</t>
    </r>
  </si>
  <si>
    <t>El presupuesto ajustado al límite, así como los tiempos requeridos para el trámite de solicitud y expedición de los documentos y actos administrativos necesarios para el proceso de trámite de pago y erogación, son factores determinantes para que la entidad se vea abocada a incurrir en pago de intereses moratorios</t>
  </si>
  <si>
    <t>Realizar la proyección del acto administrativo que reconozca los pagos de la ARL de riesgos nivel 4 y 5 en los contratos suscritos por la Subdirección Administrativa.</t>
  </si>
  <si>
    <t>Actos Administrativos</t>
  </si>
  <si>
    <t>(Número de actos administrativos realizados / Número de actos administrativos programados) * 100</t>
  </si>
  <si>
    <r>
      <rPr>
        <b/>
        <sz val="7"/>
        <color rgb="FF000000"/>
        <rFont val="Arial"/>
        <family val="2"/>
      </rPr>
      <t xml:space="preserve">22/01/2025 DFCHA: </t>
    </r>
    <r>
      <rPr>
        <sz val="7"/>
        <color rgb="FF000000"/>
        <rFont val="Arial"/>
        <family val="2"/>
      </rPr>
      <t xml:space="preserve">Verificadas las evidencias presentadas, se observa que la subdirección administrativa realizo la proyección y emisión de los actos administrativos (Resoluciones) por las cuales se reconoce y ordena el pago de ARL para los contratistas que están catalogados como riesgo nivel 4 y 5, para lo cual identifico cuales actividades u objetos contractuales se enmarcan en este nivel de riesgos (Conducción, Gestión de bienes e inventarios y Mantenimiento locativo e infraestructura física.)
Así mismo, se evidencio la implementación un plan de trabajo o cronograma que contiene el listado de actividades a ejecutar encaminadas a realizar el seguimiento a la verificación de los contratos de prestación de servicios con nivel de riesgo 4 y 5.
Así mismo se verifico el auxiliar de la cuenta 5-8-04-39-001 - Seguridad Social, de lo cual se evidencio que en el mes de diciembre de 2024 se presentó pago de intereses moratorios por las planillas presentadas a la ALR por pago de riesgos 3 y 4, y estos intereses fueron reiteraros a la entidad en el mes de diciembre como lo refleja el libro auxiliar.
Por lo anterior, se registra cumplida la acción 5 del hallazgo 3.2.1.5.1 
11/12/2024: Se han realizado 9 actos administrativos de los contratistas de la Subdirección Administrativa con riesgo nivel 4 y 5 de acuerdo a la ARL, dichos contratos son: 2024-2792; 2024-3011; 2024-3345; 2024-3353; 2024-3363; 2024-3385; 2024-3402; 2024-3403; 2024-3470.
16/11/2024: La dependencia no reporta avances 
Recomendación: Es importante se aplique y documente el desarrollo de la actividad de forma mensual de tal manera que sea factible evaluar oportunamente la eficacia y verificar la efectividad de  la acción. 
11/10/2024: La Dependencia no Reporta Avance para el mes de Septiembre.
</t>
    </r>
    <r>
      <rPr>
        <b/>
        <sz val="7"/>
        <color rgb="FF000000"/>
        <rFont val="Arial"/>
        <family val="2"/>
      </rPr>
      <t xml:space="preserve">Recomendación: </t>
    </r>
    <r>
      <rPr>
        <sz val="7"/>
        <color rgb="FF000000"/>
        <rFont val="Arial"/>
        <family val="2"/>
      </rPr>
      <t xml:space="preserve"> Conforme la descripción de la acción propuesta por el proceso su ejecución es permanente, por lo cual se recomienda presentar en los avances las actividades realizadas, con el propósito de evaluar la eficacia y efectividad de la acción propuesta como lo indica la Resolución reglamentaria 036 de 2023 suscrita por la Contralor de Bogotá, de tal manera que se puedan generar alertas tempranas sobre el cumplimiento de la eficacia y efectividad.
Así mismo, se recomienda aplicar y documentar los controles de manera periódica, para prevenir que se realicen pagos por intereses moratorios.
12/09/2024: Acción en proceso de implementación
Aplicar y documentar los controles de manera mensual, para prevenir que se paguen pagos por intereses moratorios.
</t>
    </r>
    <r>
      <rPr>
        <b/>
        <sz val="7"/>
        <color rgb="FF000000"/>
        <rFont val="Arial"/>
        <family val="2"/>
      </rPr>
      <t>Recomendación:</t>
    </r>
    <r>
      <rPr>
        <sz val="7"/>
        <color rgb="FF000000"/>
        <rFont val="Arial"/>
        <family val="2"/>
      </rPr>
      <t xml:space="preserve"> Aplicar y documentar los controles de manera períodica, para prevenir que se realicen pagos por intereses moratorios.
 12/08/2024: Acción en proceso de implementación</t>
    </r>
  </si>
  <si>
    <t>3.2.1.5.2</t>
  </si>
  <si>
    <t>Hallazgo administrativo con presunta incidencia disciplinaria y fiscal en cuantía de DIEZ MILLONES NOVENCIENTOS CUARENTA Y UN MIL PESOS MCTE ($10.941.000), por el Pago de intereses de mora y por el uso sin autorización ni resolución por parte del MinTic del espectro radioeléctrico.</t>
  </si>
  <si>
    <t xml:space="preserve"> Posible desconocimiento en cuanto a la normativa que regula el uso del espectro radioeléctrico por parte del MinTic, por parte de la SDM</t>
  </si>
  <si>
    <t xml:space="preserve"> Emitir un memorando por parte de la SGM, en donde se advierta la próxima fecha de vencimiento de la licencia del uso del espectro e indicar que se deben consultar los trámites y plazos  al MinTic en el inicio de la vigencia presupuestal,  de modo que la SGM pueda realizar la solicitud del CDP de acuerdo con los plazos establecidos.    </t>
  </si>
  <si>
    <t>Memorando emitido</t>
  </si>
  <si>
    <t xml:space="preserve">Subsecretaría de Gestión de la Movilidad </t>
  </si>
  <si>
    <r>
      <rPr>
        <sz val="7"/>
        <color rgb="FF000000"/>
        <rFont val="Arial"/>
        <family val="2"/>
      </rPr>
      <t xml:space="preserve">02/08/2024 La SGM envia memorando # 20243200137333 de julio 16 de 2024, dirigido al Subdirector de Semaforización en el cual se recuerda de la fecha de vencimiento del espectro radioeléctrico, para lo cual se deben consultar los trámites y plazos al MinTic en el inicio de la vigencia presupuestal para incluir en el presupuesto la necesidad.
La acción se cumplió en térmimos de eficacia, sin embargo en el próximo seguimiento se verificará su efectividad.
</t>
    </r>
    <r>
      <rPr>
        <b/>
        <sz val="7"/>
        <color rgb="FF000000"/>
        <rFont val="Arial"/>
        <family val="2"/>
      </rPr>
      <t>Recomendación:</t>
    </r>
    <r>
      <rPr>
        <sz val="7"/>
        <color rgb="FF000000"/>
        <rFont val="Arial"/>
        <family val="2"/>
      </rPr>
      <t xml:space="preserve"> Aplicar y documentar los controles que permitan identifcar oportunamente los pagos que se deben realizar al MINTIC para el pago del uso del espectro radioeléctrico, y verificar que el pago se haga, para prevenir que se realicen pagos por intereses moratorios.
09/07/2024: Los responsables informan que el 28/06/2024 se realizó mesa de trabajo para elaboración del memorando mencionado en la acción, para lo cual crearon carpeta en drive con proyecto de la comunicación </t>
    </r>
  </si>
  <si>
    <t xml:space="preserve"> Establecer un recordatorio en el aplicativo Mantum, para generar una alerta de la fecha del vencimiento del espectro en fechas futuras, dejando como evidencia una captura de pantalla del aplicativo</t>
  </si>
  <si>
    <t>Recordatorios generados</t>
  </si>
  <si>
    <t>Recordatorio generado en el aplicativo</t>
  </si>
  <si>
    <t>Subdirección de Semaforización</t>
  </si>
  <si>
    <r>
      <rPr>
        <sz val="7"/>
        <color rgb="FF000000"/>
        <rFont val="Arial"/>
        <family val="2"/>
      </rPr>
      <t xml:space="preserve">09/07/2024: Los responsables mediante memorando 202432000131203 del 04/07/2024 solicitaron cierre de la acción, toda vez que remitieron evidencias del recordatorio en la plataforma Mantum, para generar una alerta de la fecha del vencimiento del espectro en fechas futuras, remitieron captura de pantalla como evidencia. La acción se cumplió en términos de eficacia, no obstante, el ente de control verifiará la efectividad de la acción.
ACCION CUMPLIDA
</t>
    </r>
    <r>
      <rPr>
        <b/>
        <sz val="7"/>
        <color rgb="FF000000"/>
        <rFont val="Arial"/>
        <family val="2"/>
      </rPr>
      <t>Recomendación:</t>
    </r>
    <r>
      <rPr>
        <sz val="7"/>
        <color rgb="FF000000"/>
        <rFont val="Arial"/>
        <family val="2"/>
      </rPr>
      <t xml:space="preserve"> Aplicar y documentar los controles que permitan identifcar oportunamente los pagos que se deben realizar al MINTIC para el pago del uso del espectro radioeléctrico, y verificar que el pago se haga, para prevenir que se realicen pagos por intereses moratorios.</t>
    </r>
  </si>
  <si>
    <t xml:space="preserve"> Emitir un memorando por parte de la SGM, dirigido al MinTic, en donde se soliciten lineamientos para el uso del espectro radioeléctrico</t>
  </si>
  <si>
    <r>
      <rPr>
        <sz val="7"/>
        <color rgb="FF000000"/>
        <rFont val="Arial"/>
        <family val="2"/>
      </rPr>
      <t xml:space="preserve">02/08/2024 Los repsonsables emiten el Oficio  202432007668231 de julio 18 de 2024, sdirigido al Ministerio de Tecnologías de la Información y Comunicaciones, en donde se realiza "informen sobre los lineamientos a seguir para el proceso de renovación de la licencia del uso del espectro radioeléctrico otorgado mediante acto administrativo “Resolución No 03039.
La acción se cumplió en térmimos de eficacia, sin embargo en el próximo seguimiento se verificará su efectividad.
</t>
    </r>
    <r>
      <rPr>
        <b/>
        <sz val="7"/>
        <color rgb="FF000000"/>
        <rFont val="Arial"/>
        <family val="2"/>
      </rPr>
      <t>Recomendación:</t>
    </r>
    <r>
      <rPr>
        <sz val="7"/>
        <color rgb="FF000000"/>
        <rFont val="Arial"/>
        <family val="2"/>
      </rPr>
      <t xml:space="preserve"> Aplicar y documentar los controles que permitan identifcar oportunamente los pagos que se deben realizar al MINTIC para el pago del uso del espectro radioeléctrico, y verificar que el pago se haga, para prevenir que se realicen pagos por intereses moratorios.
09/07/2024: Los responsables informan que el 28/06/2024 se realizó mesa de trabajo para elaboración del oficio dirigido a MinTic y mencionado en la acción, para lo cual crearon carpeta en drive con proyecto de la comunicación. </t>
    </r>
  </si>
  <si>
    <t>3.2.1.5.3</t>
  </si>
  <si>
    <t>Hallazgo Administrativo, por inconsistencias en la información reportada por la Secretaría Distrital de Movilidad - SDM, en el Sistema de Vigilancia y Control Fiscal –SIVICOF. Formato CBN.1009-Estado de Situación Financiera y formato CBN-1026, Inventario Físico y valorizado de propiedad planta y equipo por grandes rubros” a 31 de diciembre de 2023.</t>
  </si>
  <si>
    <t>La estructuración del informe al ser un proceso manual y teniendo en cuenta el volumen de información del archivo de las cuentas contables de los bienes de la entidad, se puede tener un margen de error al omitir la incorporación de 5 elementos de la cuenta 166002 (equipos de laboratorio).</t>
  </si>
  <si>
    <t xml:space="preserve">Realizar verificaciones bimestrales de los cierres contables clasificados por cuenta y su auxiliar en elementos por placas.  </t>
  </si>
  <si>
    <t xml:space="preserve">Base de datos de verificación </t>
  </si>
  <si>
    <t>(Número de bases de datos verificadas / Número de bases de datos planificadas) * 100</t>
  </si>
  <si>
    <r>
      <rPr>
        <sz val="7"/>
        <color rgb="FF000000"/>
        <rFont val="Arial"/>
        <family val="2"/>
      </rPr>
      <t xml:space="preserve">20-ene2025 (DMMB): Mediante memorando 202561200000183 del 02-ene-2025, la Subdirección Administrativa realizó la verificación de los bienes de la entidad al corte: 30-jun, 30-sep, y 30-nov-2024 frente a los cierres contables (cuenta y auxiliar por placa, conforme la asignación del código respectivo).
 Lo anterior, documentado mediante informes de conciliación contable y los módulos SAE-SAI de almacén, por los períodos: junio, septiembre y noviembre 2024.
 Adicional, la Subdirección Administrativa solicitó a la Oficina TIC la parametrización del aplicativo SICAPITAL, gestionado mediante memorando 202461200136093 del 12-jul-2024, con el fin de eliminar el riesgo de presentar diferencia o inconsistencia en la emisión de informes manuales al Ente de Control (“Base de datos - CBN 1026”), es decir, generar la base de datos de inventarios de bienes devolutivos discriminados por cuenta contable, subtotales y desagregado las placas de inventario de los bienes, de manera automática.
 Por lo anterior, se registra cumplida la acción 1 del hallazgo 3.2.1.5.3 #88 PAD 2024.
</t>
    </r>
    <r>
      <rPr>
        <b/>
        <sz val="7"/>
        <color rgb="FF000000"/>
        <rFont val="Arial"/>
        <family val="2"/>
      </rPr>
      <t xml:space="preserve"> 
 Recomendación:</t>
    </r>
    <r>
      <rPr>
        <sz val="7"/>
        <color rgb="FF000000"/>
        <rFont val="Arial"/>
        <family val="2"/>
      </rPr>
      <t xml:space="preserve">
 Dar continuidad al proceso de conciliación para la generación de los reportes con destino al Ente de Control CBN.1009 y CBN.1026, al corte: 31-dic-2024, que permita evidenciar la eliminación del riesgo ante posibles diferencias entre estas dos fuentes de información
 16-dic-2024 (DMMB): No se observó reporte de avance ni documentación de ejecución en el período. Se remitió a la Subdirección Financiera requerimiento, sin respuesta a la fecha del seguimiento.
 Recomendación:
 Incluir en el reporte de cumplimiento del Plan de Mejoramiento Institucional a Diciembre 2024, las verificaciones bimestrales de los cierres contables clasificados por cuenta y auiliar en elementos por placa, con el fin de evidenciar su ejecución conforme a la meta establecida en el Plan. La acción fue prevista para 6 meses, del cual a noviembre 2024 se estimó un avance del 83% .
  16-nov-2024 (DMMB): Según acta de seguimiento a planes memorando 202460000228423 del 12-nov-2024, el proceso informnó que "(...) se reportan las 2 verificaciones bimestrales. La primera con corte a junio y la segunda con corte a septiembre.". Según acta de seguimiento a planes del proceso, señalaron que: "Se hizo solicitud a la profesional a cargo del tema, se espera sea respondida a mediados de
  noviembre con el fin de tener la verificación correspondiente.". No se obseervró documentación soporte que evidence el avance.
  Recomendación:
  Realizar verificaciones por autocontrol en el área fuente de la informacón, para prever posibles desviaciones a la clasificación contable de los elementos por placa, que permita contribuir a las validaciones previo a los cierres contables. Es importante rendir avance y soportes que den cuenta del avance trimestral de la acción, para la documentación del PMI en la SDM.
  09-oct-2024 (DMMB): Según memorando 202460000202113 del 07-oct-2024 de seguimiento a los Planes de Mejoramiento por la Subsecretaría de Gestión Corporativa, el próximo reporte se realizará en octubre 2024. Estado: En ejecución.
  Recomendación:
  Realizar verificaciones por autocontrol en el área fuente de la informacón, para prever posibles desviaciones a la clasificación contable de los elementos por placa, que permita contribuir a las validaciones previo a los cierres contables.
  12/09/2024: Acción en proceso de implementación
  Recomendación: Validar la consistencia de la información previo al cargue y transmisión a la Contraloría, a través del SIVICOF.
  12/08/2024: Acción en proceso de implementación</t>
    </r>
  </si>
  <si>
    <t>3.3.1.10.1</t>
  </si>
  <si>
    <t>Hallazgo administrativo por diferencias encontradas en la información reportada en los formatos CB-0002 y CB-0003 del Sistema de Vigilancia y Control Fiscal SIVICOF</t>
  </si>
  <si>
    <t>Ausencia de seguimiento de los informes publicados por la Secretaría Distrital de Hacienda en el SIVICOF en relación con las cuentas por
pagar frente a los informes generados por la Secretaria Distrital de Hacienda por el sistema BogData</t>
  </si>
  <si>
    <t>Realizar mesas de trabajo con la SHD con el fin de identificar los criterios de publicación de información sobre las cuentas por pagar.</t>
  </si>
  <si>
    <t>Número de mesas de trabajo celebradas</t>
  </si>
  <si>
    <t xml:space="preserve">Subdirección Financiera </t>
  </si>
  <si>
    <r>
      <rPr>
        <sz val="7"/>
        <color rgb="FF000000"/>
        <rFont val="Arial"/>
        <family val="2"/>
      </rPr>
      <t>17-dic-2024 (DMMB): Mediante memorando 202461100262503 del 16-dic-2024 la Subdirección Financiera realizó Mesa de Trabajo el 29-nov-2024 para revisar la información Cuentas por Pagar CB-0002 y CB0003 reportada SIVICOF, con la Contraloría de Bogotá, ejercicio que permitió concluir: "</t>
    </r>
    <r>
      <rPr>
        <i/>
        <sz val="7"/>
        <color rgb="FF000000"/>
        <rFont val="Arial, sans-serif"/>
      </rPr>
      <t>(...) para el reporte de las Cuentas por Pagar del 2024 las cuales se publican en enero del 2025, se procederá a tener en cuenta no solo los reportes de las obligaciones contractuales que siempre se habían venido reportando, sino que también se reportará el informe, la información correspondiente a embargos, ARL y demás obligaciones reportadas en el aplicativo BogData de la Secretaría Distrital de Hacienda, previa revisión con la información reportada por la SDH Dirección Distrital de Tesorería</t>
    </r>
    <r>
      <rPr>
        <sz val="7"/>
        <color rgb="FF000000"/>
        <rFont val="Arial, sans-serif"/>
      </rPr>
      <t xml:space="preserve">."
 Evidencia observada: Acta de reunión del 29-nov-2024, correos electrónicos solicitudes de reunión, del 27 y 28-nov-2024.
 Al contar con evidencia, se reporta cumplida la acción 1 del hallazgo 3.3.10.1. (Auditoría 88 PAD 2024).
</t>
    </r>
    <r>
      <rPr>
        <b/>
        <sz val="7"/>
        <color rgb="FF000000"/>
        <rFont val="Arial, sans-serif"/>
      </rPr>
      <t xml:space="preserve"> Recomendación:</t>
    </r>
    <r>
      <rPr>
        <sz val="7"/>
        <color rgb="FF000000"/>
        <rFont val="Arial, sans-serif"/>
      </rPr>
      <t xml:space="preserve">
 Establecer procesos de validación de la información fuente para la rendición ante la Contraloría de Bogotá (reporte CB-0002 y CB-0003) a partir de los reportes oficiales de BogData y previa revisión de la información emitida por la Dirección Distrital de Tesorería – Secretaría Distrital de Hacienda; ejercicio que permitirá identificar desviaciones y evitar pronuniciamientos por parte del Ente de Control.
 16-nov-2024 (DMMB): Según acta de seguimiento a planes memorando 202460000228423 del 12-nov-2024, el proceso en la matriz de seguimiento a PMI no contempló la acción 1 de este hallazgo. Según acta de seguimiento a planes del proceso, señalaron que: No se ha avanzado. Se recomienda determinar fecha de inicio de ejecución de esta actividad ya que la fecha de terminación está a menos de 2 meses. (...) No se ha realizado la mesa de trabajo. Se espera realizar en el mes de noviembre..". No se obseervró documentación soporte que evidence el avance.
  Recomendación:
  Gestionar de manera obligatoria la mesa de trabajo con la SHD en noviembre 2024, con el fin de identificar los criterios de publicación de información sobre las cuentas por pagar, que permita demostrar el cumplimiento de la acción teniendo en cuenta que a octubre 2024 se cumplió 4 meses de los 5 previstos para la ejecución de esta actividad. 
  09-oct-2024 (DMMB): Según memorando 202460000202113 del 07-oct-2024 de seguimiento a los Planes de Mejoramiento por la Subsecretaría de Gestión Corporativa, señalan que durante septiembre no hubo avance de la acción. Estado: En ejecución.
  Recomendación:
  Gestionar oportunamente las mesas de trabajo con la SHD, con el fin de identificar los criterios de publicación de información sobre las cuentas por pagar, de manera que aseguren la eficacia y efectividad de las acciones eliminando la causa que generó el hallazgo.. Es necesario iniciar los procesos convocatoria para la realización de las mesas de trabajo con la SHD, con el fin de lograr identificar los criterios de publicación de información sobre las cuentas por pagar.; teniendo en cuenta que a septiembre 2024, ya se ha cumplido 3 meses de los 5 previstos para la ejecución de esta actividad.
  12/09/2024: Acción en proceso de implementación
  Recomendación: Validar la consistencia de la información previo al cargue y transmisión a la Contraloría, a través del SIVICOF.
  12/08/2024: Acción en proceso de implementación</t>
    </r>
  </si>
  <si>
    <t>Realizar seguimiento oportuno a la información publicada en el SIVICOF en enero 2025, posterior a la fecha de publicación de la vigencia 2024.</t>
  </si>
  <si>
    <t>Seguimiento a la información publicada en SIVICOF</t>
  </si>
  <si>
    <t>Número de seguimientos realizados</t>
  </si>
  <si>
    <t>14 y 17-mar-2025 (DMMB): Según lo informado en el memorando 296202561100057463 del 06-mar-2025, y del correo electrónico del 17-mar-2025, se observó pantallazo de verificación de la información publicada en
 SIVICOF en enero 2025 corresponde a los valores reportados por la SDM, así como verificaciones previas para corroborar las cifras emitidas por la SDM en el reporte a terceros. A la fecha no se han recibido observaciones por parte del ente de control frente a posibles inconsistencias de la información reportada.
 Por lo anterior, se registra cumplida la acción 2 del hallazgo 3.3.1.10.1  Pendiente de verificación de la efectividad por parte del ente de control según la normatividad aplicable. Se recomienda asegurar la confiabilidad de la información y sus regostros a partir del seguimiento y monitoreo que deberá realizar la 1 y  2 línea de defensa.
 11-feb-2025 (DMMB): Mediante memorando 202561100029013 del 06-feb-2025, la Subdirección Financiera informó que se ejecutará la acción en el mes de febrero de 2025, teniendo en cuenta que la cuenta anual que el plazo para la transmisión es hasta el 14 de febrero de 2025
  Recomendación:
  Avanzar en los procesos de verificación de la información de los reportes de pasivos exigibles y cuentas por pagar de manera previa a la rendición de informes a la Contraloría de Bogotá; que permita anticipar posibles desviaciones de manera previa al cierre de la vigencia; y garantizar el cumplimiento de la meta establecida en el PMI, proyectada para 2 meses, y que inició su ejecución en enero 2025.
  20-ene-2025 (DMMB): Mediante memorando 202561100003803 del 09-ene-2025, la Subdirección Financiera no allegó evidencia que demuestre avance al cumplimiento de la acción a diciembre 2024.
  Recomendación:
  Avanzar en los procesos de verificación de la información de los reportes de pasivos exigibles y cuentas por pagar de manera previa a la rendición de informes a la Contraloría de Bogotá; que permita anticipar posibles desviaciones de manera previa al cierre de la vigencia; y garantizar el cumplimiento de la meta establecida en el PMI, proyectada para 2 meses, y que iniciará su ejecución en enero 2025.
  16-dic-2024 (DMMB): No se observó reporte de avance ni documentación de ejecución en el período. Se remitió a la Subdirección Financiera requerimiento, sin respuesta a la fecha del seguimiento.
  Recomendación:
  Avanzar en los procesos de verificación de la información de los reportes de pasivos exigibles y cuentas por pagar de manera previa a la rendición de informes a la Contraloría de Bogotá; que permita anticipar posibles desviaciones de manera previa al cierre de la vigencia; y garantizar el cumplimiento de la meta establecida en el PMI, proyectada para 2 meses, y que iniciará su ejecución en enero 2025.
  16-nov-2024 (DMMB): Según acta de seguimiento a planes memorando 202460000228423 del 12-nov-2024, el proceso informnó que "(...) Esta actividad se desarrollará en el mes de Noviembre 2024". Según acta de seguimiento a planes del proceso, señalaron que: "Acción inicia en enero. Se acogerá recomendación de la OCI". No se obseervró documentación soporte que evidence el avance.
  Recomendación:
  Es conveniente avanzar en los procesos de verificación de la información de los reportes de pasivos exigibles y cuentas por pagar de manera previa a la rendición de informes a la Contraloría de Bogotá; en especial en períodos previos al cierre de la vigwencia; acción que permitirá identificar posibles desviaciones y facilitará la toma de decisiones en la presente vigencia".
  09-oct-2024 (DMMB): Según memorando 202460000202113 del 07-oct-2024 de seguimiento a los Planes de Mejoramiento por la Subsecretaría de Gestión Corporativa, señalan que durante septiembre no hubo avance de la acción. Estado: En ejecución.
  Recomendación:
  Es conveniente avanzar en los procesos de verificación de la información de los reportes de pasivos exigibles y cuentas por pagar de manera previa a la rendición de informes a la Contraloría de Bogotá.
  12/09/2024: Acción en proceso de implementación
  Recomendación: Validar la consistencia de la información previo al cargue y transmisión a la Contraloría, a través del SIVICOF.
  12/08/2024: Acción en proceso de implementación</t>
  </si>
  <si>
    <t>3.3.1.8.1</t>
  </si>
  <si>
    <t>Hallazgo administrativo por el alto porcentaje de incremento en los Pasivos Exigibles en la vigencia 2023 con respecto a la vigencia 2022.</t>
  </si>
  <si>
    <t>Debilidad en el seguimiento de los pasivos exigibles</t>
  </si>
  <si>
    <t>Emitir un memorando cada dos meses por parte de la SGM recordando los lineamientos y los contratos pendientes por liquidar de vigencias anteriores y que son responsabilidad del Directivo de cada dependencia.</t>
  </si>
  <si>
    <t>Número de memorando emitidos</t>
  </si>
  <si>
    <t>16/12/2024 Se evidenció que los responsables 
 realizaron las gestiones para liberación de pasivos y reservas a enviando comunicaciones a las areas de la SGM con Nos. 202430000142873 del 23/07/2027, 202430000151713 del 05/08/2024, 202430000197473 del 01/10/2024 y 202430000244963 del 29/11/2024, para lo cual se reportó liberación de pasivos a junio 2024 por $ 3.247.211, 
 liberación de reservas a julio 2024 por $ 211.939.680, 
 liberación de pasivos a agosto 2024 por $ $ 59.479.200, liberación de reservas a agosto 2024 por $ 27.349.386, 
 liberación de pasivos a septiembre 2024 por $ 120.612.460 liberación de reservas a septiembre 2024 por $ 27.414.784
 liberación de reservas a noviembre 2024 por $ 109.108.
 La OCI recomienda continuar con la gestión oportuna de la liberación de pasivos exigibles, de manera que no se incrementen de un periodo a otro y que se dé aplicación a las políticas y directrices en esta materia a nivel institucional.
 Asi mismo, es necesario complementar en el informe realizado, un comparativo mes a mes donde se refleje la variacion porcentual de la liberacion de los pasivos exigibles; y en los casos que no ha sido posible llevar a cabo esta liberacion justificar técnicamente y legalmente los motivos por los cuales no se han podido liberar los saldos pendientes. Por ultimo, establecer acciones adicionales y/o controles aplicados para la gestión de la liberacion de loss pasivos exigibles.
 La acción se cumplió en términos de eficacia, sin embargo, posteriormente el ente de control verificará la efectividad de la misma.
 15/11/2024: Accion en tiempo de ejecución se reporta bimensual.
 09/10/2024: La acción se encuentra en tiempo para su ejecución, los responsables han realizado las gestiones para liberación de pasivos y reservas a traves de los memorandos 202430000136563 junio pasivos liberados 3', 202430000148853 julio reservas liberadas 211', 202430000175623 agosto pasivos liberados 59'-reservas liberadas 27', 202430000204033 septiembre pasivos liberados 120', reservas liberadas 27'.
 La OCI recomienda continuar con la gestión oportuna de la liberación de pasivos exigibles, de manera que no se incrementen de un periodo a otro y que se dé aplicación a las políticas y directrices en esta materia a nivel institucional.
 Asi mismo, es necesario complementar en el informe realizado, un comparativo mes a mes donde se refleje la variacion porcentual de la liberacion de los pasivos exigibles; y en los casos que no ha sido posible llevar a cabo esta liberacion justificar técnicamente y legalmente los motivos por los cuales no se han podido liberar los saldos pendientes. Por ultimo, establecer acciones adicionales y/o controles aplicados para la gestión de la liberacion de loss pasivos exigibles.
 13/09/2024: Los responsables informan que en el mes de agosto han estado preparando los memorando de agoosto y septiembre, mencionan que la evidencia bimestral se remite en octubre.
 Recomendación: Realizar la gestión oportuna de los pasivos exigibles, de manera que no se incrementen de un periodo a otro y que se dé aplicación a las políticas y directrices en esta materia a nivel institucional.
 08/08/2024: Los responsables con memorandos 202430000142873 del 23/07/2024 y 202430000151713 del 05/08/2024, se isolicta a la DGTCTT adelantar los tramites para liquidacion de contratos desde 2016.
 09/07/2024: Los responsables informan que el 28/06/2024 se realizó mesa de trabajo para elaboración del memorando mencionado en la acción correspondiente a los meses de junio y julio, para lo cual crearon carpeta en drive con proyecto de la comunicación.</t>
  </si>
  <si>
    <t>Falta de la radicación oportuna de las cuentas de cobro por parte de los contratistas, lo que dificulta el pago efectivo de los servicios prestado.</t>
  </si>
  <si>
    <t>Efectuar seguimiento mensual a las reservas y a los pasivos exigibles a cargo de la SGJ, generando las alertas necesarias a los supervisores de contratos; a fin de que realicen las liberaciones de saldos y/o pagos a que haya lugar. Dejando como evidencia el informe de seguimiento y correos electrónicos con las alertas generadas.</t>
  </si>
  <si>
    <t>Informes de seguimiento y correos electrónicos de alertas</t>
  </si>
  <si>
    <t>Número de informes de seguimiento y correos electrónicos de alertas</t>
  </si>
  <si>
    <t>Subsecretaría de Gestión Jurídica</t>
  </si>
  <si>
    <t>21/01/2025. Se observó que la SGJ en lo relacionado con el proyecto 7589 ejecutó el 99,81% ($6.027.932.054) de las reservas consituidas en la vigencia 2024, que sumaban $6.076.099.811
quedando un saldo de $11.807.837 los cuales se constituyeron como pasivos en la vigencia 2025. De igual forma, se observó que no se logró gestionar los pasivos de los contratos (2022-1684 y 2022-1200). 
De otro lado, se identificó que en el proyecto 7589 se proyectó un presupuesto por valor de $8.473.255.329, del cual giraron la suma de $1.910.975.000 quedando un saldo de $6.562.280.129 , lo que equivale a decir que hubo un avence del 22,55% de la meta programada del 80%.
Asi las cosas, al revisar las evidencias se da por cumplida la acción en términos de eficacia.
No obstante, se recomienda seguir realizando los monitoreos y generando las alertas necesarias a fin de realizar los pagos de manera oportuna y acorde a lo planificado con el objetivo que las reservas y pasivos de la entidad sean gestionados y así evitar castigos presupuestales y proteger los recusos de la entidad.
13/12/2024. Se identificó que la Subsecretaría de Gestión Jurídica efectuó el seguimiento de la ejecución presupuestal de los proyectos de inversión 7589 y 7994. No obstante, se evidenció que en el proyecto de inversión 7994 en los giros de vigencia hubo un avance del 10,73% vs un 2,19% del mes de octubre. 
Por su parte, en el proyecto de inversión 7589 se evidenció que en el mes de noviembre realizaron pagos y/o anulaciones por valor de $149.025.000, quedando un saldo de pasivos por vaor de $2.000.321.358 
Asi mismo, se identificó respecto a las reservas del proyecto 7559 que gestionaraon el pago de $11.588.704 en el mes de noviembre, lo que representa un 0,19%, quedando un saldo pendiente por gestionar de $2.048.180.339
Por lo anterior, la OCI recomienda Fortalecer las gestiones adelantadas desde la SGJ a fin de lograr el cumplimiento de la meta establecida para el trámite de las reservas, pasivos y recursos de vigencia y así evitar la materialiación de eventos de riesgos y hallazgos reiterativos.
18/11/2024. Se identificó que la Subsecretaría de Gestión Jurídica efectuó el seguimiento de la ejecución presupuestal de los proyectos de inversión 7589 y 7994.
Pese a ello, de las evidencias presentadas por la Subsecretaría se observó que en lo relacionado con el pago de pasivos exigibles del proyecto 7589 desde el mes de julio a octubre de 2024 no han efectuado giros y/o pagos. Respecto a los giros de las reservas del mismo proyecto, se indetificó que en el mes de julio el avance fue del 65,87% ($4.002.481.548) Vs un 65,33% ($3.969.535.095) del mes de octubre, lo que evidencia unra reducción de $32.946.453
Por ello, se recomienda fortalecer los mecanismos establecidos a fin de lograr la disminución de los pasivos exigibles y reservas presupuestales.
09/10/2024. Se observó que la Subsecretaria de Gestión Jurídica realizó informes de seguimiento de la ejecución presupuestal de los proyectos de inversión 7589 y 7994, concluyendo que paulatinamente han pagado los recursos de vigencia, reservas y pasivos. 
No obstante, se identificó que en el proyecto 7589 solo se registró un avance del 65,7% de los giros de las reservas y aunado a ello se observó que 13 contratos tienen pendiente liberación de saldo y/o liquidación del contrato. Respecto a los pasivos, existen 6 contratos, en los cuales se requiere liberar saldos una vez sean liquidados. Para el contrato 2021-1800, se observó que se encuentra en ejecución, pero el mismo tiene una cifra elevada de pasivos. 
En lo relacionado con el proyecto de inversión 7994 existe un avance de giros de vigencia del 33,40%.
Por ello se recomienda: adelantar las gestiones necesarias a fin de lograr la liberación de los saldos a favor y así reducir los niveles de reservas y pasivos exigibles. Así mismo, fortalecer los controles asociados a la ejecución contractual a fin de lograr que los contratos sean ejecutados en los términos establecidos en el clausulado y como consecuencia de ello, se realicen los cobros y pagos oportunamente. 
16/09/2024. Se identificó que la SGJ llevó a cabo el seguimiento a la ejecución presupuestal, pasivos exigibles y reservas del proyecto de inversión 7589 y 7994 a su cargo y de sus direcciones, el cual fue enviado por correo electrónico el 22 de agosto y 4 de septiembre a los supervisores de contratos para su control. Así mismo, realizaron el proceso de verificación de las cuentas que aún están en proceso de cobro por parte de los contratistas o son saldos para liberar, y remitieron correos electrónicos a los supervisores de contratos con las alertas de seguimiento a reservas y pasivos. 
20/08/2024.  Se observó que la Subsecretaría de Gestión Jurídica realizó seguimiento a la ejecución presupuestal, pasivos exigibles y reservas del proyecto de inversión 7589 y 7994 (nuevo proyecto de inversión), el cual fue enviado por correo electrónico los días 19 y 31 de julio a los supervisores de contratos para su control. Igualmente, verificaron de las cuentas que aún están en proceso de cobro por parte de los contratistas o son saldos para liberar, y remitieron correos electrónicos a los supervisores de contratos con las alertas de seguimiento a reservas y pasivos. 
Recomendación: Realizar la gestión oportuna de los pasivos exigibles, de manera que no se incrementen de un periodo a otro y que se dé aplicación a las políticas y directrices en esta materia a nivel institucional.
12/07/2024. Acción en implementación por parte del proceso.
12/07/2024. Acción en implementación por parte del proceso.</t>
  </si>
  <si>
    <t xml:space="preserve">Falta de la radicación oportuna de las cuentas de cobro por parte de los contratistas, lo que dificulta el pago efectivo de los servicios prestado. </t>
  </si>
  <si>
    <t xml:space="preserve">Realizar el trámite de solicitud de liberación de los saldos y/o presentación y pago de las cuentas de cobro ante la Subdirección Financiera cuando aplique y sea requerido por el supervisor del contrato, dejando como evidencia los correos electrónicos con la remisión del formato PA03-PR08-F02 y el reporte historial de consumo Bogdata. 
</t>
  </si>
  <si>
    <t>Correos electrónicos con la remisión del formato y reporte historial de consumo Bogdata</t>
  </si>
  <si>
    <t>(Número de correos electrónicos y el reporte de historial /número de solicitudes requeridas)*100%</t>
  </si>
  <si>
    <t>21/01/2025. Se observó que en el mes de diciembre de 2024, la SGJ tramitó vía correo electronico en la Subdirección Financiera siete (7) solicitudes de liberación de saldos de reservas y uno (1) de pasivos. 
Asi las cosas, al revisar las evidencias se da por cumplida la acción en términos de eficacia.
No obstante, se recomienda seguir realizando los monitoreos, generando las alertas necesarias a fin de realizar los pagos de manera oportuna y acorde a lo planificado con el objetivo que las reservas y pasivos de la entidad sean gestionados y así evitar castigos presupuestales y proteger los recusos de la entidad.
13/12/2024. Se observó que en el mes de noviembre la SGJ tramitó 2 liberaciones de saldos en el proyecto 7559: Para el contrato 2023-74 por valor de $1 y en el contrato 2023-629 por valor de $2.106
De igual forma, se evidenció que la SGJ adelantó ante la Subdirección Financiera el trámite mediante correo electronico para la anulación de los saldos de los contratos 2023-2109 y 2023-2255 por valor de $13.965.811 y la anulación del saldo del pasivo del contrato 2023-301 por valor de $275.000
Por lo anterior, la OCI recomienda Fortalecer las gestiones adelantadas desde la SGJ a fin de lograr el cumplimiento de la meta establecida para el trámite de las reservas, pasivos y recursos de vigencia y así evitar la materialiación de eventos de riesgos y hallazgos reiterativos.
18/11/2024. Informó el área que en el mes de octubre no realizaron solicitudes de liberación de saldos, ya que algunas reservas y pasivos son contratos en ejecución y otros estan pendientes para liberación, por tal motivo, se esta en proceso de proyección y revisión de las resoluciones para la liberación de los saldos. Por ello, se recomienda Fortalecer los controles a fin de tramitar de manera oportuna la gestión de los pasivos exigibles y reservas, de manera que no se incrementen de un periodo a otro y que se dé aplicación a las políticas y directrices en esta materia a nivel institucional.
09/10/2024.  Informó el área que en el mes de septiembre no realizaron solicitud de liberación de saldos, toda vez que las reservas están aún en proceso de cobro por parte de los contratistas y los pasivos son contratos en ejecución, de igual manera, no recibieron ninguna solicitud por parte de los supervisores de los contratos de la SGJ. 
Recomendación: Fortalecer los controles a fin de tramitar de manera oportuna la gestión de los pasivos exigibles y reservas, de manera que no se incrementen de un periodo a otro y que se dé aplicación a las políticas y directrices en esta materia a nivel institucional.
16/09/2024.  Informó el área que en el mes de agosto no realizaron solicitud de liberación de saldos, toda vez que las reservas están aún en proceso de cobro por parte de los contratistas y los pasivos son contratos en ejecución, de igual manera, no se recibió ninguna solicitud por parte de los supervisores de los contratos de la SGJ. 
20/08/2024. Informó el área que en el mes de julio no realizaron solicitud de liberación de saldos, toda vez que las reservas están aún en proceso de cobro por parte de los contratistas y los pasivos son contratos en ejecución. De igual manera, manifestaron que no recibieron ninguna solicitud por parte de los supervisores de los contratos de la SGJ. 
Recomendación: Realizar la gestión oportuna de los pasivos exigibles, de manera que no se incrementen de un periodo a otro y que se dé aplicación a las políticas y directrices en esta materia a nivel institucional.
09/10/2024.  Informó el área que en el mes de septiembre no realizaron solicitud de liberación de saldos, toda vez que las reservas están aún en proceso de cobro por parte de los contratistas y los pasivos son contratos en ejecución, de igual manera, no recibieron ninguna solicitud por parte de los supervisores de los contratos de la SGJ. 
Recomendación: Fortalecer los controles a fin de tramitar de manera oportuna la gestión de los pasivos exigibles y reservas, de manera que no se incrementen de un periodo a otro y que se dé aplicación a las políticas y directrices en esta materia a nivel institucional.
16/09/2024.  Informó el área que en el mes de agosto no realizaron solicitud de liberación de saldos, toda vez que las reservas están aún en proceso de cobro por parte de los contratistas y los pasivos son contratos en ejecución, de igual manera, no se recibió ninguna solicitud por parte de los supervisores de los contratos de la SGJ. 
20/08/2024. Informó el área que en el mes de julio no realizaron solicitud de liberación de saldos, toda vez que las reservas están aún en proceso de cobro por parte de los contratistas y los pasivos son contratos en ejecución. De igual manera, manifestaron que no recibieron ninguna solicitud por parte de los supervisores de los contratos de la SGJ. 
Recomendación: Realizar la gestión oportuna de los pasivos exigibles, de manera que no se incrementen de un periodo a otro y que se dé aplicación a las políticas y directrices en esta materia a nivel institucional.
12/07/2024. Acción en implementación por parte del proceso.</t>
  </si>
  <si>
    <t>Los cronogramas de trabajo que dan cuenta de la ejecución de los contratos superan la vigencia, por lo cual los pagos no se pueden
realizar hasta la entrega y recepción efectiva de los productos.</t>
  </si>
  <si>
    <t>Realizar seguimiento mensual al desarrollo de las actividades de implementación del nuevo sistema contravencional FENIX para los procedimientos propios de la Dirección de Gestión de Cobro, dejando como evidencia el informe del avance de ejecución del módulo de gestión de cobro.</t>
  </si>
  <si>
    <t>Informes del avance de ejecución del módulo de gestión de cobro</t>
  </si>
  <si>
    <t>Número de informes de avance</t>
  </si>
  <si>
    <t>SUBSECREATRÍA DE GESTIÓN JURÍDICA</t>
  </si>
  <si>
    <t>11/10/2024: La DGC solicitó el cumplimiento de la presente acción, toda vez que se realizaron de manera mensual los seguimientos relacionados con el desarrollo de las actividades para la implementación del nuevo sistema contravencional Fenix para los procedimientos propios de la Dirección de Gestión de Cobro (DGC), igualmente, se elaboraron los informes de avance de ejecución del módulo en los cuales se resaltan detalladamente: las actividades adelantadas por el equipo funcional de la DGC respecto a las pruebas de aceptación, Información sobre el cumplimiento en las fechas hito de entrega de las historias de usuario correspondientes al módulo de gestión de cobro y terminación del contrato y forma de pago. De acuerdo a las conclusiones y recomendaciones consignadas en los informes de avance y, a los aspectos de mejora con los que puede contar el sistema, los cuales han sido planteados y puestos a consideración del contratista en las diferentes mesas de trabajo y seguimientos que se han desarrollado, la DGC continuará realizando de manera periódica los seguimientos al desarrollo de las actividades de implementación, en atención a que el proceso de implementación del Sistema Contravencional Fénix aún continúa en la fase de estabilización, esta acción será aplicada como un punto de control y se seguirá desarrollando a medida que avance la ejecución del nuevo sistema.
Adjunta como evidencia: 
Informe pruebas de aceptación FÉNIX septiembre 2024 (v2.)
 Recomendación: Complementar en los informes de manera cuantitativa el porcentaje de cumplimiento de implementación del módulo de gestión de cobro, con sus respectivas soportes de formalización, entrega y aprobación según las actividades establecidas en el cronograma.
 16/09/2024. Se evidenció que el área realizó seguimiento al desarrollo de las actividades de implentación del modulo de Gestiòn de Cobro y elaboraron un informe de avance del mes de agosto, destacando que "hay un incumplimientos en los hitos de entrega" de acuerdo al cronograma de trabajo. Por ello, se recomendó en el informe "verificar con el contratista la forma en la que se dará cumplimiento a los periodos de estabilización y soporte, cada uno de ellos de un mes, toda vez que resta para finalizar la ejecución del contrato solo un mes más".
 20/08/2024. Se evidenció que el área realizó seguimiento al desarrollo de las actividades de implentación del modulo de Gestiòn de Cobro y elaboraron un informe de avance del mes de julio. 
 Recomendación: Realizar la gestión oportuna de los pasivos exigibles, de manera que no se incrementen de un periodo a otro y que se dé aplicación a las políticas y directrices en esta materia a nivel institucional.
 12/07/2024. Acción en implementación por parte del proceso.</t>
  </si>
  <si>
    <t>Demora en la presentación de las cuentas de cobro por parte de los contratistas por la no entrega oportuna de los productos.</t>
  </si>
  <si>
    <t>Realizar seguimiento mensual a la presentación de las cuentas de cobro y su correcto pago a través de reuniones con las Dependencias encargadas</t>
  </si>
  <si>
    <t>Número de seguimientos programados</t>
  </si>
  <si>
    <t>Subsecretaría de Servicios a la Ciudadanía</t>
  </si>
  <si>
    <r>
      <rPr>
        <sz val="7"/>
        <color rgb="FF000000"/>
        <rFont val="Arial"/>
        <family val="2"/>
      </rPr>
      <t xml:space="preserve">15-ene-2025 (DMMB): Mediante memorando 202540000000393 del 03-ene -2025, la Subsecretaría de Servicios a la Ciudadanía realizó seguimiento a la presentación de cuentas de cobro por los contratistas de la Subsecretaría (con la participación de SSC, DAC, DIATT y OGS) para la gestión del pago correspondiente, evidenciado mediante actas de reunión de los días 18-jul, 30-ago, 25-sep, 28-oct, 27-nov, y 27-dic-2024 y la Base de Datos de la Reserva a Julio 2024.
 Como resultado del ejercicio de seguimiento, se observó el seguimiento mensual a la presentación de las cuentas de cobro generando al 27-dic-2024 un saldo por giro por valor de $382.860.889. Es importante señalar, que, de este saldo, $ 202.213.754 corresponden al contrato 2021-1800 y $ 68.604.028 corresponden al contrato 2023-617, ambos con el tercero DATA TOOLS SAS.
 Por lo anterior, se registra cumplida la acción 5 del hallazgo 3.3.1.8.1 #88 PAD 2024.
</t>
    </r>
    <r>
      <rPr>
        <b/>
        <sz val="7"/>
        <color rgb="FF000000"/>
        <rFont val="Arial"/>
        <family val="2"/>
      </rPr>
      <t xml:space="preserve"> 
 Recomendación:</t>
    </r>
    <r>
      <rPr>
        <sz val="7"/>
        <color rgb="FF000000"/>
        <rFont val="Arial"/>
        <family val="2"/>
      </rPr>
      <t xml:space="preserve">
 Dar continuidad al monitoreo de los procesos contractuales con menor avance en la ejecución presupuestal, orientados a incrementar el desempeño financiero (pago) para mejorar los resultados, conforme lo planificado para la vigencia.
 16-dic-2024 (DMMB): No se observó reporte de avance ni documentación de ejecución en el período. Se remitió a la Subsecretaría de Servicios a la Ciudadanía la recomendación, para que se tenga en cuenta en el próximo seguimiento.
  Recomendación:
  Incluir en el reporte de cumplimiento del Plan de Mejoramiento Institucional a Diciembre 2024, el reporte mensual de seguimiento de la presentación de cuentas de cobro y pago de los procesos contractuales, con el fin de evidenciar su ejecución conforme a la meta establecida en el Plan. La acción fue prevista para 6 meses, del cual a noviembre 2024 se estimó un avance del 83% .
  16-nov-2024 (DMMB): No se observó reporte de avance ni documentación de ejecución en el período.
  Recomendación:
  Reportar el avance y cumplimiento mensual de seguimiento de la presentación de cuentas de cobro y pago de los procesos contractuales, con el fin de evidenciar su ejecución conforme a la meta establecida en el Plan. La acción fue prevista para 6 meses, del cual a octubre 2024 se estimó un avance del 67% .
  08-oct-2024: El proceso no reportó avance en el período.
  Recomendación:
  Es necesario reportar el avance y cumplimiento a la periodicidad mensual de seguimiento a la presentación de las cuentas de cobro y pago , con el fin de evidenciar su ejecución conforme a la meta establecida en el Plan. La acción está prevista para 6 meses, del cual debería llevar un avance del 50% a septiembre 2024.
  13/09/2024 El proceso reporta la realizaciòn de SEGUIMIENTO PASIVOS Y RESERVA SSC el 18/07/2024, con la participaciòn de SSC, DAC, DIATT y OGS. Realizaron la revisión de recursos constituidos como pasivos, revisaron los registros de reserva presupuestal con giros pendientes
  Recomendación: Realizar la gestión oportuna de los pasivos exigibles, de manera que no se incrementen de un periodo a otro y que se dé aplicación a las políticas y directrices en esta materia a nivel institucional.
  16/08/2024 El proceso no reportó avance en el período</t>
    </r>
  </si>
  <si>
    <t>Realizar seguimiento mensual a la gestión del pago y/ anulación de los pasivos constituidos a través de reuniones con las Dependencias encargadas</t>
  </si>
  <si>
    <r>
      <rPr>
        <sz val="7"/>
        <color rgb="FF000000"/>
        <rFont val="Arial"/>
        <family val="2"/>
      </rPr>
      <t xml:space="preserve">15-ene-2025 (DMMB): Mediante memorando 202540000000393 del 03-ene -2025, la Subsecretaría de Servicios a la Ciudadanía realizó seguimiento a la presentación de cuentas de cobro por los contratistas de la Subsecretaría (con la participación de SSC, DAC, DIATT y OGS) para la gestión del pago correspondiente, evidenciado mediante actas de reunión de los días 18-jul, 30-ago, 25-sep, 28-oct, 27-nov, y 27-dic-2024 y la Base de Datos de la Reserva a Julio 2024.
 Como resultado del ejercicio de seguimiento, se observó disminución de los Pasivos Exigibles de $11.317.165 millones a $11.379.170 millones. Es importante señalar, que, de este saldo, $7.399.569.231 corresponden al contrato 2016-1270 tercero Unión Temporal Ingenian Macroproyectos 2016, actualmente en proceso judicial.
 Por lo anterior, se registra cumplida la acción 6 del hallazgo 3.3.1.8.1 #88 PAD 2024.
</t>
    </r>
    <r>
      <rPr>
        <b/>
        <sz val="7"/>
        <color rgb="FF000000"/>
        <rFont val="Arial"/>
        <family val="2"/>
      </rPr>
      <t xml:space="preserve"> 
 Recomendación:</t>
    </r>
    <r>
      <rPr>
        <sz val="7"/>
        <color rgb="FF000000"/>
        <rFont val="Arial"/>
        <family val="2"/>
      </rPr>
      <t xml:space="preserve">
 Mantener las acciones asociadas al seguimiento de los pasivos exigibles, con el fin de garantizar la depuración de estas partidas, preferiblemente, sin necesidad de acudir a procesos judiciales dado que se incrementaría el tiempo para su ejecución entre los actores del proceso.
 16-dic-2024 (DMMB): No se observó reporte de avance ni documentación de ejecución en el período. Se remitió a la Subsecretaría de Servicios a la Ciudadanía la recomendación, para que se tenga en cuenta en el próximo seguimiento.
  Recomendación:
  Incluir en el reporte de cumplimiento del Plan de Mejoramiento Institucional a Diciembre 2024, el reporte mensual de seguimiento de seguimiento a la gestión del pago y/ anulación de los pasivos constituidos (vigencia), con el fin de evidenciar su ejecución conforme a la meta establecida en el Plan. La acción fue prevista para 6 meses, del cual a noviembre 2024 se estimó un avance del 83% .
  16-nov-2024 (DMMB): No se observó reporte de avance ni documentación de ejecución en el período.
  Recomendación:
  Reportar el avance y cumplimiento mensual de seguimiento a la gestión del pago y/ anulación de los pasivos constituidos (vigencia), con el fin de evidenciar su ejecución conforme a la meta establecida en el Plan. La acción fue prevista para 6 meses, del cual a octubre 2024 se estimó un avance del 67% .
  08-oct-2024: El proceso no reportó avance en el período.
  Recomendación:
  Es necesario reportar el avance y cumplimiento a la periodicidad mensual de seguimiento a la gestión del pago y/ anulación de los pasivos constituidos (vigencia), con el fin de evidenciar su ejecución conforme a la meta establecida en el Plan. La acción está prevista para 6 meses, del cual debería llevar un avance del 50% a septiembre 2024.
  13/09/2024 El proceso reporta la realizaciòn de SEGUIMIENTO PASIVOS Y RESERVA SSC el 18/07/2024, con la participaciòn de SSC, DAC, DIATT y OGS. Realizaron la revisión de recursos constituidos como pasivos, revisasron los registros de reserva presupuestal con giros pendientes
  Recomendación: Realizar la gestión oportuna de los pasivos exigibles, de manera que no se incrementen de un periodo a otro y que se dé aplicación a las políticas y directrices en esta materia a nivel institucional.
  16/08/2024 El proceso no reportó avance en el período</t>
    </r>
  </si>
  <si>
    <t xml:space="preserve"> Se identifica la necesidad de fortalecer los controles que aseguren la oportunidad en la gestión de los documentos y trámites para dar inicio a la liquidación de los contratos por parte de los supervisores de los contratos cuya ordenación corresponde a la Subsecretaría de Gestión Corporativa y en especial para  aquellos casos donde la supervisión es compartida</t>
  </si>
  <si>
    <t>Realizar una base de datos que consolide todos los procesos de contratación cuya ordenación del gasto corresponde a la SGC, dentro de la cual se identifique un enlace especifico de cada oficina e incluya un punto de control para identificar los procesos que deben iniciar su liquidación.</t>
  </si>
  <si>
    <t>Base de Datos</t>
  </si>
  <si>
    <t>Base de datos consolidada y actualizada</t>
  </si>
  <si>
    <t>Subsecretaría de Gestión Corporativa</t>
  </si>
  <si>
    <r>
      <rPr>
        <sz val="7"/>
        <color rgb="FF000000"/>
        <rFont val="Arial"/>
        <family val="2"/>
      </rPr>
      <t xml:space="preserve">13/09/2024: En cumplimiento de las acción definida en el plan de mejoramiento, se desarrollo una base de datos que cuenta con la relación de todos los contratos suscritos desde enero de 2022, cuya Ordenación del gasto corresponde a la Subsecretaría Corporativa, en la cual se estableció una columna para la identificación del enlace específico de cada Oficina, así como otra columna con un punto de control basado en la fecha de pérdida de competencia. Lo anterior, con el fin de poder proceder con el seguimiento y liquidación correspondiente. En el marco de lo anterior, la Subsecretaría de Gestión Corporativa solicitó el cierre de la misma, mediante el formato Justificación de Cumplimiento de Hallazgo. De acuerdo con la gestión evidenciada, se recomienda el cierre de la misma.
</t>
    </r>
    <r>
      <rPr>
        <b/>
        <sz val="7"/>
        <color rgb="FF000000"/>
        <rFont val="Arial"/>
        <family val="2"/>
      </rPr>
      <t>Recomendación</t>
    </r>
    <r>
      <rPr>
        <sz val="7"/>
        <color rgb="FF000000"/>
        <rFont val="Arial"/>
        <family val="2"/>
      </rPr>
      <t>: Realizar la gestión oportuna de los pasivos exigibles, de manera que no se incrementen de un periodo a otro y que se dé aplicación a las políticas y directrices en esta materia a nivel institucional.
 12/08/2024: Acción en proceso de implementación</t>
    </r>
  </si>
  <si>
    <t>Se identifica la necesidad de fortalecer los controles que aseguren la oportunidad en la gestión de los documentos y trámites para dar inicio a la liquidación de los contratos por parte de los supervisores de los contratos cuya ordenación corresponde a la Subsecretaría de Gestión Corporativa y en especial para  aquellos casos donde la supervisión es compartida</t>
  </si>
  <si>
    <t>Realizar seguimiento mensual al punto de control de todos los procesos de contratación cuya ordenación del gasto corresponde a la SGC  que deben iniciar su liquidación y gestionar las acciones correspondientes ( memorandos y/o mesa de trabajo y/o correos).</t>
  </si>
  <si>
    <t>Matriz de seguimiento liquidación de contratos cuya ordenación es de la SGC y soportes</t>
  </si>
  <si>
    <t>Número de seguimiento a las Matrices</t>
  </si>
  <si>
    <t>13/01/2025: Se da cumplimiento a los cuatro seguimientos mensuales al punto de control de todos los procesos
 de contratación cuya ordenación del gasto corresponde a la Subsecretaría de Gestión Corporativa.
 En complemento, se realizaron requerimientos mediante correos electrónicos o memorandos a las
 áreas a fin de que se efectuaran las gestiones correspondientes, las cuales se compartieron oportunamente a la OCI.
 Por lo anterior, se solicita dar por cumplida esta acción precisando que, se dará continuidad con su aplicación mediante la ejecución de la acción 3, del hallazgo PMP 236-2024, y como control permanente por parte de la ordenación del gasto.
 Recomendación: 
 Continuar realizando la gestión oportuna de los pasivos exigibles y se dé aplicación a las políticas y directrices en esta materia a nivel institucional y normatividad vigente.
 13/12/2024: La SGC realizó el tercer seguimiento mensual correspondiente al mes de Noviembre.
  Se enviaron los siguientes documentos:
  - Resumen del seguimiento – noviembre 2024
  - Evidencias memorandos y correos remitidos.
  Recomendación: 
  -Complementar con los análisis de contratos pendientes de liquidar y saldos a liberar según corresponda, frente a lo que se ha vendido liberando mes a mes; justificando tecnicamente y legalmente los motivos del porque todavía no se han podido liquidar o liberar los saldos pendientes, asi como estado de avance para el tramite de liquidación y/o liberación de los mismo.
  15/11/2024: Se realiza segundo seguimiento mensual correspondiente al mes de octubre.
  Compartimos acceso a los siguientes documentos:
  - Resumen del seguimiento – octubre 2024
  - Evidencias memorandos y correos remitidos.
  11/10/2024: Se realizó primer seguimiento mensual correspondiente al mes de septiembre.
  Remitiendo acceso a los siguientes documentos:
  - Resumen del seguimiento – septiembre 2024
  Recomendación: Complementar con el estado del trámite de liquidación, y las respectiva acciones o gestiones realizadas
  Complementar con los análisis de contratos pendientes de liquidar y saldos a liberar según corresponda, frente a lo que se ha vendido liberando mes a mes; justificando tecnicamente y legalmente los motivos del porque todavía no se han podido liquidar o liberar los saldos pendientes, asi como estado de avance para el tramite de liquidación y/o liberación de los mismos.
  - Evidencias memorandos y correos
  remitidos.
  Acceso: Hallazgo 3.3.1.8.1 - acción 8
  SEGUIMIENTO MENSUAL
  12/09/2024: Acción en proceso de implementación
  Recomendación: Realizar la gestión oportuna de los pasivos exigibles, de manera que no se incrementen de un periodo a otro y que se dé aplicación a las políticas y directrices en esta materia a nivel institucional.
  12/08/2024: Acción en proceso de implementación</t>
  </si>
  <si>
    <t xml:space="preserve">La estimación de la cobertura de las pólizas es insuficiente para realizar el trámite de liquidación de los contratos. </t>
  </si>
  <si>
    <t>Informar a los estructuradores desde la etapa precontractual que en los documentos previos, el plazo de las pólizas deberá tener una cobertura que ampare el trámite de la liquidación de los contratos según corresponda, conforme a la Ley 80 de 1993 para los procesos que se adelanten a partir del segundo semestre de 2024.</t>
  </si>
  <si>
    <t xml:space="preserve">Memorando enviado desde la SGC </t>
  </si>
  <si>
    <t>Un Memorando enviado</t>
  </si>
  <si>
    <r>
      <rPr>
        <sz val="7"/>
        <color rgb="FF000000"/>
        <rFont val="Arial"/>
        <family val="2"/>
      </rPr>
      <t xml:space="preserve">En cumplimiento de la acción definida en el plan de mejoramiento, el pasado 16 de julio de 2024, la Subsecretaría Corporativa remitió memorando 202460000137283, dirigido a los estructuradores de la Entidad (directivos de la Oficina de Tecnologías de la Información y las Telecomunicaciones – OTIC, Dirección de Talento Humano, Subdirección Administrativa, Oficina Asesora de Comunicaciones y Cultura para la Movilidad, Dirección Administrativa y Financiera y Oficina Asesora de Planeación Institucional), con el fin de impartir directriz a tener en cuenta durante la etapa precontractual, respecto de los términos de la garantía de cumplimiento, calidad de los bienes y calidad del servicio por una vigencia mínima correspondiente al término de duración del contrato y 12 meses más, a fin de que todas estén vigentes al momento de liquidar el contrato y así optimizar el proceso de liquidación de los mismos. Por lo anterior, se solicitaron el cierre de la acción, mediante el formato Justificación de Cumplimiento de Hallazgo. De acuerdo con la gestión evidenciada, se recomienda el cierre de la misma.
</t>
    </r>
    <r>
      <rPr>
        <b/>
        <sz val="7"/>
        <color rgb="FF000000"/>
        <rFont val="Arial"/>
        <family val="2"/>
      </rPr>
      <t xml:space="preserve">Recomendación: </t>
    </r>
    <r>
      <rPr>
        <sz val="7"/>
        <color rgb="FF000000"/>
        <rFont val="Arial"/>
        <family val="2"/>
      </rPr>
      <t>Realizar la gestión oportuna de los pasivos exigibles, de manera que no se incrementen de un periodo a otro y que se dé aplicación a las políticas y directrices en esta materia a nivel institucional.</t>
    </r>
  </si>
  <si>
    <t>La estimación de la cobertura de las pólizas es insuficiente para realizar el trámite de liquidación de los contratos.</t>
  </si>
  <si>
    <t>Realizar seguimiento a los procesos estructurados a partir del segundo semestre de 2024, para verificar que se esté dando cumplimiento al lineamiento sobre el plazo de las pólizas enviado a través de memorando por la SGC.</t>
  </si>
  <si>
    <t>Relación bimestral del No. de procesos estructurados</t>
  </si>
  <si>
    <t>Relación de los procesos emitidos</t>
  </si>
  <si>
    <t>19/02/2025: Tras emitir lineamientos mediante memorando 202460000137283 del 16 de julio de 2024, dirigido a los estructuradores de la Entidad cuya ordenación del gasto está a cargo de la SGC, la Subsecretaría  de Gestión Corporativa realizó los 3 seguimientos bimestrales programados en la presente acción con corte a agosto-septiembre, octubre-noviembre y diciembre 2024- enero 2025, respectivamente, en los cuales se verificó el cumplimiento de los lineamientos a tener en cuenta durante la etapa precontractual, respecto de los términos de la garantía de cumplimiento, calidad de los bienes y  calidad del servicio por una vigencia mínima correspondiente al término de duración del contrato y 12 meses más, a fin de que todas estén vigentes al momento de liquidar el contrato y así optimizar  el proceso de liquidación de los mismos.
Recomendación: Aplicar mecanismos de control para para prevenir pérdida de competencia para la liquidación de contratos
 30/12/2024. La SGC informó que el siguiente seguimiento se realizará en febrero con corte a diciembre 2024 y enero 2025.
  Recomendación: 
  Continuar realizando la gestión oportuna de los pasivos exigibles y se dé aplicación a las políticas y directrices en esta materia a nivel institucional y normatividad vigente.
  13/12/2024: La Subsecretaría realizó segundo seguimiento bimestral con base en la información de los procesos estructurados en el mes de octubre y noviembre, donde se verificó el cumplimiento de los lineamientos dados sobre el plazo de las póliza.
  15/11/2024. El siguiente seguimiento se realizará en diciembre, con corte a noviembre.
  Recomendación: Realizar la gestión oportuna de los pasivos exigibles, de manera que no se incrementen de un periodo a otro y que se dé aplicación a las políticas y directrices en esta materia a nivel institucional.
  12/08/2024: Acción en proceso de implementación
  11/10/2024: Se remitió los siguientes documentos: Base de datos con la relación de los procesos emitidos en agosto y septiembre de 2024 y Estudios previos de cada proceso donde se evidencia el cumplimiento del plazo de las pólizas.
  12/09/2024: Acción en proceso de implementación
  / Recomendación: Realizar la gestión oportuna de los pasivos exigibles, de manera que no se incrementen de un periodo a otro y que se dé aplicación a las políticas y directrices en esta materia a nivel institucional.
  12/08/2024: Acción en proceso de implementación/</t>
  </si>
  <si>
    <t xml:space="preserve">Realizar un informe de seguimiento mensual a los pasivos exigibles, generando las respectivas observaciones </t>
  </si>
  <si>
    <t>Informes de seguimiento</t>
  </si>
  <si>
    <t>Número de Informes de seguimiento generados</t>
  </si>
  <si>
    <t>19/02/2025: Se realizó informes de seguimiento mensuales a los pasivos exigibles, donde se consolidó el seguimiento a la gestión para contribuir a la reducción de los pasivos exigibles durante la vigencia 2024
 Recomendación:  Presentar los informes de manera oportuna, donde se reflejen las conclusiones, observaciones y recomendaciones, asi como  las aletas por parte de la Subrección Financiera a los Ordenadores del Gasto y demás partes interesadas, a partir de los análisis de las diferente fuentes de información requeridas para validar el estado y gestión de pasivos exigibles.
 13/1/2025: Recomendación: Se reitera remitir las evidencias de los avances de la acción conforme a la periodicidad establecida y que guarde coherencia con lo quedo establecido en la acción; lo cual corresponde a un informe de seguimiento mensual a los pasivos exigibles, generando las respectivas observaciones, dado que lo que estan remitieron son matrices de seguimimiento y memomandos, sin embargo, esos documentos no guarda coherencia con lo que quedo establecido en la acción y el indicador; por lo que no permite evidenciar los análisis, conclusiones, observaciones y recomendaciones por parte de la Subdirección Financiera dada a los Ordenadores del Gasto y demás partes interesadas.
  13/12/2024: Recomendación: Remitir las evidencias de los avances de la acción conforme a la periodicidad establecida; el cual corresponde a un informe de seguimiento mensual a los pasivos exigibles, generando las respectivas observaciones.
  15/11/2024: Recomendación: Remitir las evidencias de los avances de la acción conforme a la periodicidad establecida; el cual corresponde a un informe de seguimiento mensual a los pasivos exigibles, generando las respectivas observaciones.
  11/10/2024: Recomendación: Remitir las evidencias de los avances de la acción conforme a la periodicidad establecida
  12/09/2024: Acción en proceso de implementación
  Recomendación: Realizar la gestión oportuna de los pasivos exigibles, de manera que no se incrementen de un periodo a otro y que se dé aplicación a las políticas y directrices en esta materia a nivel institucional.
  12/08/2024: Acción en proceso de implementación</t>
  </si>
  <si>
    <t>3.4.6.1.1</t>
  </si>
  <si>
    <t xml:space="preserve">Hallazgo administrativo con presunta incidencia disciplinaria en atención a que las Actas de Inicio del Contrato de Obra No. 2021-2025 y del Contrato de Interventoría No. 2021-2018, se suscribieron transgrediendo los términos establecidos y sin el cumplimiento de la totalidad de los requisitos indicados en el Contrato de Interventoría, contraviniendo lo determinado  contractualmente. </t>
  </si>
  <si>
    <t>Desconocimiento de los términos y requisitos establecidos para la suscripción del acta de inicio de los contratos de obra e interventoría.</t>
  </si>
  <si>
    <t>Realizar una reunión de apertura una vez suscrito el nuevo contrato de señalización, para socializar las obligaciones y requisitos de cada uno de los contratos a los supervisores, interventores, con participación del director(a) de Ingeniería de Tránsito, Subdirector(a) de señalización, estructuradores, enlace de calidad y enlace de atención a contraloría.</t>
  </si>
  <si>
    <t>Número de socializaciones realizadas/ Número de socializaciones programadas</t>
  </si>
  <si>
    <t>17/02/2025. Se observó que en fecha 28 de enero de 2025, la SGM llevó a cabo reunión de apertura de los contratos de señalización de la ciudad de Bogotá. Dicha socialización se llevó a cabo en dos jornadas en las cuales participaron contratistas de obra e interventoría, supervisores de la SDM, Directivos de la Subsecretaría, etc. Se evidenció que asistieron 97 personas a las socializaciones, en la cúal trataron temas tales como obligaciones, hallazgos generados por los entes de control, comités de seguimiento, etc.
Por lo anterior, se da por cumplida la acción.
Recomendaciones: Verificar y asegurar la efectividad de las acciones de manera que eliminen la causa raíz por parte de los responsables. 
- Establecer actividades de control durante la etapa de legalización de los contratos, para las debilidades identificadas por el ente de control, que permitan eliminar la causa que originó el hallazgo. 
- Dar cumplimiento a lo establecido en el Manual de Supervisión e Interventoría por parte de supervisores e interventores, especialmente en lo relacionado con la verificación de la totalidad de los requisitos legales y contractuales para dar inicio al contrato, su ejecución y posterior liquidación.
21/01/2025.  El proceso no reportó avance en el período.
13/12/2024. El proceso no reportó avance en el período.
18/11/2024. No reportaron avance de la acción. 
La acción se encuentra en tiempo para su ejecución, sin embargo la OCI recomienda durante la etapa de legalización de los contratos, establecer actividades de control para las debilidades identificadas por el ente de control, que permitan eliminar la causa que originó estos hallazgos.
07/10/2024: (GDM) La acción se encuentra en tiempo para su ejecución, sin embargo la OCI recomienda durante la etapa de legalización de los contratos, establecer actividades de control para las debilidades identificadas por el ente de control, que permitan eliminar la causa que originó estos hallazgos.
08/08/2024; Los responsables informan que la acción se encuentra en términos de ejecución, y que están coordinando las actividades previas a la realización de la socialización y esta se llevará a cabo una vez se celebren los nuevos contratos de obra e interventoría en señalización
Recomendación: Aplicar y documentar los controles requeridos para que las actas de inicio se suscriban y publiquen, dando cumplimiento a los plazos y normatividad establecida.
09/07/2024. Los responsables informan que la acción se encuentra en términos de ejecución, y que están coordinando las actividades previas a la realización de la socialización y esta se llevará a cabo una vez se celebren los nuevos contratos de obra e interventoría en señalización.</t>
  </si>
  <si>
    <t>Establecer en los pliegos de los nuevos contratos de obra e interventoría en señalización lo mencionado en la ley 80 de 1993, articulo 41, suprimiendo lo establecido en los anteriores procesos.</t>
  </si>
  <si>
    <t>Porcentaje de contratos celebrados conforme a lo establecido en la acción</t>
  </si>
  <si>
    <t>Número de contratos celebrados conforme a lo establecido en la acción / número de contratos celebrados</t>
  </si>
  <si>
    <r>
      <rPr>
        <sz val="7"/>
        <color rgb="FF000000"/>
        <rFont val="Arial"/>
        <family val="2"/>
      </rPr>
      <t xml:space="preserve">18/11/2024. Se observó que en los procesos de selección SDM-LP-95-2024 y SDM-CMA-116-2024, ajustaron los numerales 3.21.1.  y 3.2.1.2.1. relacionados con la suscripción del Acta de Inicio del Contrato, precisando que “Una vez suscrito el contrato, el contratista deberá
suscribir el acta de inicio previo cumplimiento de los requisitos de ejecución establecidos en la Ley 80 de 1993 artículo 41”. 
El Director Técnico de Ingeniería de Tránsito, al considerar que cumplió con la meta establecida, por medio del memorando 202431000228253 del 12 de noviembre de 2024, solicitó el cierre de la acción del hallazgo, por ello, la OCI al revisar las evidencias y al observar el cumplimiento de la meta establecida procede a declarar el cumplimiento de la meta propuesta.
Recomendaciones: Verificar y asegurar la efectividad de las acciones de manera que eliminen la causa raíz por parte de los responsables. 
- Establecer actividades de control durante la etapa de legalización de los contratos, para las debilidades identificadas por el ente de control, que permitan eliminar la causa que originó el hallazgo. 
- Dar cumplimiento a lo establecido en el Manual de Supervisión e Interventoría por parte de supervisores e interventores, especialmente en lo relacionado con la verificación de la totalidad de los requisitos legales y contractuales para dar inicio al contrato, su ejecución y posterior liquidación.
07/10/2024: (GDM) La acción se encuentra en tiempo para su ejecución, sin embargo la OCI recomienda durante la etapa de legalización de los contratos, establecer actividades de control para las debilidades identificadas por el ente de control, que permitan eliminar la causa que originó estos hallazgos.
08/08/2024. Los responsables informan que la acción se encuentra en términos de ejecución, y que están coordinando las actividades necesarias para que los nuevos procesos de contratación de interventoría y obra en señalización, se realicen conforme a lo descrito en la acción.
</t>
    </r>
    <r>
      <rPr>
        <b/>
        <sz val="7"/>
        <color rgb="FF000000"/>
        <rFont val="Arial"/>
        <family val="2"/>
      </rPr>
      <t>Recomendación</t>
    </r>
    <r>
      <rPr>
        <sz val="7"/>
        <color rgb="FF000000"/>
        <rFont val="Arial"/>
        <family val="2"/>
      </rPr>
      <t>: Dar aplicabilidad a lo establecido en la nomatividad vigente
09/07/2024. Los responsables informan que la acción se encuentra en términos de ejecución, y que están coordinando las actividades necesarias para que los nuevos procesos de contratación de interventoría y obra en señalización, se realicen conforme a lo descrito en la acción.</t>
    </r>
  </si>
  <si>
    <t>3.4.6.1.3</t>
  </si>
  <si>
    <t>Hallazgo administrativo con presunta incidencia disciplinaria por el incumplimiento de obligaciones contractuales del Consorcio Señalización Vial Bogotá, en el marco del Contrato de Obra No. 2021-2025, debido a las deficiencias en la supervisión y control por parte del Consorcio DCB Seguridad Vial 2021, quien ejerce la Interventoría, en desarrollo del Contrato de Interventoría No. 2021-2018
.</t>
  </si>
  <si>
    <t>Desconocimiento de lo descrito en el anexo técnico de la licitación y de las obligaciones contractuales a cumplir, por parte de interventoría y supervisión</t>
  </si>
  <si>
    <t>Realizar una reunión de apertura una vez suscrito el nuevo contrato de señalización, para socializar las obligaciones y requisitos de cada uno de los contratos a los supervisores, interventores, con participación del director(a) de Ingeniería de Tránsito, Subdirector(a) de señalización, estructuradores, enlace de calidad y enlace de atención a contraloría</t>
  </si>
  <si>
    <r>
      <rPr>
        <sz val="7"/>
        <color rgb="FF000000"/>
        <rFont val="Arial"/>
        <family val="2"/>
      </rPr>
      <t xml:space="preserve">31/01/2025. Los responsables realizaron reunión de apertura de los contratos de señalización proceso SDM-LP95-2024 contratos de obra: 2024-3647, 2024-3648, 2024-3649, 2024-3650, 2024-3651, 2024-3652, 2024-3653, y contratos de interventoría: 2024-3646, 2024-3663, 2024-3664, 2024-3665, 2024-3666, 2024-3667, 2024-3668, el 28/01/2025 con asistencia de 97 personas: Contratistas Obra-Interventoría, Directivos SDM, supervisores y apoyos, estructuradores y enlaces, en la cual se socializó obligaciones y requisitos de los contratos de obra e interventoría suscritos y lecciones aprendidas de hallazgos evidenciados. Se observó que la acción se cumplió en términos de oportunidad, conforme lo anterior se recomienda su cierre.
</t>
    </r>
    <r>
      <rPr>
        <b/>
        <sz val="7"/>
        <color rgb="FF000000"/>
        <rFont val="Arial"/>
        <family val="2"/>
      </rPr>
      <t xml:space="preserve">Recomendación: </t>
    </r>
    <r>
      <rPr>
        <sz val="7"/>
        <color rgb="FF000000"/>
        <rFont val="Arial"/>
        <family val="2"/>
      </rPr>
      <t>Fortalecer la supervisión e interventoría de los contratos de semaforización,  y los casos que se requiera realizar pruebas para verificar que la interventoría esté revisando con calidad y oportunidad lo pactado contractualmente, acorde con lo establecido en la Resolución No 145243 de 2023 “Por la cual se deroga la Resolución 334 de 2020 y se adopta el Manual de Supervisión e Interventoría de la Secretaría Distrital de Movilidad”, así como, establecer actividades de control para las debilidades identificadas por el ente de control, que permitan eliminar la causa que originó este hallazgo.
16/01/2025: La acción se encuentra en tiempo para su ejecución, por lo tanto la OCI reitera la recomendación de soportar las gestiones realizadas durante la etapa de legalización de los contratos, estableciendo actividades de control para las debilidades identificadas por el ente de control, que permitan eliminar la causa que originó estos hallazgos..
 12/11/2024: La acción se encuentra en tiempo para su ejecución, sin embargo la OCI reitera la recomendación de soportar las gestiones realizadas durante la etapa de legalización de los contratos, estableciendo actividades de control para las debilidades identificadas por el ente de control, que permitan eliminar la causa que originó estos hallazgos..
  12/11/2024: La acción se encuentra en tiempo para su ejecución, sin embargo la OCI reitera la recomendación de soportar las gestiones realizadas durante la etapa de legalización de los contratos, estableciendo actividades de control para las debilidades identificadas por el ente de control, que permitan eliminar la causa que originó estos hallazgos.
  07/10/2024: La acción se encuentra en tiempo para su ejecución, sin embargo la OCI recomienda durante la etapa de legalización de los contratos, establecer actividades de control para las debilidades identificadas por el ente de control, que permitan eliminar la causa que originó estos hallazgos.
  08/08/2024. Los responsables informan que la acción se encuentra en términos de ejecución, y que están coordinando las actividades previas a la realización de la socialización y esta se llevará a cabo una vez se celebren los nuevos contratos de obra e interventoría en señalización.
  Recomendación: fortalecer la supervisión de los contratos y hacer pruebas para verificar que la interventoría está revisando con calidad y oportunidad lo pactado contractualmente.
  09/07/2024. Los responsables informan que la acción se encuentra en términos de ejecución, y que están coordinando las actividades previas a la realización de la socialización y esta se llevará a cabo una vez se celebren los nuevos contratos de obra e interventoría en señalización.
  Recomendación: fortalecer la supervisión de los contratos y hacer pruebas para verificar que la interventoría está revisando con calidad y oportunidad lo pactado contractualmente.</t>
    </r>
  </si>
  <si>
    <t>3.4.6.1.4</t>
  </si>
  <si>
    <t xml:space="preserve">Hallazgo administrativo porque la Subsecretaría de Gestión de la Movilidad, no envió a la Subdirección Administrativa en los términos requeridos y oportunamente, los documentos para la reclamación ante la aseguradra, del hurto de 282 maletines por valor de $90.023.706 ocurrido en el 2023. </t>
  </si>
  <si>
    <t>Posible desconocimiento del reporte de material hurtado de acuerdo con lo establecido en el protocolo PM02-PR05-PT01 "Protocolo de operación GOGEV" y el Instructivo  PA01-PR12-IN03 "Instructivo de hurtos, pérdidas y daños de elemento"</t>
  </si>
  <si>
    <t xml:space="preserve">Remitir cada dos meses el informe a hurtos, en caso de que se presenten, de acuerdo con lo establecido en el protocolo PM02-PR05-PT01 "Protocolo de operación GOGEV", dejando como evidencia el informe enviado a la Subdirección Administrativa </t>
  </si>
  <si>
    <t xml:space="preserve">Número de informes realizados </t>
  </si>
  <si>
    <t>Subdirección de Gestión en vía</t>
  </si>
  <si>
    <t>Sergio Navarro</t>
  </si>
  <si>
    <t>07/02/2025
 Se observó que en el periodo establecido para la ejecución de la acción, la dependencia elaboró e informó a la Subdirección Administrativa mediante informes bimensuales sobre los hurtos evidenciados respecto del material logístico tipo plástico en vía así:
 El informe bimestral de hurtos correspondiente del material logístico tipo plástico en vía a los meses de junio y julio de 2024 fue generado y remitido a la Subdirección Administrativa mediante memorando 202432100151173 del 02/08/2024
 Mediante memorando 202432100197083 del 30/092024 la SGV remitió a la Subdirección Administrativa el Informe Bimestral de los meses de agosto y septiembre de 2024
 Mediante memorando 202432100250623 del 02/12/2024 la SGV remitió a la Subdirección Administrativa el Informe Bimestral de los meses de octubre y noviembre de 2024
 Mediante memorando 202532100023863 del 31/01/2024 la SGV remitió a la Subdirección Administrativa el informe Bimestral de los meses de diciembre de 2024 y enero de 2025.
 De acuerdo con lo anterior, es posible de determinar que la dependencia generó las alertas correspondientes para que la entidad implementara las medidas necesarias frente a los hurtos de material logístico tipo plástico en vía, cumpliendo con la acción planteada (indicador y meta) en el término establecido.
 09/01/2024: Los responsables informan que durante el mes de diciembre de 2024 se ha venido consolidando la información de seguimiento en vía del material logístico tipo material plástico, con el fin de realizar el informe bimestral de hurtos correspondiente a los meses de diciembre y enero de 2024 y 2025.
  Recomendación: Continuar con la Identificación y reporte oportuno a la Subdirección Administrativa para reclamar ante la seguradora cuando hay hurto de elementos de señalización, asi como, realizar seguimiento ante la autoridad competente para la generación de las NUNC con el fin de continuar con el trámite de reclamacion ante la aseguradora,.
  12/12/2024: Se evidenció que con memorando 202432100250623 del 02/12/2024 la SGV remite a la SA el Informe Bimestral de los meses de octubre y noviembre de 2024- informando que se presentaron 25 casos de pérdida por hurto de barreras plásticas tipo maletín que totalizan la cantidad de 419 maletines y 80 conos.
  Para lo cual se interpusieron las denuncias ante la policia de los 25 casos de hurto durante el periodo del presente informe, obteniendo 25 registros de incidente ante policía, y de ellos solo seis (06) Números Únicos de Noticia Criminal – NUNC, para los restantes 19 casos aún no se allega a la SGV el NUNC por parte de la Fiscalía
  Se informque que la SGV solicitó a la SA iniciar el proceso de reclamación ante la aseguradora por 177 barreras tipo maletin. 
  Se recomienda hacer seguimiento ante la autoridad competente para la generación de las NUNC con el fin de continuar con el tramite de reclamacion ante la aseguradora,.
  12/11/2024 La acción se encuentra en tiempo para su ejecución, sin embargo la OCI recomienda identificar y reportar oportunamente a la Subdirección Administrativa para reclamar ante la seguradora cuando hay hurto de elementos de señalización, asi como, hacer seguimiento ante la autoridad competente para la generación de las NUNC con el fin de continuar con el tramite de reclamacion ante la aseguradora.
  07/10/2024: Mediante memorando 202432100197083 del 30/092024 la SGV remite a la SA el Informe Bimestral de los meses de agosto y septiembre de 2024- Reporte de hurtos de material de la SGV, en el cual se menciona que se presento 4 casos de pérdida por hurto de maletines que totalizaron 58 maletines.Informando que se interpusieron las denuncias ante la policia (2) con Números Únicos de Noticia Criminal (NUNC) y pendientes 2 casos de NUNC por parte de la Fiscalía, para lo cual se solicitó a la SA iniciar el proceso de reclamación ante la aseguradora por 29 barreras tipo maletin. 
  Se recomienda hacer seguimiento ante la autoridad competente para la generación de las NUNC con el fin de continuar con el tramite de reclamacion ante la aseguradora.
  13/09/2024: Los responsables informan que durante el mes de agosto de 2024 han consolidado la información de seguimiento en vía del material logístico tipo material plástico, con el fin de realizar el informe bimestral de hurtos correspondiente a los meses de Agosto y Septiembre de 2024.
  Recomendación: Identificar y reportar oportunamente a la Subdirección Administrativa para reclamar ante la seguradora cuando hay hurto de elementos de señalización.
 12/08/2024: Los responsables informan que durante el mes de julio de 2024 se realizó el consolidando de la información de seguimiento en vía del material logístico tipo material plástico, con el fin de realizar el informe bimestral de hurtos correspondiente a los meses de junio y julio de 2024. El informe bimestral fue generado y remitido a la Subdirección Administrativa mediante memorando 202432100151173 del 02/08/2024
  09/07/2024. Los responsables informan que durante el mes de junio de 2024 se consolidó la información de seguimiento en vía del material logístico tipo material plástico, con el fin de realizar el informe bimestral de hurtos correspondiente a los meses de Junio y Julio de 2024.</t>
  </si>
  <si>
    <t xml:space="preserve">Conformar y capacitar el equipo necesario para manejar los temas referentes al reporte del hurto en la Subdirección de Gestión en Vía, dejando como evidencia una lista de asistencia a la capacitación del protocolo PM02-PR05-PT01 "Protocolo de operación GOGEV"  </t>
  </si>
  <si>
    <t>Capacitación realizada</t>
  </si>
  <si>
    <t>Una (1) Capacitación</t>
  </si>
  <si>
    <r>
      <rPr>
        <sz val="7"/>
        <color rgb="FF000000"/>
        <rFont val="Arial"/>
        <family val="2"/>
      </rPr>
      <t xml:space="preserve">02/08/2024. El 17/07/2024, los responsables realizaron capacitación del protocolo PM02-PR05-PT01 "Protocolo de operación GOGEV" al equipo conformado por 8 colaboradores del área, para manejar los temas referentes al reporte de hurtos de la Subdirección de Gestión en Vía. La acción se cumplió en térmimos de eficacia, sin embargo en el próximo seguimiento se verificará su efectividad.
</t>
    </r>
    <r>
      <rPr>
        <b/>
        <sz val="7"/>
        <color rgb="FF000000"/>
        <rFont val="Arial"/>
        <family val="2"/>
      </rPr>
      <t>Recomendación:</t>
    </r>
    <r>
      <rPr>
        <sz val="7"/>
        <color rgb="FF000000"/>
        <rFont val="Arial"/>
        <family val="2"/>
      </rPr>
      <t xml:space="preserve"> Identificar y reportar oportunamente a la Subdirección Administrativa para reclamar ante la seguradora  cuando hay hurto de elementos de señalización.
09/07/2024. Los responsables informan que agendaron capacitación de socialización para el 17/07/2024 del protocolo PM02-PR05-PT01 "Protocolo de operación GOGEV", dirigida al personal al personal de apoyo para el tema en la SGM. </t>
    </r>
  </si>
  <si>
    <t xml:space="preserve"> Remitir un memorando por parte de la Subsecretaria de Gestión de la Movilidad a la Directora Administrativa y Financiera, solicitando respetuosamente que se revise la posibilidad de incluir en el Instructivo PA01-PR12-IN03 un apartado en donde se mencione la forma de presentación en cantidad y forma sobre las denuncias de elementos hurtados indicando si se puede realizar una denuncia global por el número total de elementos hurtados, o debe hacerse de manera unitaria por cada elemento hurtado.</t>
  </si>
  <si>
    <t>Memorando remitido</t>
  </si>
  <si>
    <t xml:space="preserve">Un (1) memorando </t>
  </si>
  <si>
    <r>
      <rPr>
        <sz val="7"/>
        <color rgb="FF000000"/>
        <rFont val="Arial"/>
        <family val="2"/>
      </rPr>
      <t xml:space="preserve">09/07/2024. Los responsables con memorando 202432000131073 del 04/07/2024 solicitan cierre de la acción, debido a que enviaron comunicacion # 202432000130933 del 04/07/2024 a la Subdirectora Administrativa relacionado con: </t>
    </r>
    <r>
      <rPr>
        <i/>
        <sz val="7"/>
        <color rgb="FF000000"/>
        <rFont val="Arial"/>
        <family val="2"/>
      </rPr>
      <t xml:space="preserve">revisar la posibilidad de incluir en el Instructivo PA01-PR12-IN03, un apartado en donde se mencione la manera de presentación en cantidad y forma las denuncias de elementos hurtados.(global-unitario). </t>
    </r>
    <r>
      <rPr>
        <sz val="7"/>
        <color rgb="FF000000"/>
        <rFont val="Arial"/>
        <family val="2"/>
      </rPr>
      <t xml:space="preserve">La acción se cumplió en términos de eficacia, no obstante, el ente de control verificará la efectividad de la acción.
ACCION CUMPLIDA
</t>
    </r>
    <r>
      <rPr>
        <b/>
        <sz val="7"/>
        <color rgb="FF000000"/>
        <rFont val="Arial"/>
        <family val="2"/>
      </rPr>
      <t xml:space="preserve">Recomendación: </t>
    </r>
    <r>
      <rPr>
        <sz val="7"/>
        <color rgb="FF000000"/>
        <rFont val="Arial"/>
        <family val="2"/>
      </rPr>
      <t>Identificar y reportar oportunamente a la Subdirección Administrativa para reclamar ante la seguradora  cuando hay hurto de elementos de señalización.</t>
    </r>
  </si>
  <si>
    <t>3.4.6.1.5</t>
  </si>
  <si>
    <t>Hallazgo administrativo con presunta incidencia disciplinaria por las deficiencias en la entrega de la información del Contrato de Obra No. 2021-2025 y del Contrato de Interventoría No. 2021-2018, lo que ocasionó un desgaste administrativo, reprocesos dificultades y demora en el ejercicio del proceso auditor</t>
  </si>
  <si>
    <t>Desconocimiento sobre la obligatoriedad de dar respuesta oportuna a los entes de control, en los términos establecidos y con la calidad requerida.</t>
  </si>
  <si>
    <r>
      <rPr>
        <sz val="7"/>
        <color rgb="FF000000"/>
        <rFont val="Arial"/>
        <family val="2"/>
      </rPr>
      <t xml:space="preserve">31/01/2025. Los responsables realizaron reunión de apertura de los contratos de señalización proceso SDM-LP95-2024 contratos de obra: 2024-3647, 2024-3648, 2024-3649, 2024-3650, 2024-3651, 2024-3652, 2024-3653, y contratos de interventoría: 2024-3646, 2024-3663, 2024-3664, 2024-3665, 2024-3666, 2024-3667, 2024-3668, el 28/01/2025 con asistencia de 97 personas: Contratistas Obra-Interventoría, Directivos SDM, supervisores y apoyos, estructuradores y enlaces, en la cual se socializó obligaciones y requisitos de los contratos de obra e interventoría suscritos y lecciones aprendidas de hallazgos evidenciados. Se observó que la acción se cumplió en términos de oportunidad, conforme lo anterior se recomienda su cierre.
</t>
    </r>
    <r>
      <rPr>
        <b/>
        <sz val="7"/>
        <color rgb="FF000000"/>
        <rFont val="Arial"/>
        <family val="2"/>
      </rPr>
      <t>Recomendación:</t>
    </r>
    <r>
      <rPr>
        <sz val="7"/>
        <color rgb="FF000000"/>
        <rFont val="Arial"/>
        <family val="2"/>
      </rPr>
      <t xml:space="preserve"> Fortalecer la supervisión e interventoría de los contratos de semaforización,  y los casos que se requiera realizar pruebas para verificar que la interventoría esté revisando con calidad y oportunidad lo pactado contractualmente, acorde con lo establecido en la Resolución No 145243 de 2023 “Por la cual se deroga la Resolución 334 de 2020 y se adopta el Manual de Supervisión e Interventoría de la Secretaría Distrital de Movilidad”, así como, establecer actividades de control para las debilidades identificadas por el ente de control, que permitan eliminar la causa que originó este hallazgo.
16/01/2025: La acción se encuentra en tiempo para su ejecución, por lo tanto la OCI reitera la recomendación de soportar las gestiones realizadas durante la etapa de legalización de los contratos, estableciendo actividades de control para las debilidades identificadas por el ente de control, que permitan eliminar la causa que originó estos hallazgos.
12/12/2024: La acción se encuentra en tiempo para su ejecución, sin embargo la OCI recomienda durante la etapa de legalización de los contratos, se establecan actividades de control para las debilidades identificadas por el ente de control, que permitan eliminar la causa que originó estos hallazgos. Asi como, organizar y clasificar la información que surja en el marco de los contratos, según TRD para asegurar la entrega de información con oportunidad, calidad, veracidad y publicar en secop o donde corresponda según norma.
 12/11/2024: La acción se encuentra en tiempo para su ejecución, sin embargo la OCI recomienda durante la etapa de legalización de los contratos, se establecan actividades de control para las debilidades identificadas por el ente de control, que permitan eliminar la causa que originó estos hallazgos. Asi como, organizar y clasificar la información que surja en el marco de los contratos, según TRD para asegurar la entrega de información con oportunidad, calidad, veracidad y publicar en secop o donde corresponda según norma.
 07/10/2024: La acción se encuentra en tiempo para su ejecución, sin embargo la OCI recomienda durante la etapa de legalización de los contratos, establecer actividades de control para las debilidades identificadas por el ente de control, que permitan eliminar la causa que originó estos hallazgos.
 08/08/2024. Los responsables informan que la acción se encuentra en términos de ejecución, y que están coordinando las actividades previas a la realización de la socialización y esta se llevará a cabo una vez se celebren los nuevos contratos de obra e interventoría en señalización
 Recomendación: Organizar y clasificar la información según TRD para asegurar la entrega de información con oportunidad, calidad, veracidad y publicar en secop o correspondiente según norma.
 09/07/2024. Los responsables informan que la acción se encuentra en términos de ejecución, y que están coordinando las actividades previas a la realización de la socialización y esta se llevará a cabo una vez se celebren los nuevos contratos de obra e interventoría en señalización.</t>
    </r>
  </si>
  <si>
    <t>Remitir un memorando a los supervisores por parte del Ordenador del gasto, recordando la obligatoriedad de dar cumplimento al manual de supervisión y la responsabilidad que tienen frente a las solicitudes de los entes de control.</t>
  </si>
  <si>
    <t>Número de memorandos emitidos</t>
  </si>
  <si>
    <t>13/12/2024: Se evidenció que los responsables emitieron el memorando 202430000242763 del 27/11/2024, en el cual el ordenador del gasto requerió a los supervisores de contratos
 y personas que intervienen en la ejecución de éstos de la Subdirección de Señalización, 1 "... es de obligatorio cumplimento las disposiciones del manual de supervisión e interventoría" y 2 "...la atención diligente, oportuna y veraz a las solicitudes de los entes de control y además de dar respuesta completa a los requerimientos que dichos organismos hagan en el marco de su función".
 Por lo anterior, se hace necesario que todos los destinatarios del memorando den el tramite correspondiente en la plataforma Orfeo, toda vez que, a la fecha de seguimiento de la acción, solo 4 de los 9 asignados realizaron comentarios a las recomendaciones efectuadas, con el fin de interiorizar y cumplir las directrices del Ordenador de Gasto, con el fin de eliminar la causa que originó el hallazgos. Asi como, organizar y clasificar la información que surja en el marco de los contratos, según TRD para asegurar la entrega de información con oportunidad, calidad, veracidad y publicar en secop o donde corresponda según norma, y segun los requerimientos que efectue el ente de control. 
 12/11/2024: La acción se encuentra en tiempo para su ejecución, sin embargo la OCI recomienda durante la etapa de legalización de los contratos, se establecan actividades de control para las debilidades identificadas por el ente de control, que permitan eliminar la causa que originó estos hallazgos. Asi como, organizar y clasificar la información que surja en el marco de los contratos, según TRD para asegurar la entrega de información con oportunidad, calidad, veracidad y publicar en secop o donde corresponda según norma.
 07/10/2024: La acción se encuentra en tiempo para su ejecución, sin embargo la OCI recomienda organizar y clasificar la información según TRD para asegurar la entrega de información con oportunidad, calidad, veracidad y publicar en secop o correspondiente según norma.
 08/08/2024. Los responsables informan que la acción se encuentra en términos de ejecución, y que están coordinando el contenido del memorando, el cual se emitirá una vez se celebren los nuevos contratos de obra e interventoría en señalización y se designen los supervisores de estos.
 Recomendación: Organizar y clasificar la información según TRD para asegurar la entrega de información con oportunidad, calidad, veracidad y publicar en secop o correspondiente según norma.
 09/07/2024. Los responsables informan que la acción se encuentra en términos de ejecución, y que están coordinando el contenido del memorando, el cual se emitirá una vez se celebren los nuevos contratos de obra e interventoría en señalización y se designen los supervisores de estos.</t>
  </si>
  <si>
    <t>Realizar una socialización a los supervisores de la subdirección de señalización, sobre la supervisión de contratos y su responsabilidad en un adecuado seguimiento y control.</t>
  </si>
  <si>
    <r>
      <rPr>
        <sz val="7"/>
        <color rgb="FF000000"/>
        <rFont val="Arial"/>
        <family val="2"/>
      </rPr>
      <t xml:space="preserve">30/01/2025:Los responsables el 22/01/2025, llevaron a cabo socialización a los supervisores de contratos de la Subdirección de Señalización relacionada con las responsabilidades de la supervisión de contratos establecidas en el Manual de Contratación y Supervisión SDM, con la asistencia de 12 colaboradores de la Subdirección, sobre la cual se realizó evaluación de la apropiación de los temas presentados. Se observó que la acción se cumplió en términos de oportunidad, conforme lo anterior se recomienda su cierre.
</t>
    </r>
    <r>
      <rPr>
        <b/>
        <sz val="7"/>
        <color rgb="FF000000"/>
        <rFont val="Arial"/>
        <family val="2"/>
      </rPr>
      <t xml:space="preserve">Recomendación: </t>
    </r>
    <r>
      <rPr>
        <sz val="7"/>
        <color rgb="FF000000"/>
        <rFont val="Arial"/>
        <family val="2"/>
      </rPr>
      <t>Fortalecer la supervisión e interventoría de los contratos de semaforización, acorde con lo establecido en la Resolución No 145243 de 2023 “</t>
    </r>
    <r>
      <rPr>
        <i/>
        <sz val="7"/>
        <color rgb="FF000000"/>
        <rFont val="Arial"/>
        <family val="2"/>
      </rPr>
      <t>Por la cual se deroga la Resolución 334 de 2020 y se adopta el Manual de Supervisión e Interventoría de la Secretaría Distrital de Movilidad"</t>
    </r>
    <r>
      <rPr>
        <sz val="7"/>
        <color rgb="FF000000"/>
        <rFont val="Arial"/>
        <family val="2"/>
      </rPr>
      <t>, asi como organizar y clasificar la información que surja en el marco de los contratos a cargo de la Subdirección de Señalización, según TRD del área, para asegurar la entrega de información con oportunidad, calidad, veracidad según los requerimientos que efectúe el ente de control, y publicar en Secop o donde corresponda según norma. 
6/01/2025: La acción se encuentra en tiempo para su ejecución, por lo tanto la OCI reitera la recomendación de soportar las gestiones realizadas durante la etapa de legalización de los contratos, estableciendo actividades de control para las debilidades identificadas por el ente de control, que permitan eliminar la causa que originó estos hallazgos.
12/12/2024: La acción se encuentra en tiempo para su ejecución, sin embargo la OCI recomienda durante la etapa de legalización de los contratos, se establecan actividades de control para las debilidades identificadas por el ente de control, que permitan eliminar la causa que originó estos hallazgos. Asi como, organizar y clasificar la información que surja en el marco de los contratos, según TRD para asegurar la entrega de información con oportunidad, calidad, veracidad y publicar en secop o donde corresponda según norma.
 12/11/2024: La acción se encuentra en tiempo para su ejecución, sin embargo la OCI recomienda durante la etapa de legalización de los contratos, se establecan actividades de control para las debilidades identificadas por el ente de control, que permitan eliminar la causa que originó estos hallazgos. Asi como, organizar y clasificar la información que surja en el marco de los contratos, según TRD para asegurar la entrega de información con oportunidad, calidad, veracidad y publicar en secop o donde corresponda según norma.
 07/10/2024: La acción se encuentra en tiempo para su ejecución, sin embargo la OCI recomienda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
 08/08/2024. Los responsables informan que la acción se encuentra en términos de ejecución, y se encuentran coordinando las actividades previas para la realización de la socialización, la cual se llevará a cabo una vez se celebren los nuevos contratos de obra e interventoría en señalización y se designen lo supervisores.
 Recomendación: Organizar y clasificar la información según TRD para asegurar la entrega de información con oportunidad, calidad, veracidad y publicar en secop o correspondiente según norma.
 09/07/2024. Los responsables informan que la acción se encuentra en términos de ejecución, y se encuentran coordinando las actividades previas para la realización de la socialización, la cual se llevará a cabo una vez se celebren los nuevos contratos de obra e interventoría en señalización y se designen lo supervisores.</t>
    </r>
  </si>
  <si>
    <t>3.4.6.2.1</t>
  </si>
  <si>
    <t xml:space="preserve">Hallazgo administrativo con presunta incidencia disciplinaria por los incumplimientos del Consorcio DCB Seguridad Vial 2021, en el marco del Contrato de Interventoría No. 2021-2018, debido a las deficiencias en el seguimiento y control, por parte del supervisor designado por la SDM </t>
  </si>
  <si>
    <r>
      <rPr>
        <sz val="7"/>
        <color rgb="FF000000"/>
        <rFont val="Arial"/>
        <family val="2"/>
      </rPr>
      <t xml:space="preserve">30/01/2025: Los responsables el 22/01/2025, llevaron a cabo socialización a los supervisores de contratos de la Subdirección de Señalización relacionada con las responsabilidades de la supervisión de contratos establecidas en el Manual de Contratación y Supervisión SDM, con la asistencia de 12 colaboradores de la Subdirección, sobre la cual se realizó evaluación de la apropiación de los temas presentados. Se observó que la acción se cumplió en términos de oportunidad, conforme lo anterior se recomienda el cierre de la acción
</t>
    </r>
    <r>
      <rPr>
        <b/>
        <sz val="7"/>
        <color rgb="FF000000"/>
        <rFont val="Arial"/>
        <family val="2"/>
      </rPr>
      <t>Recomendación:</t>
    </r>
    <r>
      <rPr>
        <sz val="7"/>
        <color rgb="FF000000"/>
        <rFont val="Arial"/>
        <family val="2"/>
      </rPr>
      <t xml:space="preserve">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organizar y clasificar la información que surja en el marco de los contratos a cargo de la Subdirección de Señalización, según TRD del área, para asegurar la entrega de información con oportunidad, calidad, veracidad según los requerimientos que efectúe el ente de control, y publicar en Secop o donde corresponda según norma. 
16/01/2025: La acción se encuentra en tiempo para su ejecución, por lo tanto la OCI reitera la recomendación de soportar las gestiones realizadas durante la etapa de legalización de los contratos, estableciendo actividades de control para las debilidades identificadas por el ente de control, que permitan eliminar la causa que originó estos hallazgos.
 12/12/2024: La acción se encuentra en tiempo para su ejecución, sin embargo la OCI reitera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
  12/11/2024: La acción se encuentra en tiempo para su ejecución, sin embargo la OCI reitera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
  07/10/2024: La acción se encuentra en tiempo para su ejecución, sin embargo la OCI recomienda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
  08/08/2024. Los responsables informan que la acción se encuentra en términos de ejecución, y se encuentran coordinando las actividades previas para la realización de la socialización, la cual se llevará a cabo una vez se celebren los nuevos contratos de obra e interventoría en señalización y se designen lo supervisores.
  Recomendación: fortalecer la supervisión de los contratos y hacer pruebas para verificar que la interventoría está revisando con calidad y oportunidad lo pactado contractualmente.
  09/07/2024. Los responsables informan que la acción se encuentra en términos de ejecución, y se encuentran coordinando las actividades previas para la realización de la socialización, la cual se llevará a cabo una vez se celebren los nuevos contratos de obra e interventoría en señalización y se designen lo supervisores.</t>
    </r>
  </si>
  <si>
    <t>Realizar una socialización a los supervisores de la subdirección de señalización, sobre el procedimiento administrativo sancionatorio y su marco normativo</t>
  </si>
  <si>
    <t>30/01/2025: Los responsables llevaron a cabo socialización a los supervisores de contratos de la Subdirección de Señalización el 22/01/2025, relacionada con Procedimiento administrativo sancionatorio contractual, informe de posible incumplimiento, caducidad de la acción sancionadora, audiencia en caso de posible incumplimiento, publicación en SECOP entre otros temas, con la asistencia de 12 colaboradores de la Subdirección, se realizó evaluación de la apropiación de los temas presentados. Se observó que la acción se cumplió en términos de oportunidad, conforme lo anterior se recomienda su cierre.
Recomendación: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así como, hacer pruebas para verificar que la interventoría está revisando con calidad y oportunidad lo pactado contractualmente.
16/01/2025: La acción se encuentra en tiempo para su ejecución, por lo tanto la OCI reitera la recomendación de soportar las gestiones realizadas durante la etapa de legalización de los contratos, estableciendo actividades de control para las debilidades identificadas por el ente de control, que permitan eliminar la causa que originó estos hallazgos.
 12/12/2024: La acción se encuentra en tiempo para su ejecución, sin embargo la OCI reitera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
  12/11/2024: La acción se encuentra en tiempo para su ejecución, sin embargo la OCI reitera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
  07/10/2024: La acción se encuentra en tiempo para su ejecución, sin embargo la OCI recomienda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
  08/08/2024. Los responsables informan que la acción se encuentra en términos de ejecución, y se encuentran coordinando las actividades previas para la realización de la socialización, la cual se llevará a cabo una vez se celebren los nuevos contratos de obra e interventoría en señalización y se designen lo supervisores.
  Recomendación: fortalecer la supervisión de los contratos y hacer pruebas para verificar que la interventoría está revisando con calidad y oportunidad lo pactado contractualmente.
  09/07/2024. Los responsables informan que la acción se encuentra en términos de ejecución, y se encuentran coordinando las actividades previas para la realización de la socialización, la cual se llevará a cabo una vez se celebren los nuevos contratos de obra e interventoría en señalización y se designen lo supervisores.</t>
  </si>
  <si>
    <t>3.4.6.2.2</t>
  </si>
  <si>
    <t xml:space="preserve">Hallazgo administrativo con presunta incidencia disciplinaria, debido a que, el Supervisor del Contrato no adelantó de forma oportuna y con la calidad requerida, las gestiones pertinentes por el presunto incumplimiento del Consorcio DCB Seguridad Vial 2021 por el cambio de personal (61.54%), en el marco del Contrato de Interventoría No. 2021-2018, incumpliendo lo establecido en el Manual de Supervisión e Interventoría PA05-M03 Versión:3.0 </t>
  </si>
  <si>
    <t>Desconocimiento del proceso administrativo sancionatorio y su marco normativo por parte de la supervisión del contrato</t>
  </si>
  <si>
    <t>3.4.6.3.1</t>
  </si>
  <si>
    <t>Hallazgo administrativo con presunta incidencia disciplinaria y fiscal porque la SDM dejó de percibir $1.702.596.403, con ocasión de la suscripción del Modificatorio No. 1 del 20 de enero de 2023, en el marco del Contrato de Concesión No. 2021-2519</t>
  </si>
  <si>
    <t>Necesidad de profundización de los alcances de la explotación económica o colateral de los bienes y servicios concesionados</t>
  </si>
  <si>
    <t>Solicitar al asesor externo jurídico de la Dirección de Contratación concepto jurídico sobre los alcances, trámites, procedimientos y demás aspectos necesarios para la explotación de bienes y servicios concesionados</t>
  </si>
  <si>
    <t>Solicitud realizada</t>
  </si>
  <si>
    <t>Solicitud realizada al asesor externo</t>
  </si>
  <si>
    <t>Dirección de Atención al Ciudadano</t>
  </si>
  <si>
    <r>
      <rPr>
        <sz val="7"/>
        <color rgb="FF000000"/>
        <rFont val="Arial"/>
        <family val="2"/>
      </rPr>
      <t xml:space="preserve">18/11/2024. Se observó que la DAC realizó solicud a la Dirección de Contratación para que el asesor externo generara un concepto sobre el contrato de concesión 2021-2519. El concepto del asesor externo fue entregado en septiembre 23 de 2024, Por ello, se recomienda a la DAC replicar con el equipo de trabajo el resultado del concepto recibido e implementar las medidas que sean necearias para garantizar la adecuada utilización de los recursos de la organización.
La Dirección de Atención al Ciudadano, al considerar que cumplió con la meta establecida, por medio del memorando 202440000228443 del 12 de noviembre de 2024, solicitó el cierre de la acción del hallazgo, por ello, la OCI al revisar las evidencias y al observar el cumplimiento de la meta establecida procede a declarar el cumplimiento de la meta propuesta.
09//10/2024 El proceso no reportó avance en el período.
13/09/2024 El proceso no reportó avance en el período
</t>
    </r>
    <r>
      <rPr>
        <b/>
        <sz val="7"/>
        <color rgb="FF000000"/>
        <rFont val="Arial"/>
        <family val="2"/>
      </rPr>
      <t xml:space="preserve">Recomendación: </t>
    </r>
    <r>
      <rPr>
        <sz val="7"/>
        <color rgb="FF000000"/>
        <rFont val="Arial"/>
        <family val="2"/>
      </rPr>
      <t>Verificar la relación costo/beneficio antes de tomar decisiones, que puedan tener impacto económico sobre la Secretaría, al realizar modificatorios a los contratos.
16/08/2024 El proceso no reportó avance en el período</t>
    </r>
  </si>
  <si>
    <t>Solicitar capacitación a la Dirección de Contratación sobre los alcances, trámites, procedimientos y demás aspectos necesarios para la explotación de bienes y servicios concesionados</t>
  </si>
  <si>
    <t>Solicitud realizada a la Dirección de Contratación</t>
  </si>
  <si>
    <r>
      <rPr>
        <sz val="7"/>
        <color rgb="FF000000"/>
        <rFont val="Arial"/>
        <family val="2"/>
      </rPr>
      <t xml:space="preserve">18/11/2024. Se observó que la DAC por medio de los memorandos  202441000163163, 202441000184893, 202441000217553 solicitó a la Dirección de Contratación capacitación en los alcances, trámites, procedimientos y demás aspectos necesarios para la explotación de bienes y servicios concesionados, a partir del concepto realizado por el Asesor Externo. En respuesta la DC informó que la capacitación solicitada se llevará a cabo el 13 de noviembre de 2024. 
Recomendación: Evaluar la apropiación de los conocimientos por parte de los colaboradores de la DAC que asistan a la capacitación.
La Dirección de Atención al Ciudadano, al considerar que cumplió con la meta establecida, por medio del memorando 202440000228443 del 12 de noviembre de 2024, solicitó el cierre de la acción del hallazgo, por ello, la OCI al revisar las evidencias y al observar el cumplimiento de la meta establecida procede a declarar el cumplimiento de la meta propuesta.
09//10/2024 El proceso no reportó avance en el período.
13/09/2024 El proceso no reportó avance en el período
</t>
    </r>
    <r>
      <rPr>
        <b/>
        <sz val="7"/>
        <color rgb="FF000000"/>
        <rFont val="Arial"/>
        <family val="2"/>
      </rPr>
      <t>Recomendación:</t>
    </r>
    <r>
      <rPr>
        <sz val="7"/>
        <color rgb="FF000000"/>
        <rFont val="Arial"/>
        <family val="2"/>
      </rPr>
      <t xml:space="preserve"> Verificar la relación costo/beneficio antes de tomar decisiones, que puedan tener impacto económico sobre la Secretaría, al realizar modificatorios a los contratos.
16/08/2024 El proceso no reportó avance en el período</t>
    </r>
  </si>
  <si>
    <t>Realizar capacitación sobre los alcances, trámites, procedimientos y demás aspectos necesarios para la explotación de bienes y servicios concesionados</t>
  </si>
  <si>
    <r>
      <rPr>
        <sz val="7"/>
        <color rgb="FF000000"/>
        <rFont val="Arial"/>
        <family val="2"/>
      </rPr>
      <t xml:space="preserve">17/02/2025. Se observó que el 15 de noviembre de 2025, la Direccion de Atención al Ciudadano llevó a cabo una capacitación sobre los alcances, trámites, procedimientos y demás aspectos necesarios para la explotación de bienes y servicios concesionados. En dicha jornada participaron 21 colaboradores de la SDM. Por ello, se declara cumplida la acción.
21/01/2025. El proceso no reportó avance en el período.
13/12/2024. El proceso no reportó avance en el período.
18/11/2024 El proceso no reportó avance en el período.
09//10/2024 El proceso no reportó avance en el período.
13/09/2024 El proceso no reportó avance en el período
</t>
    </r>
    <r>
      <rPr>
        <b/>
        <sz val="7"/>
        <color rgb="FF000000"/>
        <rFont val="Arial"/>
        <family val="2"/>
      </rPr>
      <t>Recomendación:</t>
    </r>
    <r>
      <rPr>
        <sz val="7"/>
        <color rgb="FF000000"/>
        <rFont val="Arial"/>
        <family val="2"/>
      </rPr>
      <t xml:space="preserve"> Verificar la relación costo/beneficio antes de tomar decisiones, que puedan tener impacto económico sobre la Secretaría, al realizar modificatorios a los contratos.
16/08/2024 El proceso no reportó avance en el período</t>
    </r>
  </si>
  <si>
    <t>3.5.1</t>
  </si>
  <si>
    <t>Hallazgo administrativo con presunta incidencia disciplinaria por la formulación de acciones inefectivas en el Plan de Mejoramiento Institucional.</t>
  </si>
  <si>
    <t>Debido a que la prescripción es una de las forma de extinción de las obligaciones, genera una limitante por el paso del tiempo para la gestión persuasiva y coactiva.</t>
  </si>
  <si>
    <t>Elaborar un informe estadístico para identificar el comportamiento de las alertas de prescripción de AP durante el periodo sep 2022 a dic 2023 con referencia a las gestiones persuasivas y adelantar las gestiones persuasivas respectivas a las obligaciones que resulten pendientes de su trámite. (Inc)</t>
  </si>
  <si>
    <t>Informe estadístico con las gestiones persuasivas</t>
  </si>
  <si>
    <t>Número de informes con las gestiones persuasivas adelantadas</t>
  </si>
  <si>
    <r>
      <rPr>
        <sz val="7"/>
        <color rgb="FF000000"/>
        <rFont val="Arial"/>
        <family val="2"/>
      </rPr>
      <t xml:space="preserve">20/08/2024. Se observó que el proceso realizó el informe estadístico, el cual fue remitido a la Contraloría de Bogotá con oficio No. 202454008213101,  identificando el comportamiento de alertas de prescripción de AP del periodo sep 2022 -dic 2023, evidenciado que estas fueron efectivas, dado que no se identificaron gestiones pendientes; las gestiones de oficios persuasivos y resoluciones de incumplimiento realizadas fueron constantes y se garantizó que los AP con fecha calculada de prescripción próxima cuentan con el 100% de la gestión de cobro debida. Es así como, el recaudo de 2022 respecto del 2023 tuvo un crecimiento del 77% ($129.904 M adicional).
Por considerar que la meta se cumpió el área solicitó el cierre de la acción, solicitud esta que se considera viable.
</t>
    </r>
    <r>
      <rPr>
        <b/>
        <sz val="7"/>
        <color rgb="FF000000"/>
        <rFont val="Arial"/>
        <family val="2"/>
      </rPr>
      <t xml:space="preserve">Recomendación: </t>
    </r>
    <r>
      <rPr>
        <sz val="7"/>
        <color rgb="FF000000"/>
        <rFont val="Arial"/>
        <family val="2"/>
      </rPr>
      <t>Verificar por parte de los responsables, que las acciones identificadas y suscritas en el plan de mejoramiento eliminen la causa del hallazgo y evaluar la efectividad de manera oportuna.
12/07/2024. Acción en implementación por parte del proceso.</t>
    </r>
  </si>
  <si>
    <t>Desconocimiento de los términos y requisitos establecidos para la suscripción del acta de inicio de los contratos de obra e interventoría</t>
  </si>
  <si>
    <t>Realizar una reunión de apertura una vez suscrito el nuevo contrato de señalización, para socializar las obligaciones y requisitos de cada uno de los contratos a los supervisores, interventores, con participación del director(a) de Ingeniería de Tránsito, Subdirector(a) de señalización, estructuradores, enlace de calidad y enlace de atención a contraloría. (Ine)</t>
  </si>
  <si>
    <r>
      <rPr>
        <sz val="7"/>
        <color rgb="FF000000"/>
        <rFont val="Arial"/>
        <family val="2"/>
      </rPr>
      <t xml:space="preserve">17/02/2025. Se observó que en fecha 28 de enero de 2025, la SGM llevó a cabo reunión de apertura de los contratos de señalización de la ciudad de Bogotá. Dicha socialización se llevó a cabo en dos jornadas en las cuales participaron contratistas de obra e interventoría, supervisores de la SDM, Directivos de la Subsecretaría, etc. Se evidenció que asistieron 97 personas a las socializaciones, en la cúal trataron temas tales como obligaciones, hallazgos generados por los entes de control, comités de seguimiento, etc.
Por lo anterior, se da por cumplida la acción.
Recomendaciones: Verificar y asegurar la efectividad de las acciones de manera que eliminen la causa raíz por parte de los responsables. 
- Establecer actividades de control durante la etapa de legalización de los contratos, para las debilidades identificadas por el ente de control, que permitan eliminar la causa que originó el hallazgo. 
- Dar cumplimiento a lo establecido en el Manual de Supervisión e Interventoría por parte de supervisores e interventores, especialmente en lo relacionado con la verificación de la totalidad de los requisitos legales y contractuales para dar inicio al contrato, su ejecución y posterior liquidación. 
21/01/2025. El proceso no reportó avance en el período.
13/12/2024. La acción se encuentra en tiempo para su ejecución, sin embargo la OCI reitera la recomendación de soportar las gestiones realizadas durante la etapa de legalización de los contratos, estableciendo actividades de control para las debilidades identificadas por el ente de control, que permitan eliminar la causa que originó estos hallazgos.
12/11/2024 (GDM) : La acción se encuentra en tiempo para su ejecución, sin embargo la OCI reitera la recomendación de soportar las gestiones realizadas durante la etapa de legalización de los contratos, estableciendo actividades de control para las debilidades identificadas por el ente de control, que permitan eliminar la causa que originó estos hallazgos.
7/10/2024 (GDM) La acción se encuentra en tiempo para su ejecución, sin embargo la OCI recomienda durante la etapa de legalización de los contratos, establecer actividades de control para las debilidades identificadas por el ente de control, que permitan eliminar la causa que originó el  hallazgo.
08/08/2024. Los responsables informan que la acción se encuentra en términos de ejecución, y se encuentran coordinando las actividades previas para la realización de la socialización, la cual se llevará a cabo una vez se celebren los nuevos contratos de obra e interventoría en señalización y se designen lo supervisores.
</t>
    </r>
    <r>
      <rPr>
        <b/>
        <sz val="7"/>
        <color rgb="FF000000"/>
        <rFont val="Arial"/>
        <family val="2"/>
      </rPr>
      <t>Recomendación:</t>
    </r>
    <r>
      <rPr>
        <sz val="7"/>
        <color rgb="FF000000"/>
        <rFont val="Arial"/>
        <family val="2"/>
      </rPr>
      <t xml:space="preserve"> Verificar por parte de los responsables, que las acciones identificadas y suscritas en el plan de mejoramiento eliminen la causa del hallazgo y evaluar la efectividad de manera oportuna.
09/07/2024. Los responsables informan que la acción se encuentra en términos de ejecución, y se encuentran coordinando las actividades previas para la realización de la socialización, la cual se llevará a cabo una vez se celebren los nuevos contratos de obra e interventoría en señalización y se designen lo supervisores.</t>
    </r>
  </si>
  <si>
    <t>Realizar una reunión de apertura una vez suscrito el nuevo contrato de señalización, para socializar las obligaciones y requisitos de cada uno de los contratos a los supervisores, interventores, con participación del director(a) de Ingeniería de Tránsito, Subdirector(a) de señalización, estructuradores, enlace de calidad y enlace de atención a contraloría (Ine)</t>
  </si>
  <si>
    <r>
      <rPr>
        <sz val="7"/>
        <color rgb="FF000000"/>
        <rFont val="Arial"/>
        <family val="2"/>
      </rPr>
      <t xml:space="preserve">17/02/2025. Se observó que en fecha 28 de enero de 2025, la SGM llevó a cabo reunión de apertura de los contratos de señalización de la ciudad de Bogotá. Dicha socialización se llevó a cabo en dos jornadas en las cuales participaron contratistas de obra e interventoría, supervisores de la SDM, Directivos de la Subsecretaría, etc. Se evidenció que asistieron 97 personas a las socializaciones, en la cúal trataron temas tales como obligaciones, hallazgos generados por los entes de control, comités de seguimiento, etc.
Por lo anterior, se da por cumplida la acción.
Recomendaciones: Verificar y asegurar la efectividad de las acciones de manera que eliminen la causa raíz por parte de los responsables. 
- Establecer actividades de control durante la etapa de legalización de los contratos, para las debilidades identificadas por el ente de control, que permitan eliminar la causa que originó el hallazgo. 
- Dar cumplimiento a lo establecido en el Manual de Supervisión e Interventoría por parte de supervisores e interventores, especialmente en lo relacionado con la verificación de la totalidad de los requisitos legales y contractuales para dar inicio al contrato, su ejecución y posterior liquidación.
21/01/2025. El proceso no reportó avance en el período
13/12/2024. La acción se encuentra en tiempo para su ejecución, sin embargo la OCI reitera la recomendación de soportar las gestiones realizadas durante la etapa de legalización de los contratos, estableciendo actividades de control para las debilidades identificadas por el ente de control, que permitan eliminar la causa que originó estos hallazgos.
12/11/2024 (GDM) : La acción se encuentra en tiempo para su ejecución, sin embargo la OCI reitera la recomendación de soportar las gestiones realizadas durante la etapa de legalización de los contratos, estableciendo actividades de control para las debilidades identificadas por el ente de control, que permitan eliminar la causa que originó estos hallazgos.
07/10/2024: (GDM) La acción se encuentra en tiempo para su ejecución, sin embargo la OCI recomienda durante la etapa de legalización de los contratos, establecer actividades de control para las debilidades identificadas por el ente de control, que permitan eliminar la causa que originó el  hallazgo.
08/08/2024. Los responsables informan que la acción se encuentra en términos de ejecución, y se encuentran coordinando las actividades previas para la realización de la socialización, la cual se llevará a cabo una vez se celebren los nuevos contratos de obra e interventoría en señalización y se designen lo supervisores.
</t>
    </r>
    <r>
      <rPr>
        <b/>
        <sz val="7"/>
        <color rgb="FF000000"/>
        <rFont val="Arial"/>
        <family val="2"/>
      </rPr>
      <t xml:space="preserve">Recomendación: </t>
    </r>
    <r>
      <rPr>
        <sz val="7"/>
        <color rgb="FF000000"/>
        <rFont val="Arial"/>
        <family val="2"/>
      </rPr>
      <t>Verificar por parte de los responsables, que las acciones identificadas y suscritas en el plan de mejoramiento eliminen la causa del hallazgo y evaluar la efectividad de manera oportuna.
09/07/2024. Los responsables informan que la acción se encuentra en términos de ejecución, y se encuentran coordinando las actividades previas para la realización de la socialización, la cual se llevará a cabo una vez se celebren los nuevos contratos de obra e interventoría en señalización y se designen lo supervisores.</t>
    </r>
  </si>
  <si>
    <r>
      <rPr>
        <sz val="7"/>
        <color rgb="FF000000"/>
        <rFont val="Arial"/>
        <family val="2"/>
      </rPr>
      <t xml:space="preserve">17/02/2025. Se observó que en fecha 28 de enero de 2025, la SGM llevó a cabo reunión de apertura de los contratos de señalización de la ciudad de Bogotá. Dicha socialización se llevó a cabo en dos jornadas en las cuales participaron contratistas de obra e interventoría, supervisores de la SDM, Directivos de la Subsecretaría, etc. Se evidenció que asistieron 97 personas a las socializaciones, en la cúal trataron temas tales como obligaciones, hallazgos generados por los entes de control, comités de seguimiento, etc.
Por lo anterior, se da por cumplida la acción.
Recomendaciones: Verificar y asegurar la efectividad de las acciones de manera que eliminen la causa raíz por parte de los responsables. 
- Establecer actividades de control durante la etapa de legalización de los contratos, para las debilidades identificadas por el ente de control, que permitan eliminar la causa que originó el hallazgo. 
- Dar cumplimiento a lo establecido en el Manual de Supervisión e Interventoría por parte de supervisores e interventores, especialmente en lo relacionado con la verificación de la totalidad de los requisitos legales y contractuales para dar inicio al contrato, su ejecución y posterior liquidación.
21/01/2025. El proceso no reportó avance en el período. 
13/12/2024. La acción se encuentra en tiempo para su ejecución, sin embargo la OCI reitera la recomendación de soportar las gestiones realizadas durante la etapa de legalización de los contratos, estableciendo actividades de control para las debilidades identificadas por el ente de control, que permitan eliminar la causa que originó estos hallazgos.
12/11/2024 (GDM) : La acción se encuentra en tiempo para su ejecución, sin embargo la OCI reitera la recomendación de soportar las gestiones realizadas durante la etapa de legalización de los contratos, estableciendo actividades de control para las debilidades identificadas por el ente de control, que permitan eliminar la causa que originó estos hallazgos.
07/10/2024: (GDM) La acción se encuentra en tiempo para su ejecución, sin embargo la OCI recomienda durante la etapa de legalización de los contratos, establecer actividades de control para las debilidades identificadas por el ente de control, que permitan eliminar la causa que originó el  hallazgo.
08/08/2024. Los responsables informan que la acción se encuentra en términos de ejecución, y se encuentran coordinando las actividades previas para la realización de la socialización, la cual se llevará a cabo una vez se celebren los nuevos contratos de obra e interventoría en señalización y se designen lo supervisores.
</t>
    </r>
    <r>
      <rPr>
        <b/>
        <sz val="7"/>
        <color rgb="FF000000"/>
        <rFont val="Arial"/>
        <family val="2"/>
      </rPr>
      <t xml:space="preserve">Recomendación: </t>
    </r>
    <r>
      <rPr>
        <sz val="7"/>
        <color rgb="FF000000"/>
        <rFont val="Arial"/>
        <family val="2"/>
      </rPr>
      <t>Verificar por parte de los responsables, que las acciones identificadas y suscritas en el plan de mejoramiento eliminen la causa del hallazgo y evaluar la efectividad de manera oportuna.
09/07/2024. Los responsables informan que la acción se encuentra en términos de ejecución, y se encuentran coordinando las actividades previas para la realización de la socialización, la cual se llevará a cabo una vez se celebren los nuevos contratos de obra e interventoría en señalización y se designen lo supervisores.</t>
    </r>
  </si>
  <si>
    <t>Desconocimiento de los requisitos establecidos para la suscripción del acta de inicio de los contratos de obra e interventoría, por parte del supervisor.</t>
  </si>
  <si>
    <r>
      <rPr>
        <sz val="7"/>
        <color rgb="FF000000"/>
        <rFont val="Arial"/>
        <family val="2"/>
      </rPr>
      <t xml:space="preserve">17/02/2025. Se observó que en fecha 28 de enero de 2025, la SGM llevó a cabo reunión de apertura de los contratos de señalización de la ciudad de Bogotá. Dicha socialización se llevó a cabo en dos jornadas en las cuales participaron contratistas de obra e interventoría, supervisores de la SDM, Directivos de la Subsecretaría, etc. Se evidenció que asistieron 97 personas a las socializaciones, en la cúal trataron temas tales como obligaciones, hallazgos generados por los entes de control, comités de seguimiento, etc.
Por lo anterior, se da por cumplida la acción.
Recomendaciones: Verificar y asegurar la efectividad de las acciones de manera que eliminen la causa raíz por parte de los responsables. 
- Establecer actividades de control durante la etapa de legalización de los contratos, para las debilidades identificadas por el ente de control, que permitan eliminar la causa que originó el hallazgo. 
- Dar cumplimiento a lo establecido en el Manual de Supervisión e Interventoría por parte de supervisores e interventores, especialmente en lo relacionado con la verificación de la totalidad de los requisitos legales y contractuales para dar inicio al contrato, su ejecución y posterior liquidación.
21/01/2025. El proceso no reportó avance en el período.
13/12/2024. La acción se encuentra en tiempo para su ejecución, sin embargo la OCI reitera la recomendación de soportar las gestiones realizadas durante la etapa de legalización de los contratos, estableciendo actividades de control para las debilidades identificadas por el ente de control, que permitan eliminar la causa que originó estos hallazgos.
12/11/2024 (GDM) : La acción se encuentra en tiempo para su ejecución, sin embargo la OCI reitera la recomendación de soportar las gestiones realizadas durante la etapa de legalización de los contratos, estableciendo actividades de control para las debilidades identificadas por el ente de control, que permitan eliminar la causa que originó estos hallazgos.
07/10/2024:(GDM)  La acción se encuentra en tiempo para su ejecución, sin embargo la OCI recomienda durante la etapa de legalización de los contratos, establecer actividades de control para las debilidades identificadas por el ente de control, que permitan eliminar la causa que originó el  hallazgo.
08/08/2024. Los responsables informan que la acción se encuentra en términos de ejecución, y se encuentran coordinando las actividades previas para la realización de la socialización, la cual se llevará a cabo una vez se celebren los nuevos contratos de obra e interventoría en señalización y se designen lo supervisores.
</t>
    </r>
    <r>
      <rPr>
        <b/>
        <sz val="7"/>
        <color rgb="FF000000"/>
        <rFont val="Arial"/>
        <family val="2"/>
      </rPr>
      <t xml:space="preserve">Recomendación: </t>
    </r>
    <r>
      <rPr>
        <sz val="7"/>
        <color rgb="FF000000"/>
        <rFont val="Arial"/>
        <family val="2"/>
      </rPr>
      <t>Verificar por parte de los responsables, que las acciones identificadas y suscritas en el plan de mejoramiento eliminen la causa del hallazgo y evaluar la efectividad de manera oportuna.
09/07/2024. Los responsables informan que la acción se encuentra en términos de ejecución, y se encuentran coordinando las actividades previas para la realización de la socialización, la cual se llevará a cabo una vez se celebren los nuevos contratos de obra e interventoría en señalización y se designen lo supervisores.</t>
    </r>
  </si>
  <si>
    <t>4.1.1</t>
  </si>
  <si>
    <t xml:space="preserve">Hallazgo administrativo con presunta incidencia disciplinaria y fiscal por falta de gestión fiscal de cobro de la SDM al Factor de Calidad por valor de $136.250.869 adeudado por 22 empresas al ya liquidado Fondo para el Mejoramiento de la Calidad del Servicio - FMCS. </t>
  </si>
  <si>
    <t>Debilidad en la normatividad al no estipular una obligación a cargo de la SDM de realizar la Gestión de Cobro de los dineros de Factor de Calidad con destino al  Fondo para el Mejoramiento de la Calidad del Servicio, por ser un patrimonio autónomo a cargo de la fiducia (liquidado), cuyo recaudo y transferencia correspondía realizarlo a las empresas de transporte público colectivo directamente</t>
  </si>
  <si>
    <t xml:space="preserve">Realizar carta de solicitud a las fiduciarias  </t>
  </si>
  <si>
    <t>Solicitudes realizadas</t>
  </si>
  <si>
    <t>Solicitudes realizadas a las fiduciarias</t>
  </si>
  <si>
    <t>Subdirección de Control e Investigaciones al Transporte Público</t>
  </si>
  <si>
    <t>SUBDIRECCIÓN DE CONTROL E INVESTIGACIONES AL TRANSPORTE PÚBLICO</t>
  </si>
  <si>
    <r>
      <rPr>
        <sz val="7"/>
        <color rgb="FF000000"/>
        <rFont val="Arial"/>
        <family val="2"/>
      </rPr>
      <t xml:space="preserve">15/10/2024: La SSC medianter memorando 202440000205483  del 10/10/2024 solicitó el cierre de la Acción 1 del hallazgo 4.1.1,, toda vez que se realizó solicitud a las fiduciarias: Fiduciaria Corficolombiana, oficio  202442208990871 del 09 de agosto de 2024 y Fiduciaria Servitrust GNB Sudameris SA, oficio 202442208990861 del 09 de agosto de 2024. A las cuales las Fiduciarias, respondieron con oficio Corficolombiana 202442208990871 del 6 de septiembre de 2024 y Servitrust GNB Sudameris SA. 202442208990861 del 28 de agosto de 2024.
La OCI recomienda:
- Verificar las acciones adicionales que debe implementar producto de la respuesta de las fiduciarias Corficolombiana y GNB Sudameris SA, para prevenir la materialización de eventos de riesgos por posibles debilidades en la aplicaciòn de controles, para la toma de decisiones oportunas.
-  Tener en cuenta las lecciones aprendidas para futuros proyectos que se puedan implementar en la entidad, teniendo en cuenta el alcance y competencia de la Secretaría.
La acción se cumplió en térmimos de eficacia, sin embargo en el próximo seguimiento por parte del ente de control se verificará su efectividad.
13/09/2024 El proceso no reportó avance en el período
</t>
    </r>
    <r>
      <rPr>
        <b/>
        <sz val="7"/>
        <color rgb="FF000000"/>
        <rFont val="Arial"/>
        <family val="2"/>
      </rPr>
      <t>Recomendación: T</t>
    </r>
    <r>
      <rPr>
        <sz val="7"/>
        <color rgb="FF000000"/>
        <rFont val="Arial"/>
        <family val="2"/>
      </rPr>
      <t>ener en cuenta las lecciones aprendidas para futuros proyectos que se puedan implementar en la entidad, teniendo en cuenta el alcance y competencia de la Secretaría.
16/08/2024 El proceso no reportó avance en el período</t>
    </r>
  </si>
  <si>
    <t>Realizar mesas de trabajo con diferentes dependencias de la Entidad donde se traten temas de Transporte Público</t>
  </si>
  <si>
    <t xml:space="preserve">Mesas de trabajo </t>
  </si>
  <si>
    <t>(No. de mesas de trabajo realizadas / No. de mesas programadas) * 100</t>
  </si>
  <si>
    <t>07/02/2025 Se observó que, en el periodo establecido para la ejecución de la acción, la dependencia realizó dos (2) mesas de trabajo llevadas a cabo el 11 de septiembre de 2024 y 4 de diciembre de 2024, en las cuales se trataron temas de transporte público incluyendo el factor de calidad, de acuerdo con lo anterior, es posible de determinar que la dependencia cumplió con la acción planteada (indicador y meta) en el término establecido.
 08/01/2025 Se evidenció que el proceso realizó dos (2) mesas de trabajo llevadas a cabo el 11 de septiembre de 2024 y 4 de Diciembre de 2024, en las cuales se trataron temas de transporte público incluyendo el factor de calidad, ademas de incluir los siguientes compromisiso en la última reunión realizada: Cumplir con los planes de mejoramiento del hallazgo 88 de la contraloría de Bogotá D.C. SCITP conforme a cada item del plan y Consultar con normatividad y conceptos sobre si se puede enviar oficio a las 22 empresas del hallazgo 88 de la Contraloría de Bogotá SCITP 31/01/2025
  Recomendación: Tener en cuenta las lecciones aprendidas para futuros proyectos que se puedan implementar en la entidad, teniendo en cuenta el alcance y competencia de la Secretaría.
  ACCION EN EJECUCIÓN
  16/12/2024 El proceso no reportó avance en el período
  Recomendación: Tener en cuenta las lecciones aprendidas para futuros proyectos que se puedan implementar en la entidad, teniendo en cuenta el alcance y competencia de la Secretaría.
  18/11/2024 El proceso no reportó avance en el período
  Recomendación: Tener en cuenta las lecciones aprendidas para futuros proyectos que se puedan implementar en la entidad, teniendo en cuenta el alcance y competencia de la Secretaría.
  07/10/2024: La acción se encuentra en tiempo para su ejecución, sin embargo la OCI recomienda, tener en cuenta las lecciones aprendidas para futuros proyectos que se puedan implementar en la entidad, teniendo en cuenta el alcance y competencia de la Secretaría.
  13/09/2024 El proceso no reportó avance en el período
  Recomendación: Tener en cuenta las lecciones aprendidas para futuros proyectos que se puedan implementar en la entidad, teniendo en cuenta el alcance y competencia de la Secretaría.
  16/08/2024 El proceso no reportó avance en el período</t>
  </si>
  <si>
    <t xml:space="preserve">Realizar gestión con las empresas y entidades que en su momento se encontraban vinculadas al Fondo para el Mejoramiento de la Calidad del Servicio - FMCS. </t>
  </si>
  <si>
    <t>Comunicaciones generadas</t>
  </si>
  <si>
    <t>(No. de comunicaciones generadas / No. de comunicaciones programadas) * 100</t>
  </si>
  <si>
    <t>21/07/2025: Se observó que la dependencia ha realizado la gestión con las empresas y entidades que en su momento se encontraban vinculadas al Fondo para el Mejoramiento de la Calidad del Servicio - FMCS, remitiendo la evidencia de la comunicacion a 7 empresas que quedaron debiendo recursos al FMCS (oficios 
 202542207011991, 202542207012191, 202542207012301, 202542207012371, 202542207013721, 202542207013731, 202542207013741 del 22/05/2025, informado los saldos a adeudados) durante los meses de marzo y mayo, sin embargo, pese a los múltiples intentos de comunicación y cobro a estas 7 empresas, la empresa 472 reporta en ambos meses la imposiblildad de respuesta por parte de estas agotando las vías directas disponibles, por lo anterior y dado la meta, indicador y accion plantedas se observó cumplimiento de la misma.
Recomendación: Continuar con la gestión de cobro y recuperación de los recursos en caso de que proceda, y solicitar apoyo y coordinación con las demás dependencias de la entidad según competencia, que permita lograr la eliminación de la causa sustentada en la gestion de cobro.
18/06/2025:Se observó que la dependencia a realizado la gestión con las empresas y entidades que en su momento se encontraban vinculadas al Fondo para el Mejoramiento de la Calidad del Servicio - FMCS, remitiendo la evidencia de la comunicacion a 7 empresas que quedaron debiendo recursos al FMCS (oficios 
 202542207011991, 202542207012191, 202542207012301, 202542207012371, 202542207013721, 202542207013731, 202542207013741 del 22/05/2025, informado los saldos a adeudados).
Sin embargo la dependencia manifestó que "A la fecha del reporte no han cargado los comprobantes de entrega, desde 472.", por lo tanto no se cuenta con evidencia del recibido de las comunicaciones remtidas por la dependencia en el mes de mayo a las empresas o de su respuesta frente a los valores adeudados. 
Se recomienda solicitar a la emrpesa 472 los comprobantes de entrega de los oficios a las empresas y si emitieron respuesta correspondiente, adicionalmente informar si alguna de las empresas se ha presentatado a la Subdirección de Control e Investigaciones al Transporte Público de la Secretaría Distrital de Movilidad, a fin de generar el correspondiente recibo con código de barras, que le permitirá efectuar el pago del valor adeudado directamente a la Secretaría Distrital de Hacienda, conforme a lo estipulado en el Parágrafo 2, del artículo 4 del Decreto 557 de 2021: “En el caso de existir saldos o cuentas por cobrar en el marco de la liquidación del fideicomiso Fondo para el Mejoramiento de la Calidad del Servicio - FMCS, estos recursos serán depositados en la Secretaría Distrital de Hacienda, donde deberán tener una destinación con la misma finalidad para la que fueron recaudados.” tal como lo indican las comunicaciones remtidas.
 15/05/2025: Acción en términos de ejecucución, sin embargo el proceso no reportó avance para el período
  Recomendación: Tener en cuenta las lecciones aprendidas para futuros proyectos que se puedan implementar en la entidad, teniendo en cuenta el alcance y competencia de la Secretaría.
  07/04/2025: Se observó que la dependencia a realizado la gestión con las empresas y entidades que en su momento se encontraban vinculadas al Fondo para el Mejoramiento de la Calidad del Servicio - FMCS, remitiendo la evidencia de la comunicacion a 7 empresas que quedaron debiendo recursos al FMCS, sin embargo la dependencia manifestó que solo una empresa recibio la comunicacion de cobro, por lo cual se recomienda continuar con la gestion correspondiente.
  13/03/2025: Acción en términos de ejecucución, sin embargo el proceso no reportó avance para el período
  Recomendación: Tener en cuenta las lecciones aprendidas para futuros proyectos que se puedan implementar en la entidad, teniendo en cuenta el alcance y competencia de la Secretaría.
  07/02/2025 
  08/01/2025 Acción en términos de ejecucución, sin embargo el proceso no reportó avance para el período
  Recomendación: Tener en cuenta las lecciones aprendidas para futuros proyectos que se puedan implementar en la entidad, teniendo en cuenta el alcance y competencia de la Secretaría.
  08/01/2025 Acción en términos de ejecucución, sin embargo el proceso no reportó avance para el período
  Recomendación: Tener en cuenta las lecciones aprendidas para futuros proyectos que se puedan implementar en la entidad, teniendo en cuenta el alcance y competencia de la Secretaría.
  16/12/2024 El proceso no reportó avance en el período
  Recomendación: Tener en cuenta las lecciones aprendidas para futuros proyectos que se puedan implementar en la entidad, teniendo en cuenta el alcance y competencia de la Secretaría.
  18/11/2024 El proceso no reportó avance en el período
  Recomendación: Tener en cuenta las lecciones aprendidas para futuros proyectos que se puedan implementar en la entidad, teniendo en cuenta el alcance y competencia de la Secretaría.
  07/10/2024: La acción se encuentra en tiempo para su ejecución, sin embargo la OCI recomienda, tener en cuenta las lecciones aprendidas para futuros proyectos que se puedan implementar en la entidad, teniendo en cuenta el alcance y competencia de la Secretaría.
  13/09/2024 El proceso no reportó avance en el período
  Recomendación: Tener en cuenta las lecciones aprendidas para futuros proyectos que se puedan implementar en la entidad, teniendo en cuenta el alcance y competencia de la Secretaría.
  16/08/2024 El proceso no reportó avance en el período</t>
  </si>
  <si>
    <t xml:space="preserve">Hallazgo administrativo con presunta incidencia disciplinaria y fiscal por falta de gestión fiscal efectiva del cobro, que llevó a la prescripción de cartera por valor de $56.461.621, decretada por la SDM a 123 multas por infracciones de tránsito, mediante actos administrativos expedidos durante las vigencias 2022 y 2023 </t>
  </si>
  <si>
    <t>Realizar mesas de trabajo bimestral con la SC, la DIATT y SCTT para sanear las obligaciones catalogadas como exclusiones o inconsistencias en los registros de comparendos de tránsito que repercuten en la gestión de cobro, así como generar alertas sobre las posibles prescripciones de las mismas en cualquier etapa del proceso sea de imposición, contravencional o coactivo, dejando como evidencia las actas de reunión y los memorandos respectivos.</t>
  </si>
  <si>
    <t xml:space="preserve">Número de mesas de trabajo </t>
  </si>
  <si>
    <t>13/01/2025: 
 Se llevó a cabo mesa de trabajo el 12 de diciembre en donde se revisaron las exclusiones de cartera. Igualmente, se procedio con la remisión del memorando con rad No. 202454000255303 dirigido a la Subdirección de Contravenciones asunto: Exclusiones de cartera – Títulos Ejecutivos con inconsistencias – RQ 25416 de octubre. 2024. Una vez cumplida la meta de la acción se solicitó el cierre a traves del formato PV01-IN02-F02 el cual fue enviado a la OCI.
 Dentro de los beneficios que ha traído la implementación de las mesas de trabajo bimestrales con las Dependencias SC, DIATT y SCTT para sanear las obligaciones catalogadas como exclusiones o inconsistencias en los registros de comparendos de tránsito que repercuten en la gestión de cobro, así como generar alertas sobre las posibles prescripciones de las mismas en cualquier etapa del proceso sea de imposición, contravencional o coactivo tenemos: 
 -Optimizar, sanear e igualar los registros que hacen tránsito a cobro coactivo y que cada dependencia pueda hacer las respectivas validaciones para de esta manera, solucionar algunos puntos que interfieren en la gestión.
 -Subsanar por la dependencia competente, los errores más comunes en los registros de comparendos bien sean al momento de la imposición o bien en el momento del respectivo fallo sancionatorio contravencional.
 -Posicionar estas mesas de trabajo como una herramienta de control efectiva, por cuanto permite identificar la fecha de prescripción de aquellas obligaciones catalogadas como exclusiones y mediante el consenso de las Dependencias intervinientes realizar las acciones necesarias para la debida subsanación de las obligaciones y que estas no prescriban si la debida gestión.
 Con lo anterior se da por cumplida la acción y se tomara esta actividad como buena práctica.
 13/12/2024: Noviembre: El reporte de la presente acción se realizará en el mes de diciembre, conforme a la periodicidad establecida en la misma. 
  Recomendaciones: 
  Reportar el estado y resultado por cada vigencia de los analisis de gestión de las exclusiones o inconsistencias en los registros, asi como el saneamiento de los comparendos de tránsito que repercuten en la gestión de cobro, en cualquier etapa del proceso sea de imposición, contravencional o coactivo;
  Reportar los soportes por vigencia y segmentación de la cartera del resultado de las alertas realizadas para evitar las posibles prescripciones de las misma, en cualquier etapa del proceso sea de imposición, contravencional o coactivo, con su respectivo estado de avance y gestión realizada.
  14/11/2024: Se llevó a cabo mesa de trabajo el 15 de octubre en donde se revisaron las exclusiones de cartera. Igualmente, se procedio con la remisión del memorando con rad No.202454000201653 dirigido a la Subdirección de Contravenciones asunto: Exclusiones de cartera – Títulos Ejecutivos con inconsistencias – RQ 25416 de agosto. 2024.
  11/10/2024: La DGC informó que el : " el reporte de la presente acción se realizará en el mes de octubre, conforme a la periocidad establecida en la misma. Frente a las recomendaciones realizadas por la OCI para la misma, se informa que la acción está orientada a prevenir que lleguen posibles obligaciones a la cartera de Cobro Coactivo con inconsistencias y que estas puedan entorpecer la gestión persuasiva y coactiva o que por el contrario conduzcan a la prescripción de la misma, evidencia de ello, es lo gestionado tanto de inconsistencias y exclusiones en las reuniones con los intervinientes de la acción y los memorandos remitidos a la Subdirección de Contravenciones, mismas que se ha remitido a la OCI respectivamente".
  16/09/2024. 16/09/2024. Se observó que la DGC realizó mesa de trabajo el día 30 de agosto en donde revisaron las exclusiones de cartera. 
  Igualmente, se observó que remitieron el memorando No. 202454000166843 dirigido a la Subdirección de Contravenciones asunto: Exclusiones de cartera – Títulos Ejecutivos con inconsistencias – RQ 25416 de Junio 2024. 
  12/09/2024: Recomendación: Realizar monitoreo y seguimiento permanente a la cartera, para hacer la gestión de cobro oportuna y prevenir la posible pérdida de recursos, por prescripción de la misma
  20/08/2024. Informó el área que el reporte de la presente acción se realizará en el mes de agosto, conforme a la periocidad establecida en la misma. 
  12/07/2024. Acción en implementación por parte del proceso.</t>
  </si>
  <si>
    <t xml:space="preserve">Hallazgo administrativo con presunta incidencia disciplinaria por baja gestión de cobro de la Secretaría Distrital de Movilidad a los comparendos en las vigencias 2020 a 2023. </t>
  </si>
  <si>
    <t xml:space="preserve">Efectuar mesas de trabajo mensuales para revisar las obligaciones incluidas en el requerimiento 25416 susceptibles de embargos, dejando como evidencia las actas de la reunión. </t>
  </si>
  <si>
    <t>13/01/2025: 
 El 26 de diciembre se llevó a cabo mesa de trabajo para revisar las obligaciones incluidas en el requerimiento 25416 susceptibles de embargo. Se presenta la medición de la efectividad de los embargos. Una vez cumplida la accion y su meta se solicita el cierre de la misma a traves del formato PV01-IN02-F02 el cual fue enviado a la OCI.
 La implementación de mesas de trabajo mensuales para la revisión de las obligaciones incluidas en el requerimiento 25416, susceptibles de embargos, ha demostrado ser una medida altamente efectiva en la mejora de los procesos de recuperación de cartera de la Secretaría Distrital de Movilidad. A continuación, se resalta los beneficios obtenidos:
 • Las mesas de trabajo mensuales permitieron consolidar información actualizada sobre las obligaciones susceptibles de embargo, lo que facilitó un análisis más preciso y riguroso.
 • Se logró priorizar aquellos casos con mayor probabilidad de éxito en procesos de embargo, optimizando los recursos.
 • Gracias a la revisión sistemática, se identificaron de manera oportuna obligaciones que cumplían con los criterios necesarios para proceder con embargos, logrando un incremento en la recuperación efectiva de cartera.
 • Al abordar mensualmente los casos, se redujo significativamente el tiempo entre la identificación de las obligaciones y la ejecución de las acciones legales.
 • Las revisiones mensuales garantizan que las obligaciones próximas a prescribir sean identificadas con anticipación, permitiendo tomar medidas legales inmediatas, como los embargos, para interrumpir el término prescriptivo.
 Las mesas de trabajo mensuales han demostrado ser una práctica eficaz y sostenible para optimizar la recuperación de cartera de la Secretaría Distrital de Movilidad. Se tomará esta actividad como buena práctica.
  Recomendación: Establecer indicadores de efectividad frente a las gestiones en cada una de las etapa de cobro realizadas, segmentando por vigencia y etapa de cobro (la Efectividiad en el recaudo)
 13/12/2024-Noviembre: El 27 de noviembre se llevó a cabo mesa de trabajo para revisar las obligaciones incluidas en el requerimiento 25416 susceptibles de embargo. Además, acatando la recomendación de la OCI se presenta la medición de la efectividad de los embargos.
  Recomendación: Establecer indicadores de efectividad frente a las gestiones en cada una de la etapa de cobro realizadas, segmentando por vigencia y etapa de cobro (la Efectividiad en el recaudo)
  Octubre: El 28 de octubre se llevó a cabo mesa de trabajo para revisar las obligaciones incluidas en el requerimiento 25416 susceptibles de embargo. Además, acatando la recomendación de la OCI se presenta la medición de la efectividad de los embargos.
  11/10/2024: El 27 de septiembre se llevó a cabo mesa de trabajo para revisar las obligaciones incluidas en el requerimiento 25416 susceptibles de embargo. Frente a la recomendación de la OCI para esta acción, se determinó por parte del Director de Gestión de Cobro disponer de una medición la cual se estará realizando a partir del mes de octubre con las gestiones realizadas en el mes inmediatamente anterior, reflejando las cifras recuperadas de un periodo a otro.
  Recomendación: Establecer indicadores de efectividad frente a las gestiones de cobro realizadas
  16/09/2024. Se observó que el 27 de agosto de 2024 realizaron una mesa de trabajo para revisar las obligaciones incluidas en el requerimiento 25416 susceptibles de embargo.
  16/09/2024 Recomendación: Realizar monitoreo y seguimiento permanente a la cartera, para hacer la gestión de cobro oportuna y prevenir la posible pérdida de recursos, reflejando las cifras recuperadas de un periodo a otro.
  20/08/2024 Realizar monitoreo y seguimiento permanente a la cartera, para hacer la gestión de cobro oportuna y prevenir la posible pérdida de recursos, por prescripción de la misma.</t>
  </si>
  <si>
    <t xml:space="preserve">Ordenar  la aplicación de embargos  de las obligaciones de acuerdo a la  identificación en las mesas de trabajo como susceptibles de embargo, dejando como evidencia las resoluciones de embargo.  </t>
  </si>
  <si>
    <t xml:space="preserve">Resoluciones de embargo </t>
  </si>
  <si>
    <t>(Número de resoluciones firmadas/Número de resoluciones proyectadas)*100</t>
  </si>
  <si>
    <t>13/01/2025: 
 Se realizaron las gestiones respectivas para la aplicación de embargos de las obligaciones identificadas como susceptibles de estas actuaciones. Una vez cumplida la meta establecida se solicita el cierre de acción a traves del formato PV01-IN02-F02 el cual fue enviado a la OCI.
 La acción de mejora en ordenar la aplicación de embargos sobre las obligaciones identificadas como susceptibles de embargo durante las mesas de trabajo, dejando como evidencia las resoluciones de embargo, ha generado impactos significativos en la gestión de cartera de la Secretaría Distrital de Movilidad, este esfuerzo representa un avance crucial en la recuperación de recursos y la mitigación del riesgo de prescripción de obligaciones, fortaleciendo el cumplimiento de los objetivos institucionales. La identificación precisa de obligaciones susceptibles de embargo durante las mesas de trabajo permitió priorizar aquellas de mayor relevancia económica y jurídica, como:
 • Obligaciones con saldos superiores a $100,000.
 • Obligaciones sin registros de pago (Pagos = $0).
 • Obligaciones con vencimiento cercano a la prescripción, reduciendo la pérdida potencial de ingresos.
 Al ordenar embargos de manera focalizada y fundamentada, se maximizó el impacto de la acción en la recuperación de recursos y se incrementó la eficiencia del proceso de cobro coactivo. Así mismo, la intervención oportuna sobre obligaciones próximas a la prescripción garantizó el cumplimiento de los plazos legales, evitando la pérdida de recursos importantes para el Distrito. Este enfoque proactivo permitió:
 • Ejecutar acciones dentro de los términos legales establecidos.
 • Evitar reclamaciones posteriores relacionadas con la inacción administrativa.
  Recomendación: 
  Suministrar las bases/reportes y los análisis correspondientes de las obligaciones identificadas como susceptibles de estas actuaciones, entre otros, según análisis costo beneficio y démas términos establecidos, asi como los soportes del monitoreo y seguimiento de la recuperación de la cartera , producto de las medidas interpuestas de la cartera clasificada según vigencia y segmentación establecida en el manual de cobro (efectividad de las medidas interpuestas).
 13/12/2024: Noviembre: Se realizaron las gestiones respectivas para la aplicación de embargos de las obligaciones identificadas como susceptibles de estas actuaciones.
  Recomendación: 
  Suministrar las bases y los análisis correspondientes de las obligaciones identificadas como susceptibles de estas actuaciones, entre otros, según análisis costo beneficio y démas términos establecidos, asi como los soportes del monitoreo y seguimiento de la recuperación de la cartera , producto de las medidas interpuestas de la cartera clasificada según vigencia y segmentación establecida en el manual de cobro (efectividad de las medidas interpuestas).
  14/11/2024: Se realizaron las gestiones respectivas para la aplicación de embargos de las obligaciones identificadas como susceptibles de estas actuaciones.
  11/10/2024: Se realizaron las gestiones respectivas para la aplicación de embargos de las obligaciones identificadas como susceptibles de estas actuaciones.
  Evidencia: 
  *Resoluciones de embargo mes de septiembre. 
  Recomendación: Presentar los soportes del monitoreo y seguimiento de la recuperación de la cartera, producto de las medidas interpuestas.
  16/09/2024. Se observo que la DGC realizó los trámites pertinentes para el embargo de deudores, para ello profirieron 19 resoluciones que ordenan embargos de bienes de deudores de procesos coactivos adelantados por la entidad.
  16/09/2024 Recomendación: Realizar monitoreo y seguimiento permanente a la cartera, para hacer la gestión de cobro oportuna y prevenir la posible pérdida de recursos, reflejando las cifras recuperadas de un periodo a otro.
  20/08/2024. Se observó que la Dirección de Gestión de Cobro gestiono el insumo para proyectar las resoluciones de embargo en el mes de agosto de 55.930 obligaciones correspondientes a 44.197resoluciones de embargo. 
  12/07/2024. Acción en implementación por parte del proceso.</t>
  </si>
  <si>
    <t>7.2.1.1</t>
  </si>
  <si>
    <t>ACTUACIÓN ESPECIAL DE FISCALIZACIÓN</t>
  </si>
  <si>
    <t>HALLAZGO ADMINISTRATIVO CON PRESUNTA INCIDENCIA DISCIPLINARIA Y FISCAL EN CUANTÍA DE $ 25.729.797.368 (VEINTICINCO MIL SETECIENTOS VEINTINUEVE MILLONES SETECIENTOS NOVENTA Y SIETE MIL TRESCIENTOS SESENTA Y OCHO PESOS MCTE) TODA VEZ QUE LA SECRETARÍA DISTRITAL DE MOVILIDAD ADQUIRIÓ INNECESARIAMENTE 537 EQUIPOS DE CONTROL SEMAFÓRICO C900 A TRAVÉS DEL CONTRATO ATÍPICO NO. 2017-1913</t>
  </si>
  <si>
    <t>POSIBLE DESCONOCIMIENTO EN LA FORMULACIÓN DE ESCENARIOS FINANCIEROS PARA LA RENOVACIÓN O REPOSICIÓN DE LOS CONTROLADORES SEMAFÓRICOS, EXISTENTES AL FINAL DE LA VIGENCIA 2017</t>
  </si>
  <si>
    <t>EMITIR COMUNICADO DEL ORDENADOR DEL GASTO A DIRECTIVOS Y ESTRUCTURADORES DE LA SUBSECRETARÍA, SOCIALIZANDO EL HALLAZGO 7.2.1.1, DE LA CONTRALORÍA, RECOMENDANDO QUE CUANDO SE HAGAN CAMBIOS EN LA TECNOLOGÍA UTILIZADA, EN FUTUROS PROCESOS, SE VALIDE NUEVAMENTE LA PERTINENCIA DEL CAMBIO Y SE TENGA EN CUENTA LOS EQUIPOS DE LA SECRETARÍA, SI ESTOS PUEDEN SER REPOTENCIADOS O RENOVADOS O UTILIZADOS FRENTE A LA NUEVA ADQUISICIÓN TECNOLÓGICA, ADEMÁS DE REALIZAR EL RESPECTIVO ANÁLISIS FINANCIERO</t>
  </si>
  <si>
    <t>COMUNICADO EMITIDO</t>
  </si>
  <si>
    <t>UN (1) COMUNICADO EMITIDO</t>
  </si>
  <si>
    <r>
      <rPr>
        <sz val="7"/>
        <color rgb="FF000000"/>
        <rFont val="Arial"/>
        <family val="2"/>
      </rPr>
      <t>15/11/2024. Los responsables con memorando 202432000225353 del 06/11/2024 solicitan el cierre del hallazgo, toda vez que, mediante memorando 202430000221813 de 31 de octubre de 2024, el ordenador del gasto solicitó a los directividos de la SGM y estrtucturadores: ..</t>
    </r>
    <r>
      <rPr>
        <i/>
        <sz val="7"/>
        <color rgb="FF000000"/>
        <rFont val="Arial"/>
        <family val="2"/>
      </rPr>
      <t xml:space="preserve">“Cuando se hagan cambios en la tecnología utilizada, en futuros procesos de contratación, se valide nuevamente la pertinencia del cambio y se tengan en consideración los equipos con que cuenta la Secretaría y si estos pueden llegar a ser repotenciados o renovados o utilizados frente a la nueva adquisición tecnológica, además de realizar el respectivo análisis financiero que fortalezca el estudio y por ende el nuevo proceso de contratación(…)”. 
</t>
    </r>
    <r>
      <rPr>
        <sz val="7"/>
        <color rgb="FF000000"/>
        <rFont val="Arial"/>
        <family val="2"/>
      </rPr>
      <t xml:space="preserve">Para lo cual la OCI recomienda:
*Verificar y determinar la necesidad a satisfacer de manera que no se sobre estimen las cantidades de equipos adquiridos. *Verificar por parte del responsable de proceso la efectividad de la acción, y asegurar que se adquiera la cantidad adecuada y se le dé el uso correspondiente. </t>
    </r>
    <r>
      <rPr>
        <i/>
        <sz val="7"/>
        <color rgb="FF000000"/>
        <rFont val="Arial"/>
        <family val="2"/>
      </rPr>
      <t xml:space="preserve">
</t>
    </r>
    <r>
      <rPr>
        <sz val="7"/>
        <color rgb="FF000000"/>
        <rFont val="Arial"/>
        <family val="2"/>
      </rPr>
      <t>De acuerdo a lo evidenciado se observa que la acción se cumple en términos de eficacia por lo que se recomienda su cierre, sin embargo el ente de control determinara la efectividad de la acción propuesta.</t>
    </r>
  </si>
  <si>
    <t>7.2.1.2</t>
  </si>
  <si>
    <t>HALLAZGO ADMINISTRATIVO CON PRESUNTA INCIDENCIA DISCIPLINARIA PORQUE LOS DOCUMENTOS QUE DIERON ORIGEN A LA APERTURA DEL PROCESO ADMINISTRATIVO SANCIONATORIO, ALLEGADOS POR LA SUPERVISIÓN AD HOC DEL CONTRATO 2017-1913 NO SE AJUSTAN A LA LEY</t>
  </si>
  <si>
    <t>DESCONOCIMIENTO EN DETALLE DE LOS DOCUMENTOS Y DEL PROCEDIMIENTO INTERNO REFERENTE A LOS TIEMPOS SANCIONATORIO</t>
  </si>
  <si>
    <t>REALIZAR CAPACITACIONES A LOS SUPERVISORES POR PARTE DE LA DIRECCIÓN DE CONTRATACIÓN SOBRE EL PROCESO SANCIONATORIO</t>
  </si>
  <si>
    <t>UNA (1) CAPACITACIÓN REALIZADA</t>
  </si>
  <si>
    <t xml:space="preserve">Actuación Especial de Fiscalización No. 93 de 2025 </t>
  </si>
  <si>
    <t>18/11/2024. Se observó que la Dirección de Contratación el día 30 de octubre de 2024 llevó a cabo capacitación dirigida a los supervisores de contratos de la SDM en la cual se recordó la normatividad y las generalidades de los procesos sancionatorios por incumplimiento contractual. Así mismo, se aclararon dudas presentadas por los asistentes. 
La Dirección de Contratación, al considerar que cumplió con la meta establecida, por medio del memorando 202453000224073 del 05 de noviembre de 2024, solicitó el cierre del hallazgo, por ello, la OCI al revisar las evidencias y al observar el cumplimiento de la meta establecida procede a declarar el cumplimiento de la meta propuesta.</t>
  </si>
  <si>
    <t>REALIZAR CAPACITACIONES A LOS SUPERVISORES POR PARTE DE LA DIRECCIÓN DE CONTRATACIÓN SOBRE EL PROCEDIMIENTO PARA ADELANTAR EL PROCESO SANCIONATORIO A CONTRATISTAS DE LA DIRECCIÓN DE CONTRATACIÓN CÓDIGO:PE01-PR18.</t>
  </si>
  <si>
    <t xml:space="preserve">21/01/2025. Se observó que la Dirección de Contratación - DC el día 02 de diciembre de 2024  llevó a cabo una Capacitación sobre el procedimiento sancionatorio por incumplimiento contractual PA05-PR16. Dicha jornada contó con la participación de 90 colaboradores de las diferentes dependencias de la SDM, especialmente supervisores de contratos.
Por lo anterior, la OCI al considerar cumplida la meta establecida en el PMI, procede a declarar cumplida la acción.
13/12/2024.  Informó la Depencia que la socialización está programada para llevarse a cabo por parte de la Dirección de Contratación en los próximos meses. Se recomienda llevar a cabo  lo mas pronto posible la socialización a fin de brindar y/o reforzar los conocimientos a los supervisores y así mitigar la materialización de eventos de riesgos.
18/11/2024. Informó la Depencia que la socialización está programada para llevarse a cabo por parte de la Dirección de Contratación en los próximos meses. </t>
  </si>
  <si>
    <t>REALIZAR LA EVALUACIÓN DE LAS CAPACITACIONES</t>
  </si>
  <si>
    <t>EVALUACIÓN DE LAS CAPACITACIONES REALIZADAS</t>
  </si>
  <si>
    <t>TOTAL EVALUACIONES REALIZADAS / TOTAL CAPACITACIONES REALIZADAS</t>
  </si>
  <si>
    <t>21/01/2025. Se evidenció que la DC llevó a cabo la evaluación de la capacitación realizada el 02 de diciembre de 20224 sobre el procedimiento sancionatorio por incumplimiento contractual previsto en el PA05-PR16, el cual contó con la participación de 90 colaboradores de la SDM, especialmente supervisores de contratos. De dicha evaluación se donotó que el 98,8% de las respuestas estuvo sobre el 60/100, observándose una mejora en la apropiación del conocimiento respecto a la evaluación realizada el 30 de octubre de 2024. Por lo anterior, se recomienda seguir implementando jornadas de capacitación y evaluación a los supervisores de la SDM, con el objetivo de que estos funcionarios apropien en debida forma los conocimientos necesarios para desempear el rol de supervisor en debida forma. 
Por lo anterior, y una vez revisadas las evidencias aportadas se da por cumplida la acción.
13/12/2024. Informó el área que en el mes de noviembre no llevaron a cabo evauaciones.
18/11/2024. Se observó que la DC, realizó una evaluación de la capacitación efectuada el 30 de octubre por la Dirección de Contratación relacionada con procesos sancionatorios, en la cual se recibieron respuestas de 84 personas. No obstante, del analisis de los resultados obtenidos se concluye que es necesario fortalecer los controles para la apropiación del procedimiento administrativo sancionatorio por parte de los colaboradores de la SDM.</t>
  </si>
  <si>
    <t>ELABORAR UN CUADRO DE CONTROL CON LOS HITOS PRINCIPALES DE LOS PROCESOS SANCIONATORIOS QUE SE ADELANTEN EN LOS FUTUROS CONTRATOS DE LA SUBSECRETARÍA DE GESTIÓN DE LA MOVILIDAD</t>
  </si>
  <si>
    <t>CUADRO DE CONTROL EN EXCEL</t>
  </si>
  <si>
    <t>UN (1) CUADRO DE CONTROL EN EXCEL</t>
  </si>
  <si>
    <r>
      <rPr>
        <sz val="7"/>
        <color rgb="FF000000"/>
        <rFont val="Arial"/>
        <family val="2"/>
      </rPr>
      <t xml:space="preserve">13/12/2024 Se evidenció archivo excel "Cuadro de control informes posibles incumplimientos y procesos sancionatorios", el cual contiene: hoja procesos en la cual se observaron columnas con los principales hitos de los contratos, tales como: ítem, tipo de contrato, número del contrato, nombre del contratista, objeto del contrato, supervisor del contrato, hitos importantes, número del proceso, estado del proceso y resolución de decisión. 
De otra parte, la hoja informes con las columnas ítem, tipo de contrato, número del contrato, nombre del contratista, objeto del contrato, estado del proceso y estado final del proceso. Las cuales según informacion del área se diligenciará con la información de los futuros contratos de la SGM
 La OCI recomienda llevar a cabo el reporte permanente de los procesos sancionatorios en el cuadro de control diseñado, generando alertas para que los supervisores de los contratos implementen puntos de control en la verificación de la documentación que hace parte de los procesos.
 La acción se cumplió en términos de eficacia, sin embargo posteriromente el ente de control verificará la efectividad de la misma.
 </t>
    </r>
    <r>
      <rPr>
        <sz val="7"/>
        <color rgb="FF000000"/>
        <rFont val="Arial"/>
        <family val="2"/>
      </rPr>
      <t xml:space="preserve">
 12/11/2024. Los responsables realizaron mesa de trabajo el 31/10/2024 para establecer el diseño del cuadro de control y la información a registrar en el mismo con la participación de 5 servidores de la SGM. Se recomienda establecer actividades de control para las debilidades identificadas por el ente de control, que permitan eliminar la causa que originó este hallazgo.</t>
    </r>
  </si>
  <si>
    <t>7.2.2.1</t>
  </si>
  <si>
    <t>HALLAZGO ADMINISTRATIVO CON PRESUNTA INCIDENCIA DISCIPLINARIA Y FISCAL EN CUANTÍA DE $98.398.263,00 PORQUE AL CONSORCIO INFRAESTRUCTURA SEMAFORIZACIÓN 2023 EN DESARROLLO DEL CONTRATO DE OBRA NO. 2023-1354, SE LE PAGÓ EL TRANSPORTE AL BOTADERO DE 1.009,23 M3 DE RESIDUOS DE CONSTRUCCIÓN Y DEMOLICIÓN – RCD Y LA CONSTRUCCIÓN DE 59,27 M2 DE PLACAS BASE PARA CAJAS DE PASO, SIN QUE LA UNIVERSIDAD DISTRITAL EN EL MARCO DEL CONTRATO INTERADMINISTRATIVO NO. 2023-1769, ADVIRTIERA ESTE ERROR</t>
  </si>
  <si>
    <t>DESCONOCIMIENTO DE LAS OBLIGACIONES CONTRACTUALES POR PARTE DE LA INTERVENTORÍA DEL CONTRATO</t>
  </si>
  <si>
    <t>REALIZAR EL BALANCE ECONÓMICO EN LA ETAPA DE LIQUIDACIÓN PARA HACER EL DESCUENTO QUE FUERE NECESARIO AL CONTRATISTA EN EL ACTA DE LIQUIDACIÓN</t>
  </si>
  <si>
    <t>ACTA DE LIQUIDACIÓN CON DESCUENTO</t>
  </si>
  <si>
    <t>UN (1) ACTA DE LIQUIDACIÓN CON DESCUENTO</t>
  </si>
  <si>
    <t>18/06/2025: Como se determinó en los seguimientos realizados por la OCI el 07/04/2025 y 25/04/2025: “Se observó que, en el periodo establecido para la ejecución de la acción, la dependencia realizó el proceso de liquidación del contrato de Obra N° 2023-1354, como evidencia se encuentra debidamente firmada por las partes el acta de liquidación contractual del 28/03/2025, en el mencionado documento en los acuerdos se observa el balance económico.”
 Así mismo, se verificó que el acta de liquidación del contrato de Obra No. 2023-1354 se encuentra publicada en la plataforma SECOP II y que el estado del proceso está en la categoría “terminado”.
 No obstante, si bien la OCI evidenció que la dependencia remitió el acta de liquidación del contrato atendiendo a lo establecido en la formula del indicador “UN (1) ACTA DE LIQUIDACIÓN CON DESCUENTO”, se observó que respecto de los numerales segundo (pago al contratista) y tercero (liberación de saldo a favor de la entidad) del acta de liquidación del contrato 2023-1354 que: El pago efectuado al contratista (Consorcio infraestructura semaforización 2023) por valor de ($131.889.248) M/CTE de acuerdo con el Balance Financiero, se tramitó a la Subdirección Financiera por parte del ordenador del gasto (Subsecretaria de Gestión de la Movilidad) y a la fecha (25/04/2025) se encuentra realizado.
  Respecto a la liberación de saldo a favor de la SDM por valor de ($98.414.567) M/CTE., de acuerdo con el Balance Financiero, según consulta realizada por la OCI a la Subdirección Financiera el día 25/04/2025, no se ha realizado.
  Por lo anterior, se recomendó: Se recomienda al ordenador del gasto solicitar la liberación del saldo (fenecimiento) de manera formal a la subdirección financiera, con el fin de dar cumplimiento al numeral tercero del acta de liquidación del contrato de Obra N° 2023-1354, así mismo remitir la evidencia del movimiento efectuado a la OCI para la trazabilidad de la acción (…)
 De acuerdo con la información remitida por la dependencia (SGM) mediante memorando 202532000122593 del 05/06/2025, se solicitó a la Subdirección financiera mediante memorando 202530000121633 del 04/06/2025, la liberación del saldo del contrato 2023-1354 por valor de $98.414.567. Se realizo la consulta de respuesta a esta solicitud por parte de la Subdirección financiera en el aplicativo ORFEO , observando que la mencionada dependencia, el servidor Gerardo Parra Santana, registró “Las anulaciones se efectuaron el 4 de junio de 2025 - ya se tramitó”
 De acuerdo con lo anterior, es posible de determinar que la dependencia cumplió con la acción planteada (indicador y meta) en el término establecido.
 15/05/2025: Acción en términos de ejecucución, sin embargo el proceso no reportó avance para el período
  Recomendación:
 Se recomienda al ordenador del gasto solicitar la liberación del saldo (fenecimiento) de manera formal a la subdirección financiera, con el fin de dar cumplimiento al numeral tercero del acta de liquidación del contrato de Obra N° 2023-1354, así mismo remitir la evidencia del movimiento efectuado a la OCI para la trazabilidad de la acción, lo anterior teniendo en cuenta que la fecha de terminación de la acción es el 30/06/2025 y se cuenta con el tiempo para la gestión correspondiente para dar sustento integral al contenido del acta.
  07/04/2025 y 25/04/2025: Se observó que, en el periodo establecido para la ejecución de la acción, la dependencia realizó el proceso de liquidación del contrato de Obra N° 2023-1354, como evidencia se encuentra debidamente firmada por las partes el acta de liquidación contractual del 28/03/2025, en el mencionado documento en los acuerdos se observa el balance económico del contrato así:
  “PRIMERO: Liquidar por mutuo acuerdo el Contrato de Obra No. 2023-1354, suscrito entre la SECRETARÍA DISTRITAL DE MOVILIDAD y el CONSORCIO INFRAESTRUCTURA SEMAFORIZACIÓN 2023.
  SEGUNDO: Pagar al CONTRATISTA la suma de CIENTO TREINTA Y UN MILLONES OCHOCIENTOSOCHENTAYNUEVEMILDOSCIENTOSCUARENTAYOCHOPESOS
  ($131.889.248) M/CTE, de acuerdo con el Balance Financiero.
  TERCERO: Liberar a favor del a SECRETARÍA DISTRITAL DE MOVILIDAD la suma de
  NOVENTA Y OCHO MILLONES CUATROCIENTOS CATORCE MIL QUINIENTOS
  SESENTA Y SIETE PESOS ($98.414.567) M/CTE., de acuerdo con el Balance Financiero.
  CUARTO: Las partes se declaran a PAZ Y SALVO por todo concepto en desarrollo de las obligaciones surgidas del Contrato de Obra No. 2023-1354; y en consecuencia renuncian expresamente a hacer posteriores reclamaciones derivadas del mismo, sin perjuicio de lo consignado en la constancia octava-Indemnidad.
  QUINTO: Publicar la presente acta de liquidación en el portal de contratación pública SECOPII.”
  Se verificó que el acta de liquidación del contrato de Obra No. 2023-1354 se encuentra publicada en la plataforma SECOP II y que el estado del proceso está en la categoría “terminado”.
  De acuerdo con lo anterior, es posible de determinar que la dependencia cumplió con la acción planteada (indicador y meta) en el término establecido.
  No obstante, si bien la OCI evidenció que la dependencia remitió el acta de liquidación del contrato atendiendo a lo establecido en la formula del indicador “UN (1) ACTA DE LIQUIDACIÓN CON DESCUENTO”, se observó que respecto de los numerales segundo (pago al contratista) y tercero (liberación de saldo a favor de la entidad) del acta de liquidación del contrato 2023-1354 que:
  El pago efectuado al contratista (Consorcio infraestructura semaforización 2023) por valor de ($131.889.248) M/CTE de acuerdo con el Balance Financiero, se tramitó a la Subdirección Financiera por parte del ordenador del gasto (Subsecretaria de Gestión de la Movilidad) y a la fecha (25/04/2025) se encuentra realizado.
  Respecto a la liberación de saldo a favor de la SDM por valor de ($98.414.567) M/CTE., de acuerdo con el Balance Financiero, según consulta realizada por la OCI a la Subdirección Financiera el día 25/04/2025, no se ha realizado.
  Recomendación:
  Se recomienda al ordenador del gasto solicitar la liberación del saldo (fenecimiento) de manera formal a la subdirección financiera, con el fin de dar cumplimiento al numeral tercero del acta de liquidación del contrato de Obra N° 2023-1354, así mismo remitir la evidencia del movimiento efectuado a la OCI para la trazabilidad de la acción, lo anterior teniendo en cuenta que la fecha de terminación de la acción es el 30/06/2025 y se cuenta con el tiempo para la gestión correspondiente para dar sustento integral al contenido del acta.
  13/03/2025: Acción en términos de ejecucución, sin embargo el proceso no reportó avance para el período
  Recomendación: Efectuar la revisión del acta de liquidación, con el fin de verificar la correcta determinación del proceso.
  07/02/2025
  El responsable informó como avance de la acción que “El acta de liquidación proyectada fue revisada por la Subsecretaría de Gestión de la Movilidad en los componentes financieros, económicos y jurídicos. Se ha dado atención dejando claramente definido y descrito sobre los valores a descontar según la acción establecida del PMI. Las observaciones se están validando con la interventoría (contrato 2024-2723 - CONSORCIO A5 RYU). Una vez se tenga resueltas y aceptadas las observaciones por las partes, se radicará a la Dirección de Contratación de la SDM, según el procedimiento de liquidación establecido.”
  Frente a lo anterior se recomienda verificar el cálculo efectuado en el acta de liquidación sobre el Balance económico del control para garantizar de ser el caso los descuentos que fueren necesarios al contratista producto de la gestión efectiva, con base en la información reportada por el supervisor e interventor del contrato, lo anterior como actividad control frente para las debilidades identificadas por el organismo de control, que permitan eliminar la causa que originó este hallazgo.
  09/01/2025: Los responsables informan que proyectaron acta de liquidación y se puso en revisión de la Subsecretaría de Gestión de la Movilidad en los componentes financieros, económicos y jurídicos. Ademas mencionan que se ha dado atención dejando claramente definido y descrito los valores a descontar según la acción establecida del PMI. El Acta esta en observaciones para su posterior radicación a la Dirección de contratación de la SDM, como parte final del procedimiento de liquidación.
  La OCI recomienda fortalecer la supervisión del contrato 2023-1354 y hacer pruebas para verificar que la interventoría esté revisando con calidad y oportunidad lo pactado contractualmente, acorde con lo establecido en la Resolución No 145243 de 2023 “Por la cual se deroga la Resolución 334 de 2020 y se adopta el Manual de Supervisión e Interventoría de la Secretaría Distrital de Movilidad”, asi como, establecer actividades de control para las debilidades identificadas por el ente de control, que permitan eliminar la causa que originó este hallazgo. 
  12/12/2024. Los responsables informan que han realizado la revisión de los aspectos financieros y económicos versus lo ejecución realizada (considerando los valores a descontar en el balance financiero).
  La OCI recomienda fortalecer la supervisión del contrato 2023-1354 y hacer pruebas para verificar que la interventoría esté revisando con calidad y oportunidad lo pactado contractualmente, acorde con lo establecido en la Resolución No 145243 de 2023 “Por la cual se deroga la Resolución 334 de 2020 y se adopta el Manual de Supervisión e Interventoría de la Secretaría Distrital de Movilidad”, asi como, establecer actividades de control para las debilidades identificadas por el ente de control, que permitan eliminar la causa que originó este hallazgo. 
  12/11/2024. La acción se encuentra en tiempo para su ejecución, sin embargo la OCI recomienda fortalecer la supervisión del contrato 2023-1354 y hacer pruebas para verificar que la interventoría esté revisando con calidad y oportunidad lo pactado contractualmente, acorde con lo establecido en la Resolución No 145243 de 2023 “Por la cual se deroga la Resolución 334 de 2020 y se adopta el Manual de Supervisión e Interventoría de la Secretaría Distrital de Movilidad”, asi como, establecer actividades de control para las debilidades identificadas por el ente de control, que permitan eliminar la causa que originó este hallazgo.</t>
  </si>
  <si>
    <t>LLEVAR A CABO SOCIALIZACIÓN DE LOS HALLAZGOS DE LA CONTRALORÍA A LOS SUPERVISORES E INTERVENTORES DE LA SUBDIRECCIÓN DE SEMAFORIZACIÓN, CON EL FIN DE QUE SE TENGA EN CUENTA DENTRO DE LOS CONTRATOS NUEVOS A SUSCRIBIR EN LA VIGENCIA 2025, PARA MINIMIZAR EL RIESGO DE MATERIALIZACIÓN DEL MISMO HALLAZGO</t>
  </si>
  <si>
    <t>SOCIALIZACIÓN REALIZADA</t>
  </si>
  <si>
    <t>UNA (1) SOCIALIZACIÓN REALIZADA</t>
  </si>
  <si>
    <t>18/06/2025: La dependencia remitió mediante memorando 202532000122593 del 05/06/2025, evidencia del cumplimiento de la acción, se observó que se realizó la socialización de "de los hallazgos de la contraloría a los supervisores e interventores de la subdirección de semaforización, con el fin de que se tenga en cuenta dentro de los contratos nuevos a suscribir en la vigencia 2025, para minimizar el riesgo de materialización del mismo hallazgo", lo anterior en reunion de seguimiento Número 1 al contrato de interventoría 2025-2769 realizada el 30/04/2025, como registró de lo anterior se observó esta actividad en el numeral 5 "varios" del acta de la mencionada reunión de fecha 30/04/2025. 
 Teniendo en cuenta lo anterior, es posible de determinar que la dependencia realizó la acción planteada (indicador y meta) en el término establecido.
 15/05/2025: La dependencia remitió el memorando 202532000101223 del 06/05/2025, en los documentos adjuntos, mencionó que: "Se está trabajando en la preparación de la socialización", se recomienda que se realicen las solicitudes según lo establecido en la acción., teniendo en cuenta que la fecha de terminación de ésta es el 30/05/2025, es decir restan solo 11 días hábiles para documentar su cumplimiento
  07/04/2025: El proceso reportó que "Se está trabajando en la preparación de la socialización", dado que la accion se encuentra en tiempo para su ejecución se recomienda avanzar en la acción teniendo en cuenta que la fecha de finalización es el 30/05/2025.
  13/03/2025: Acción en términos de ejecucución, sin embargo el proceso no reportó avance para el período
  Recomendación: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establecer actividades de control para las debilidades identificadas por el ente de control, que permitan eliminar la causa que originó este hallazgo.
  07/02/2025 Acción en términos de ejecucución, sin embargo el proceso no reportó avance para el período
  Recomendación: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establecer actividades de control para las debilidades identificadas por el ente de control, que permitan eliminar la causa que originó este hallazgo.
  09/01/2025 Los responsables informan que continuan con la estructuración del nuevo proceso de interventoría para la vigencia de 2025. En la ejecución nuevo contrato de interventoría se harán las solicitudes según lo establecido en la acción.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establecer actividades de control para las debilidades identificadas por el ente de control, que permitan eliminar la causa que originó este hallazgo.
  12/12/2024. La acción se encuentra en tiempo para su ejecución, sin embargo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establecer actividades de control para las debilidades identificadas por el ente de control, que permitan eliminar la causa que originó este hallazgo.
  12/11/2024. La acción se encuentra en tiempo para su ejecución, sin embargo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establecer actividades de control para las debilidades identificadas por el ente de control, que permitan eliminar la causa que originó este hallazgo.</t>
  </si>
  <si>
    <t>SOLICITAR A LA INTERVENTORÍA DE LOS PROCESOS VIGENTES SOCIALIZAR LOS FORMATOS UTILIZADOS EN EL SEGUIMIENTO, VERIFICACIÓN Y APROBACIÓN DE LAS ACTIVIDADES EJECUTADAS POR EL CONTRATISTA DE OBRA</t>
  </si>
  <si>
    <t>07/02/2025
 Se observó que, en el periodo establecido para la ejecución de la acción, la dependencia solicitó a la interventoría consorcio A5 RYU, la socialización de los formatos utilizados en el seguimiento, verificación y aprobación de las actividades ejecutadas por el contratista de obra, así mismo remitió acta del 18/12/2024 mediante la cual se realizó la socialización de los formatos y su uso dentro de la ejecución del Contrato 2024-2723.
 De acuerdo con lo anterior, es posible de determinar que la dependencia con la participación del interventor realizó la acción planteada (indicador y meta) en el término establecido.
 09/01/2025 Los responsables informan como avance de la acción que se emitió comunicación a la interventoría (consorcio A5 RYU), con # SEMA 202432215875881, solicitando la socializar los formatos utilizados en el seguimiento, verificación y aprobación de las actividades ejecutadas por el contratista de obra.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establecer actividades de control para las debilidades identificadas por el ente de control, que permitan eliminar la causa que originó este hallazgo.
  12/12/2024 Se evidención que la SEMA envió oficio 202432215875881 del 16/11/2024 al contrato de interventoría No en el cual se realizó solicitud de socialización de los formatos utilizados en el seguimiento, verificación y aprobación de las actividades ejecutadas por los contratistas de obra.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establecer actividades de control para las debilidades identificadas por el ente de control, que permitan eliminar la causa que originó este hallazgo. 
  12/11/2024. La acción se encuentra en tiempo para su ejecución, sin embargo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establecer actividades de control para las debilidades identificadas por el ente de control, que permitan eliminar la causa que originó este hallazgo.</t>
  </si>
  <si>
    <t>7.2.2.2</t>
  </si>
  <si>
    <t>HALLAZGO ADMINISTRATIVO CON PRESUNTA INCIDENCIA DISCIPLINARIA PORQUE LA UNIVERSIDAD DISTRITAL EN CALIDAD DE INTERVENTOR, NO SOLICITÓ AL CONSORCIO INFRAESTRUCTURA SEMAFORIZACIÓN 2023 EN EL MARCO DEL CONTRATO DE OBRA NO. 2023-1354, LOS COMPONENTES INTERNOS DE LA ADMINISTRACIÓN (A), TRANSGREDIENDO LO ESTABLECIDO EN EL NUMERAL 4.1.1 DEL DOCUMENTO BASE DE LA LICITACIÓN PÚBLICA NO. SDM-LP-170-2022</t>
  </si>
  <si>
    <t>AMBIGÜEDAD FRENTE A LA EXIGENCIA DE SOLICITAR LOS COMPONENTES INTERNOS DE LA ADMINISTRACIÓN (A) EN LA VERSIÓN 3, DE LOS DOCUMENTOS TIPO PARA LICITACIÓN DE INFRAESTRUCTURA DEL TRANSPORTE DE COLOMBIA COMPRA EFICIENTE</t>
  </si>
  <si>
    <t>EMITIR UN COMUNICADO ELEVANDO LA CONSULTA A COLOMBIA COMPRA EFICIENTE, SOLICITANDO PRECISAR LA EXIGENCIA DE LA DESAGREGACIÓN DE LA ADMINISTRACIÓN EN EL AIU POR PARTE DE LA INTERVENTORÍA AL CONTRATISTA</t>
  </si>
  <si>
    <t>16/12/2024 Se evidenció que los responsables emitieron oficio SEMA 202432216042831 del 25/11/2024 dirigido a la Agencia Nacional de Contratación Pública Colombia Compra Eficiente - Subdirectora de Gestión Contractual, realizando la consulta acerca de la desagregación de la administración del componente AIU por parte de la interventoría al contratista 
 La OCI recomienda Socializar el concepto emitido por parte de Colombia Compra, con los directivos y equipos que apoyan la supervisión y estructuración los procesos contractuales en la SGM, para implementar en la estructuración de nuevos procesos de señalización. 
 La acción se cumplió en términos de eficacia, sin embargo, posteriormente el ente de control verificará la efectividad de la misma.
 12/11/2024: La acción se encuentra en tiempo para su ejecución, sin embargo la OCI recomienda documentar las actividades previas a la generacion de la consulta a Colombia Compra, asi como establecer acciones para mitigar las debilidades identificadas por el ente de control, que permitan eliminar la causa que originó el hallazgo.</t>
  </si>
  <si>
    <t>SOLICITAR A LA INTERVENTORÍA DEL NUEVO PROCESO CON VIGENCIA 2025, QUE EL CONTRATISTA DE OBRA PRESENTE LA DESAGREGACIÓN DEL COMPONENTE DE ADMINISTRACIÓN (A)</t>
  </si>
  <si>
    <t>18/06/2025: Desde el seguimiento con corte a abril de 2025 se observó que la dependencia remitio a la interventoria mediente memorando 202532205157721 l el requerimiento según lo indicado en la acción 2 del hallazgo 7.2.2.2, por lo cual se ralizo la recomendación de "Remitir a la OCI, antes del 30 de mayo, la respuesta de los contratistas adjudicatarios del proceso de licitación pública SDM-LP-001-2025, con la desagregación en sus componentes internos de la Administración (A) de acuerdo con lo mencionado en la acción No 2 referida y según el numeral 4.1.1 AIU del DOCUMENTO BASE del contrato de interventoría 2025-2769.". 
 Al revisar la información remitida por la depedencia mediante memorando 202532000119283 del 30/05/2025, respecto de los avances del pmi, se observó que la Subdirección de Semaforización se solicitó a la interventoría
 Consorcio Movilidad Capital, mediante el oficio SEMA 202532207037651 del 23 de mayo, remitir las respuestas de los contratistas junto con la desagregación en sus componentes internos de la
 Administración (A). Así mismo, se observó respuesta de la interventoria mediante oficio SEM-CMC-SDM-015-25, radicado SDM 202561201834462, adjuntado las respuestas de los contratistas adjudicatarios del proceso SDM-LP-001-2025 junto con las desagregaciones respectivas de la Administración (A).
 Por lo tanto, es posible de determinar que la dependencia realizó la acción planteada (indicador y meta) en el término establecido.
 15/05/2025: Se observó que el proceso de selección de interventoría para la vigencia de 2025, que tiene por objeto "REALIZAR LA INTERVENTORÍA TÉCNICA ADMINISTRATIVA FINANCIERA CONTABLE JURÍDICA Y AMBIENTAL A LOS CONTRATOS DE EXPANSIÓN Y MANTENIMIENTO DEL SISTEMA DE SEMAFORIZACIÓN DE BOGOTÁ DC.”, fue adjudicado el 3 de abril de 2025 , el perfeccionamiento del contrato se dio inicio el 16 de abril, la dependencia remitió comunicación a la interventoría el 22 de abril haciendo el requerimiento según lo indicado en la acción 2 del hallazgo 7.2.2.2, mediante memorando SEMA 202532205157721.
 Recomendación: Remitir a la OCI, antes del 30 de mayo, la respuesta de los contratistas adjudicatarios del proceso de licitación pública SDM-LP-001-2025, con la desagregación en sus componentes internos de la Administración (A) de acuerdo con lo mencionado en la acción No 2 referida y según el numeral 4.1.1 AIU del DOCUMENTO BASE del contrato de interventoría 2025-2769.
  07/04/2025: Se observó que el proceso de contratacion "REALIZAR LA INTERVENTORÍA TÉCNICA ADMINISTRATIVA FINANCIERA CONTABLE JURÍDICA Y AMBIENTAL A LOS CONTRATOS DE EXPANSIÓN Y MANTENIMIENTO DEL SISTEMA DE SEMAFORIZACIÓN DE BOGOTÁ DC.”, está en la etapa de EVALUACIÓN, de la misma manera, a dependencia informó que de acuerdo con el cronograma del proceso SDM-CMA-3-2025 del SECOP II estan pendientes las etapas adjudicación y suscripción del contrato, por lo tanto se recomienda que una vez adjudicado el contrato de interventoría se realicen las solicitudes según lo establecido en la acción. La accción se encuentra en ejecución, no obstante se recuerda que la fecha de terminacion es el 30/05/2025.
  13/03/2025: Acción en términos de ejecucución, sin embargo el proceso no reportó avance para el período
  07/02/2025
  El responsable informó como avance de la acción que “Se continua con el nuevo proceso de interventoría para la vigencia de 2025. Los documentos del proceso fueron radicados y se publicarán en etapa de prepliegos. En la ejecución nuevo contrato de interventoría se harán las solicitudes según lo establecido en la acción.”
  Dado que el proceso de adjudicación para la interventoría no ha finalizado, se recomienda efectuar la acción una vez se conozca el titular de la responsabilidad de interventoría.
  09/01/2025 La acción se encuentra en tiempo para su ejecución, se reitera por parte de OCI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establecer actividades de control por parte de la supervision para las debilidades identificadas por el ente de control, que permitan eliminar la causa que originó este hallazgo. 
  12/12/2024 La acción se encuentra en tiempo para su ejecución, es por esto que,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establecer actividades de control por parte de la supervision para las debilidades identificadas por el ente de control, que permitan eliminar la causa que originó este hallazgo. 
  12/11/2024. La acción se encuentra en tiempo para su ejecución, sin embargo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establecer actividades de control por parte de la supervision para las debilidades identificadas por el ente de control, que permitan eliminar la causa que originó este hallazgo.</t>
  </si>
  <si>
    <t>SOCIALIZAR LA RESPUESTA EMITIDA POR COLOMBIA COMPRA EFICIENTE, SOBRE LA DESAGREGACIÓN DE LA ADMINISTRACIÓN (A) DEL AIU AL INTERIOR DE LA SUBDIRECCIÓN DE SEMAFORIZACIÓN</t>
  </si>
  <si>
    <t>RESPUESTA SOCIALIZADA</t>
  </si>
  <si>
    <t>07/02/2025
 Se observó que, en el periodo establecido para la ejecución de la acción, la dependencia socializó a los integrantes de la Subdirección de Semaforización la respuesta emitida por Colombia compra eficiente, sobre la desagregación de la administración (a) del aiu (Administración-Imprevisto-Utilidad)
 De acuerdo con lo anterior, es posible de determinar que la dependencia con la participación del interventor realizó la acción planteada (indicador y meta) en el término establecido.
 Recomendación: Aplicar en futuros procesos contractuales los mecanismos de control relacionado. El AIU acorde con los lineamientos de Colombia Compra Eficiente para asegurar que sean efectivas las acciones
 09/01/2025 La acción se encuentra en tiempo para su ejecución, se reitera por parte de OCI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2/12/2024. La acción se encuentra en tiempo para su ejecución, es por esto que, a OCI recomienda fortalecer la supervisión de los contratos de semaforización, acorde con lo establecido en la Resolución No 145243 de 2023 “Por la cual se deroga la Resolución 334 de 2020 y se adopta el Manual de Supervisión e Interventoría de la Secretaría Distrital de Movilidad”. 
  12/11/2024. La acción se encuentra en tiempo para su ejecución, sin embargo la OCI recomienda fortalecer la supervisión de los contratos de semaforización, acorde con lo establecido en la Resolución No 145243 de 2023 “Por la cual se deroga la Resolución 334 de 2020 y se adopta el Manual de Supervisión e Interventoría de la Secretaría Distrital de Movilidad”.</t>
  </si>
  <si>
    <t>7.2.3.1</t>
  </si>
  <si>
    <t>HALLAZGO ADMINISTRATIVO CON PRESUNTA INCIDENCIA DISCIPLINARIA PORQUE LA ENTIDAD EN LA ESTRUCTURACIÓN PRECONTRACTUAL DEL PROCESO DE SELECCIÓN NO. SDM-LP-170-2022 DETERMINÓ LOS PORCENTAJES PARA EL AIU Y EN LA EJECUCIÓN DEL CONTRATO DE OBRA NO. 1355 DEL 2023 PERMITIÓ QUE EL CONTRATISTA AJUSTARA EL COMPONENTE DE ADMINISTRACIÓN, INCREMENTANDO LOS PRECIOS UNITARIOS, VULNERANDO LOS PRINCIPIOS CONTRACTUALES ESTABLECIDOS EN LA LEY</t>
  </si>
  <si>
    <t>LIMITACIÓN EN LA DEFINICIÓN Y REVISIÓN DEL ESTUDIO DE MERCADO PARA LA ESTIMACIÓN DEL PORCENTAJE DE LA ADMINISTRACIÓN (A) REQUERIDOS EN LA ESTRUCTURACIÓN DE LOS PROCESOS DE SELECCIÓN DE LICITACIÓN PÚBLICA</t>
  </si>
  <si>
    <t>EMITIR UN COMUNICADO A COLOMBIA COMPRA EFICIENTE, SOLICITANDO UN CONCEPTO SOBRE LA DETERMINACIÓN DE PORCENTAJES DE AIU Y EL MANEJO DE LA ADMINISTRACIÓN POR PARTE DEL CONTRATISTA Y SU PRESENTACIÓN FRENTE A LA ENTIDAD CONTRATANTE</t>
  </si>
  <si>
    <t>16/12/2024 Se evidenció que los responsables emitieron oficio SEMA 202432216042831 del 25/11/2024 dirigido a la Agencia Nacional de Contratación Pública Colombia Compra Eficiente - Subdirectora de Gestión Contractual, realizando la consulta acerca de la determinación de porcentajes de AIU y el manejo de la administración por parte del contratista y su presentación frente a la entidad contratante. 
 La OCI recomienda Socializar el concepto emitido por parte de Colombia Compra, con los directivos y equipos que apoyan la supervisión y estructuración los procesos contractuales en la SGM, para implementar en la estructuración de nuevos procesos de contratación.
 La acción se cumplió en términos de eficacia, sin embargo, posteriormente el ente de control verificará la efectividad de la misma.
 15/11/2024: La acción se encuentra en tiempo para su ejecución, sin embargo la OCI recomienda documentar las actividades previas a la generacion de la consulta a Colombia Compra, asi como establecer acciones para mitigar las debilidades identificadas por el ente de control, que permitan eliminar la causa que originó el hallazgo.</t>
  </si>
  <si>
    <t>LLEVAR A CABO MESA DE TRABAJO PARA REVISAR Y ESTIMAR EL PORCENTAJE DE ADMINISTRACIÓN (A) PARA LOS NUEVOS PROCESOS DE SELECCIÓN DE LICITACIÓN PÚBLICA DE OBRA A PARTIR DEL ESTUDIO DE MERCADO, DEJANDO COMO EVIDENCIA UN ACTA</t>
  </si>
  <si>
    <t>MESA DE TRABAJO REALIZADA</t>
  </si>
  <si>
    <t>UNA (1) MESA DE TRABAJO</t>
  </si>
  <si>
    <t>15/01/2025: Se sevidenció que los responsables Mediante memorando 202532000004233 del 10 de enero de 2025, la Dirección de Gestión de Tránsito y Control de Tránsito y Transporte reportó el cumplimiento de la acción, toda vez que realizaron mesa de trabajo del 16/12/2024 soportada en acta, en la cual se determinó en el numeral 5. Definición del porcentaje de administración para cada lote, una vez efectuada la verificación de variables y costos que afectan la actividad o el contrato, para lo cual se determinaron los porcentajes de Administración para cada lote, calculados y presentados en el Estudio del Sector en su primera versión a la Dirección de Contratación, determinando el % de administración así: lote 1: 25,16%, lote 2: 25,16%, lote 3: 30,59% y lote 4: 18,67%.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La acción se cumplió en términos de eficacia, sin embargo, posteriormente el ente de control verificará la efectividad de la misma.
 2/1122024. Los responsables informan como avance de la acción que continuan con la estructuración del nuevo proceso de Expansión y Mantenimiento del sistema de Semaforización para la vigencia de 2025, sin embargo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12/11/2024. La acción se encuentra en tiempo para su ejecución, sin embargo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t>
  </si>
  <si>
    <t>SOCIALIZAR LA RESPUESTA A LOS DIRECTIVOS Y ESTRUCTURADORES DE LA SUBSECRETARÍA DE GESTIÓN DE LA MOVILIDAD, REMITIDA POR COLOMBIA COMPRA EFICIENTE, SOBRE LA DETERMINACIÓN DE PORCENTAJES DE AIU Y EL MANEJO DE LA ADMINISTRACIÓN POR PARTE DEL CONTRATISTA Y PRESENTACIÓN FRENTE A LA ENTIDAD CONTRATANTE.</t>
  </si>
  <si>
    <t>07/02/2025
 Se observó que, en el periodo establecido para la ejecución de la acción, la dependencia socializó a los integrantes de la Subsecretaría de gestión de la movilidad la respuesta emitida por Colombia compra eficiente, sobre la desagregación de la administración (a) del aiu (Administración-Imprevisto-Utilidad), concepto 942 de 2024 CCE, lo anterior mediante los siguientes memorandos:
 Dirección y subdirección Memo 
 Dirección de Ingeniería de Transito SGM 202530000013883 
 Subdirección de señalización SGM 202530000013913 
 Subdirección de Planes de Manejo SGM 202530000013943 
 Dirección de Gestión del Tránsito y Control de Tránsito y Transporte SGM 202530000015363 
 Subdirección de Gestión en vía SGM 202530000013903 
 Subdirección de Semaforización SGM 202530000013953 
 subdirección de control del Tránsito y Transporte SGM 202530000013893 
 De acuerdo con lo anterior, es posible de determinar que la dependencia con la participación del interventor realizó la acción planteada (indicador y meta) en el término establecido.
 09/01/2025. La acción se encuentra en tiempo para su ejecución, sin embargo la OCI recomienda documentar las acciones previas a la socializaición de directivos y estructuradores del concepto emitido por Colombia Compra Eficiente, igualmente establecer acciones para mitigar las debilidades identificadas por el ente de control, que permitan eliminar la causa que originó el hallazgo. 
  12/12/2024. La acción se encuentra en tiempo para su ejecución, sin embargo la OCI recomienda documentar las cciones previas a la socializaición de directivos y estructuradores del concepto emitido por Colombia Compra Eficiente, igualmente establecer acciones para mitigar las debilidades identificadas por el ente de control, que permitan eliminar la causa que originó el hallazgo. 
  12/11/2024. La acción se encuentra en tiempo para su ejecución, sin embargo la OCI recomienda documentar las cciones previas a la socializaición de directivos y estructuradores del concepto emitido por Colombia Compra Eficiente, igualmente establecer acciones para mitigar las debilidades identificadas por el ente de control, que permitan eliminar la causa que originó el hallazgo.</t>
  </si>
  <si>
    <t>7.2.3.2</t>
  </si>
  <si>
    <t>HALLAZGO ADMINISTRATIVO CON PRESUNTA INCIDENCIA DISCIPLINARIA Y FISCAL POR LA SUMA DE CUATROCIENTOS CINCUENTA Y CUATRO MILLONES QUINIENTOS CUARENTA Y SIETE MIL QUINIENTOS SESENTA Y CUATRO PESOS ($454.547.564), PORQUE LA SECRETARÍA DISTRITAL DE MOVILIDAD, HA PAGADO SOBRE COSTOS EN LA ADMINISTRACIÓN DEL CONTRATO, EN EL COMPONENTE DE BODEGA Y BODEGAJE EN EL DESARROLLO DEL CONTRATO 2023-1355</t>
  </si>
  <si>
    <t>FALTA DE CLARIDAD DE LAS DIFERENTES VARIABLES A TENER EN CUENTA EN LA DEFINICIÓN DEL ÁREA PARA EL ALMACENAMIENTO Y TEMPORALIDAD DE LOS EQUIPOS DEL CONTRATO DE MANTENIMIENTO</t>
  </si>
  <si>
    <t>LLEVAR A CABO MESA DE TRABAJO PARA DETERMINAR EL ÁREA ÚTIL DE ALMACENAMIENTO, DEJANDO COMO EVIDENCIA UN ACTA, PARA FUTUROS CONTATOS</t>
  </si>
  <si>
    <t>16/12/2024 Se evidenció que los responsables llevaron a cabo reunion el 1/11/2024 que tuvo como proposito la "Determinación del área útil de almacenamiento en los contratos de expansión y mantenimiento del sistema de semaforización de Bogotá - central, equipos eléctricos y elementos de la planta externa," en la cual el equipo de la Subdirección de Semaforización realizó la definición de especificación de las bodegas, la revisión de necesidades de almacenamiento, aislamiento y reparación entre otras y la definición del área útil requerida, adjuntando esquemas área útil.
 La OCI recomienda fortalecer la supervisión de los contratos de semaforización, haciendo pruebas para verificar que la interventoría esté revisando con calidad y oportunidad lo pactado contractualmente, acorde con lo establecido en la Resolución No 145243 de 2023 “Por la cual se deroga la Resolución 334 de 2020 y se adopta el Manual de Supervisión e Interventoría de la Secretaría Distrital de Movilidad”, asi como, establecer actividades de control para las debilidades identificadas por el ente de control, que permitan eliminar la causa que originó este hallazgo. 
 La acción se cumplió en términos de eficacia, sin embargo, posteriormente el ente de control verificará la efectividad de la misma.
 15/11/2024.La acción se encuentra en tiempo para su ejecución, sin embargo la OCI recomienda fortalecer la supervisión del contrato 2023-1355 y hacer pruebas para verificar que se esté revisando con calidad y oportunidad lo pactado contractualmente, acorde con lo establecido en la Resolución No 145243 de 2023 “Por la cual se deroga la Resolución 334 de 2020 y se adopta el Manual de Supervisión e Interventoría de la Secretaría Distrital de Movilidad”.</t>
  </si>
  <si>
    <t>7.2.3.3</t>
  </si>
  <si>
    <t>HALLAZGO ADMINISTRATIVO CON PRESUNTA INCIDENCIA DISCIPLINARIA Y FISCAL POR LA SUMA DE SEISCIENTOS NUEVE MILLONES OCHOCIENTOS NOVENTA Y DOS MIL SETECIENTOS OCHENTA Y UN PESOS ($609.892.781), POR LOS VALORES PAGADOS EN LOS APU`S DEL CTO 2023-1355, SIN JUSTIFICACIÓN ALGUNA</t>
  </si>
  <si>
    <t>LIMITACIÓN EN LA DEFINICIÓN Y REVISIÓN DEL ESTUDIO DE MERCADO PARA LA ESTIMACIÓN DE LOS ANÁLISIS DE PRECIOS UNITARIOS, REQUERIDOS EN LA ESTRUCTURACIÓN DE LOS PROCESOS DE SELECCIÓN DE LICITACIÓN PÚBLICA</t>
  </si>
  <si>
    <t>EMITIR UN COMUNICADO ELEVANDO LA CONSULTA A COLOMBIA COMPRA EFICIENTE, PREGUNTANDO SI LA DISGREGACIÓN PRESENTADA DE LOS APU S DEL CONTRATISTA CONSTITUYE UNA OFERTA Y CONDICIONA LA FORMA DE PAGO, Y ACLARAR SI LOS PLIEGOS TIPO PARA ENERO DEL AÑO 2023, ESTABLECÍAN LA LIBERTAD DEL CONTRATISTA DE CONFIGURAR LOS PRECIOS DE CADA UNA DE LOS COMPONENTES DEL APU, SIEMPRE Y CUANDO NO SOBREPASARAN EL VALOR UNITARIO MÁXIMO OFERTADO EN EL FORMULARIO 1 DE LA OFERTA ECONÓMICA PRESENTADA.</t>
  </si>
  <si>
    <t>15/01/2025: Se evidenció que los responsables emitieron oficio SEMA 202432216042831 del 25/11/2024 dirigido a la Agencia Nacional de Contratación Pública Colombia Compra Eficiente - Subdirectora de Gestión Contractual, realizando la consulta acerca de los Análisis de Precios Unitarios (APU’s), cuando los procesos de selección de los contratos de obra son determinados por precios unitarios.
  La OCI recomienda Socializar el concepto emitido por parte de Colombia Compra, con los directivos y equipos que apoyan la supervisión y estructuración los procesos contractuales en la SGM, para implementar en la estructuración de nuevos procesos de señalización. 
  La acción se cumplió en términos de eficacia, sin embargo, posteriormente el ente de control verificará la efectividad de la misma.
 16/12/2024: La acción se encuentra en tiempo para su ejecución, sin embargo la OCI recomienda documentar las actividades previas a la generacion de la consulta a Colombia Compra, asi como establecer acciones para mitigar las debilidades identificadas por el ente de control, que permitan eliminar la causa que originó el hallazgo.
 15/11/2024: La acción se encuentra en tiempo para su ejecución, sin embargo la OCI recomienda documentar las actividades previas a la generacion de la consulta a Colombia Compra, asi como establecer acciones para mitigar las debilidades identificadas por el ente de control, que permitan eliminar la causa que originó el hallazgo.</t>
  </si>
  <si>
    <t>SOCIALIZAR LA RESPUESTA EMITIDA POR COLOMBIA COMPRA EFICIENTE A LOS DIRECTIVOS Y ESTRUCTURADORES DE LA SUBSECRETARÍA DE GESTIÓN DE LA MOVILIDAD, SOBRE SI LA DISGREGACIÓN PRESENTADA DE LOS APU S DEL CONTRATISTA CONSTITUYE UNA OFERTA Y CONDICIONA LA FORMA DE PAGO.</t>
  </si>
  <si>
    <t>07/02/2025
 Se observó que, en el periodo establecido para la ejecución de la acción, la dependencia socializó a los directivos y estructurados de la de la Subsecretaría de gestión de la movilidad la respuesta emitida por Colombia compra eficiente, sobre la desagregación de la administración (a) del aiu (Administración-Imprevisto-Utilidad), concepto 942 de 2024 CCE, lo anterior mediante los siguientes memorandos:
 Dirección y subdirección Memo 
 Dirección de Ingeniería de Transito SGM 202530000013883 
 Subdirección de señalización SGM 202530000013913 
 Subdirección de Planes de Manejo SGM 202530000013943 
 Dirección de Gestión del Tránsito y Control de Tránsito y Transporte SGM 202530000015363 
 Subdirección de Gestión en vía SGM 202530000013903 
 Subdirección de Semaforización SGM 202530000013953 
 subdirección de control del Tránsito y Transporte SGM 202530000013893 
 De acuerdo con lo anterior, es posible de determinar que la dependencia con la participación del interventor realizó la acción planteada (indicador y meta) en el término establecido.
 Recomendación: Aplicar en futuros procesos contractuales los mecanismos de control relacionado. El AIU acorde con los lineamientos de Colombia Compra Eficiente para asegurar que sean efectivas las acciones
 09/01/2025. La acción se encuentra en tiempo para su ejecución, sin embargo la OCI recomienda documentar las acciones previas a la socializaición de directivos y estructuradores del concepto emitido por Colombia Compra Eficiente, igualmente asi como establecer acciones para mitigar las debilidades identificadas por el ente de control, que permitan eliminar la causa que originó el hallazgo.
  16/12/2024. La acción se encuentra en tiempo para su ejecución, sin embargo la OCI recomienda documentar las acciones previas a la socializaición de directivos y estructuradores del concepto emitido por Colombia Compra Eficiente, igualmente asi como establecer acciones para mitigar las debilidades identificadas por el ente de control, que permitan eliminar la causa que originó el hallazgo.
  15/11/2024. La acción se encuentra en tiempo para su ejecución, sin embargo la OCI recomienda documentar las acciones previas a la socializaición de directivos y estructuradores del concepto emitido por Colombia Compra Eficiente, igualmente asi como establecer acciones para mitigar las debilidades identificadas por el ente de control, que permitan eliminar la causa que originó el hallazgo.</t>
  </si>
  <si>
    <t>ESTABLECER CLARAMENTE EN LOS ANEXOS TÉCNICOS DE LAS CARACTERÍSTICAS DE LOS VEHÍCULOS REQUERIDOS EN CUANTO A CILINDRAJE, CAPACIDAD, MODELO, TIPOLOGÍA Y USO INVOLUCRADOS EN LOS PRECIOS UNITARIOS, PARA CADA UNO DE LOS LOTES DENTRO DEL PROCESO DE SELECCIÓN DE LICITACIÓN DE OBRA PARA FUTUROS PROCESOS.</t>
  </si>
  <si>
    <t>UN NUMERAL DENTRO DEL ANEXO TÉCNICO CON CARACTERÍSTICAS DE LOS VEHÍCULOS</t>
  </si>
  <si>
    <t>UN (1) ANEXO TÉCNICO</t>
  </si>
  <si>
    <t>07/02/2025
 Se observó que, en el periodo establecido para la ejecución de la acción, la dependencia elaboró el documento ANEXO N° 1A LOTE O GRUPO No. 1 ZONA NORTE y LOTE O GRUPO No. 2 ZONA SUR Componente Obras Civiles del Sistema de Semaforización de Bogotá D.C. ESPECIFICACIONES TÉCNICAS GENERALES, en los numerales 3.1 y 4.1 se detallan las características de los vehículos a contratar
 De acuerdo con lo anterior, es posible de determinar que la dependencia realizó la acción planteada (indicador y meta) en el término establecido.
 09/01/2025.La acción se encuentra en tiempo para su ejecución, sin embargo la OCI recomienda documentar las actividades previas al establecimiento de los anexos técnicos, así como establecer acciones para mitigar las debilidades identificadas por el ente de control, que permitan eliminar la causa que originó el hallazgo.
  16/12/2024.La acción se encuentra en tiempo para su ejecución, sin embargo la OCI recomienda documentar las actividades previas al establecimiento de los anexos técnicos, así como establecer acciones para mitigar las debilidades identificadas por el ente de control, que permitan eliminar la causa que originó el hallazgo.
  15/11/2024.La acción se encuentra en tiempo para su ejecución, sin embargo la OCI recomienda documentar las actividades previas al establecimiento de los anexos técnicos, así como establecer acciones para mitigar las debilidades identificadas por el ente de control, que permitan eliminar la causa que originó el hallazgo.</t>
  </si>
  <si>
    <t>7.2.4.1</t>
  </si>
  <si>
    <t>HALLAZGO ADMINISTRATIVO CON PRESUNTA INCIDENCIA DISCIPLINARIA POR FALTA DE SUPERVISIÓN Y CONTROL EN EL CUMPLIMIENTO DEL ANEXO TÉCNICO 1D, Y DE LA RESOLUCIÓN 2400 EXPEDIDA POR EL MINISTERIO DEL TRABAJO Y SEGURIDAD SOCIAL, POR PARTE DE LA INTERVENTORÍA EN LA EJECUCIÓN DEL CONTRATO 1356 DE 2023 CELEBRADO ENTRE LA SECRETARÍA DISTRITAL DE MOVILIDAD Y LA EMPRESA TPD INGENIERÍA S.A.S</t>
  </si>
  <si>
    <t>DESCONOCIMIENTO DE LA NUEVA NORMATIVIDAD RELACIONADA CON SEGURIDAD Y SALUD EN EL TRABAJO (RESOLUCIÓN 4272 DE 2021)</t>
  </si>
  <si>
    <t>EMITIR UN COMUNICADO A LA INTERVENTORÍA Y SUPERVISIÓN, INFORMANDO LOS HALLAZGOS PRESENTADOS POR LA CONTRALORÍA DE BOGOTÁ, PARA EL NUEVO PROCESO DE CONTRATACIÓN, INDICANDO QUE SE TENGA EN CUENTA LA NORMATIVIDAD VIGENTE DE SEGURIDAD Y SALUD EN EL TRABAJO</t>
  </si>
  <si>
    <t>15/05/2025: Se observó que el proceso de selección de interventoría para la vigencia de 2025, que tiene por objeto "REALIZAR LA INTERVENTORÍA TÉCNICA ADMINISTRATIVA FINANCIERA CONTABLE JURÍDICA Y AMBIENTAL A LOS CONTRATOS DE EXPANSIÓN Y MANTENIMIENTO DEL SISTEMA DE SEMAFORIZACIÓN DE BOGOTÁ DC.”, fue adjudicado el 3 de abril de 2025 , el perfeccionamiento del contrato se dio inicio el 16 de abril, la dependencia remitió comunicación mediante memorando SEMA 202532205116321, cumpliendo con lo establecido en la meta e indicador planteados. Adicionalmente al verificar los estudios previos del proceso SDM-CMA-3-2025, quedo origen al contrato 2025-2769.
Recomendación: Remitir a la OCI la respuesta de los contratistas adjudicatarios del proceso con el detalle de la aplicación de las medidas conducentes al cumplimiento de lo evidenciado y señalado por el ente de control; en particular, con las condiciones del área de trabajo y almacenamiento de los postes, lo relacionado con la Resolución 2400 de 1979, del Ministerio de Trabajo y Seguridad Social, así como la normatividad aplicable y vigente sobre dichos aspectos de Seguridad y Salud en el Trabajo. Adicionalmente, asegurar por parte de la supervisión del contrato, que la interventoría verifique el cumplimiento de la totalidad de obligaciones pactadas contractualmente con el proveedor, entre ellas, el cumplimiento de las  normas de seguridad y salud en el trabajo para todo el personal que apoya la  ejecución del contrato.
 07/04/2025: Se observó que el proceso de contratacion "REALIZAR LA INTERVENTORÍA TÉCNICA ADMINISTRATIVA FINANCIERA CONTABLE JURÍDICA Y AMBIENTAL A LOS CONTRATOS DE EXPANSIÓN Y MANTENIMIENTO DEL SISTEMA DE SEMAFORIZACIÓN DE BOGOTÁ DC.”, está en la etapa de EVALUACIÓN, de la misma manera, a dependencia informó que de acuerdo con el cronograma del proceso SDM-CMA-3-2025 del SECOP II estan pendientes las etapas adjudicación y suscripción del contrato, por lo tanto se recomienda que una vez adjudicado el contrato de interventoría se realice el comunicado según lo establecido en la acción. La accción se encuentra en ejecución, no obstante se recuerda que la fecha de terminacion es el 30/04/2025.
 13/03/2025: Acción en términos de ejecucución, sin embargo el proceso no reportó avance para el período Dado que el proceso de adjudicación SDM-CMA-3-2025 no ha finalizado, se recomienda efectuar la acción una vez se conozca el titular de la responsabilidad del contrato y designado los supervisores de interventoría.
 07/02/2025
 El responsable informó como avance de la acción que “Se radicaron a la Dirección de Contratación (con memo SEMA 202532200018133) los documentos revisados y ajustados del nuevo proceso de interventoría para la vigencia de 2025, para ser publicados en el SECOP II bajo referencia SDM-CMA-3-2025. Una vez se tenga adjudicado el contrato y designado los supervisores de interventoría se emitirá el comunicado.”
 Dado que el proceso de adjudicación SDM-CMA-3-2025 no ha finalizado, se recomienda efectuar la acción una vez se conozca el titular de la responsabilidad del contrato y designado los supervisores de interventoría.
 09/01/2025: La acción se encuentra en tiempo para su ejecución, sin embargo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establecer actividades de control por parte de la supervision para las debilidades identificadas por el ente de control, que permitan eliminar la causa que originó este hallazgo. 
  12/12/2024: La acción se encuentra en tiempo para su ejecución, sin embargo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establecer actividades de control por parte de la supervision para las debilidades identificadas por el ente de control, que permitan eliminar la causa que originó este hallazgo. 
  15/11/2024. La acción se encuentra en tiempo para su ejecución, sin embargo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establecer actividades de control por parte de la supervision para las debilidades identificadas por el ente de control, que permitan eliminar la causa que originó este hallazgo.</t>
  </si>
  <si>
    <t>SOLICITAR MEDIANTE UN COMUNICADO, A LA INTERVENTORÍA QUE EN EL SEGUIMIENTO MENSUAL DE LA EJECUCIÓN DE LOS CONTRATOS SE INCLUYA DENTRO DEL INFORME LO RELACIONADO CON LA APLICACIÓN DE LA NORMATIVIDAD VIGENTE DE SEGURIDAD Y SALUD EN EL TRABAJO</t>
  </si>
  <si>
    <t>16/12/2024: Se evidenció comunicado SEMA 202432215875891 del 16/11/2024, en el cual los responsables requierieron al Director del Contrato de Interventoría 2024-2723, para que "..en los seguimientos de los contratos a cargo 2024-2162 y 2024-2163, dentro de los informes mensuales se incluya lo relacionado con la aplicación de la normatividad vigente de Seguridad y Salud en el Trabajo..." 
 Sin embargo, la OCI recomienda fortalecer la supervisión de los contratos de semaforización, haciendo pruebas para verificar que la interventoría esté revisando con calidad y oportunidad lo pactado contractualmente, acorde con lo establecido en la Resolución No 145243 de 2023 “Por la cual se deroga la Resolución 334 de 2020 y se adopta el Manual de Supervisión e Interventoría de la Secretaría Distrital de Movilidad”, asi como, establecer actividades de control para las debilidades identificadas por el ente de control, que permitan eliminar la causa que originó este hallazgo. 
 15/11/2024. La acción se encuentra en tiempo para su ejecución, sin embargo la OCI recomienda fortalecer la supervisión de los contratos de semaforización, haciendo pruebas para verificar que la interventoría esté revisando con calidad y oportunidad lo pactado contractualmente, acorde con lo establecido en la Resolución No 145243 de 2023 “Por la cual se deroga la Resolución 334 de 2020 y se adopta el Manual de Supervisión e Interventoría de la Secretaría Distrital de Movilidad”, asi como, establecer actividades de control para las debilidades identificadas por el ente de control, que permitan eliminar la causa que originó este hallazgo.</t>
  </si>
  <si>
    <t>7.2.4.2</t>
  </si>
  <si>
    <t>HALLAZGO ADMINISTRATIVO CON PRESUNTA INCIDENCIA DISCIPLINARIA EN RAZÓN A QUE LA ENTIDAD PARA EL PROCESO SDM-LP 170-2022 DETERMINÓ LOS PORCENTAJES DE AIU CON DATOS HISTÓRICOS MIENTRAS QUE PARA LA CELEBRACIÓN DEL CONTRATO 1356-2023 PERMITIÓ AJUSTES AL FACTOR ADMINISTRACIÓN VULNERANDO LOS PRINCIPIOS DE TRANSPARENCIA Y PLANEACIÓN EN LA CONTRATACIÓN ESTATAL</t>
  </si>
  <si>
    <t>POSIBLE DESCONOCIMIENTO DE LO ESTABLECIDO POR COLOMBIA COMPRA EFICIENTE EN LOS PLIEGOS TIPO. SOBRE LA POTESTAD DE QUE EL CONTRATISTA CONFIGURE LIBREMENTE LOS COSTOS CON LOS CUALES DETERMINA EL VALOR DEL AIU, SIEMPRE Y CUANDO NO SOBREPASE EL VALOR OFERTADO Y EL VALOR LIMITE ESTABLECIDO POR LA ENTIDAD.</t>
  </si>
  <si>
    <t>ELABORAR UN DOCUMENTO DE APOYO QUE SE ASOCIE A LA DIMENSIÓN DE GESTIÓN DE CONOCIMIENTO DE LAS BUENAS PRÁCTICAS PARA LA ESTIMACIÓN DE LOS AIU</t>
  </si>
  <si>
    <t>UN DOCUMENTO DE BUENAS PRÁCTICAS</t>
  </si>
  <si>
    <t>UN (1) DOCUMENTO</t>
  </si>
  <si>
    <t>21/07/2025: Se obseró que la dependencia remitio el documento COMPILACIÓN DE BUENAS PRÁCTICAS PARA LA ESTIMACIÓN DEL COMPONENTE DE ADMINISTRACIÓN, IMPREVISTOS Y UTILIDAD (AIU) EN CONTRATOS DE OBRA PÚBLICA BAJO CONTRATACIÓN ESTATAL EN COLOMBIA. Lo anterior cumple con lo establecido en la acción, meta e indicador planteados.
Recomendación: Realizar el monitoreo para asgurar que la repuesta de los conceptos solicitados se reciba y sean socializados dentro de los plazos establecidos en el plan de mejoramiento
18/06/2025: La dependencia remitió mediante memorando 202532000122593 del 05/06/2025, avance de la acción informado que el documento CONOCIMIENTO DE LAS BUENAS PRÁCTICAS PARA LA ESTIMACIÓN DEL AIU, se encuentra en elaboración, asi mismo que "Una vez se realicen los ajustes finales al documento se remitirá como evidencia del cumplimiento de la acción
 1 formulada frente al hallazgo 7.2.4.2.", teniendo en cuenta lo anterior y dado que la accion se encuentra en tiempo para su ejecución se recomienda avanzar y concluir antes del 30/06/2025.
 15/05/2025: La dependencia remitió el memorando 202532000101223 del 06/05/2025, en los documentos adjuntos, mencionó que: "Se continua con la estructuración y formulación del documento de buenas prácticas para la
  estimación, gestión y manejo del AIU (Administración, Imprevistos y Utilidades) en los contratos de
  obra pública. Se avanza en el desarrollando de sus contenidos y revisiones adicionales necesarias." dado que la accion se encuentra en tiempo para su ejecución se recomienda avanzar en la acción teniendo en cuenta que la fecha de finalización es el 30/06/2025.
  07/04/2025: El proceso reportó que "Se continua con la estructuración y formulación del documento de buenas prácticas para la estimación, gestión y manejo del AIU (Administración, Imprevistos y Utilidades) en los contratos de obra pública. Se avanza en el desarrollando de sus contenidos y revisiones adicionales necesarias", dado que la accion se encuentra en tiempo para su ejecución se recomienda avanzar en la acción teniendo en cuenta que la fecha de finalización es el 30/06/2025.
  13/03/2025: Acción en términos de ejecucución, sin embargo el proceso no reportó avance para el período. Dado que no se ha finalizado con la elaboración del documento, se recomienda continuar con la ejecución de la acción, continuar documentando las actividades previas a la elaboración del documento propuesto en la acción, así mismo considerar la socialización del mismo.
  07/02/2025
  El responsable informó como avance de la acción que “Se continúa con la revisión de fuentes de información y se generado la estructura inicial la que se trabajará y ajustará en los próximos meses para definir el documento de buenas prácticas para la estimación, gestión y manejo del AIU (Administración, Imprevistos y Utilidades) en los contratos de obra pública.”
  Dado que no se ha finalizado con la elaboración del documento, se recomienda continuar con la ejecución de la acción, continuar documentando las actividades previas a la elaboración del documento propuesto en la acción, así mismo considerar la socialización del mismo.
  09/01/2025:12/12/2024 Los responsables informaron como avance de la acción que continuan revisando diversas fuentes de información (normativas, buenas practicas, pautas contractuales, entre otras) de tal forma que, proporcionen pautas claras y detalladas para la correcta gestión de estos tres componentes en los contratos de obra, de manera que se optimicen los recursos y se asegure el cumplimiento de los estándares establecidos.
  No obstante, la OCI recomienda, continuar documentando las actividades previas a la elaboración del documento propuesto en la acción, así como establecer acciones para mitigar las debilidades identificadas por el ente de control, que permitan eliminar la causa que originó el hallazgo.
  12/12/2024 Los responsables reportan como avance de la acción que han realizado la revisión de diversas fuentes de información. de tal forma que, proporcione pautas claras y detalladas para la correcta gestión de estos tres componentes en los contratos de obra, para optimizar los recursos y se asegure el cumplimiento de los estándares establecidos.
  Sin embargo la OCI recomienda, continuar documentando las actividades previas a la elaboración del documento propuesto en la acción, así como establecer acciones para mitigar las debilidades identificadas por el ente de control, que permitan eliminar la causa que originó el hallazgo.
  15/11/2024.La acción se encuentra en tiempo para su ejecución, sin embargo la OCI recomienda documentar las actividades previas a la elaboración del documento propuesto en la acción, así como establecer acciones para mitigar las debilidades identificadas por el ente de control, que permitan eliminar la causa que originó el hallazgo.</t>
  </si>
  <si>
    <t>POSIBLE DESCONOCIMIENTO DE LO ESTABLECIDO POR COLOMBIA COMPRA EFICIENTE EN LOS PLIEGOS TIPO SOBRE LA POTESTAD DE QUE EL CONTRATISTA CONFIGURE LIBREMENTE LOS COSTOS CON LOS CUALES DETERMINA EL VALOR DEL AIU, SIEMPRE Y CUANDO NO SOBREPASE EL VALOR OFERTADO Y EL VALOR LIMITE ESTABLECIDO POR LA ENTIDAD.</t>
  </si>
  <si>
    <t>SOCIALIZAR EL DOCUMENTO DE BUENAS PRÁCTICAS PARA LA ESTIMACIÓN DE LOS AIU, A ESTRUCTURADORES DE LA SUBSECRETARÍA DE GESTIÓN DE LA MOVILIDAD</t>
  </si>
  <si>
    <t>15/08/2025: Se observó que la dependencia realizo Memorando SEMA 202532200152143, remitido a través del sistema ORFEO, mediante el cual se adjunta y socializa el documento "Compilación de Buenas Prácticas para la Estimación del Componente de Administración, Imprevistos y Utilidad (AIU) en Contratos de Obra Pública bajo Contratación Estatal en Colombia".
 En el memorando se describe el alcance del documento, se hace énfasis en la revisión de fuentes citadas (con links de consulta) y se invita a su lectura, análisis y aplicación en los procesos contractuales pertinentes.
 La socialización se realizó dentro del plazo establecido (30/07/2025) mediante un memorando formal enviado por ORFEO, cumpliendo con la evidencia esperada de una socialización realizada.
 El documento de buenas prácticas está bien fundamentado, con referencias accesibles y un enfoque práctico para su aplicación en la estimación de AIU.
 La socialización se dirigió a todos los estructuradores de la Subsecretaría de Gestión de la Movilidad, asegurando que el conocimiento llegue a los actores clave.
 La acción se considera formalmente cumplida, ya que se ejecutó dentro del plazo establecido y se entregó la evidencia solicitada. La socialización mediante memorando cumple con el requerimiento del indicador y meta.
 Recomendación
 Complementar la socialización escrita con una sesión virtual o presencial de capacitación, donde se expliquen los aspectos clave del documento, se resuelvan dudas y se discutan casos prácticos. Adicionalmente, se sugiere implementar un mecanismo de verificación de la aplicación de estas buenas prácticas, como la inclusión de checklist en los procesos de estructuración o la revisión aleatoria de estimaciones de AIU en proyectos futuros. Esto asegurará que el conocimiento no solo se haya transmitido, sino que se esté aplicando efectivamente, reduciendo el riesgo asociado al hallazgo 7.2.4.2.
 21/07/2025: La dependencia remitio el documento COMPILACIÓN DE BUENAS PRÁCTICAS PARA LA ESTIMACIÓN DEL COMPONENTE DE ADMINISTRACIÓN, IMPREVISTOS Y UTILIDAD (AIU) EN CONTRATOS DE OBRA PÚBLICA BAJO CONTRATACIÓN ESTATAL EN COLOMBIA, e indicó que la socialización de su contendido se realizará a los integrantes del equipo de trabajo en el mes de julio, teniendo en cuenta lo anterior y dado que la accion se encuentra en tiempo para su ejecución se recomienda avanzar y concluir antes del 30/07/2025. 
 18/06/2025: La dependencia remitió mediante memorando 202532000122593 del 05/06/2025, avance de la acción informado que el documento CONOCIMIENTO DE LAS BUENAS PRÁCTICAS PARA LA ESTIMACIÓN DEL AIU, se encuentra en elaboración, asi mismo que la socializacion del mismo, "Se realizará cuando se tenga aprobado el documento..", teniendo en cuenta lo anterior y dado que la accion se encuentra en tiempo para su ejecución se recomienda avanzar y concluir antes del 30/06/2025.
  15/05/2025: La dependencia remitió el memorando 202532000101223 del 06/05/2025, en los documentos adjuntos, mencionó que "Se realizará cuando se tenga elaborado y aprobado el documento" dado que la accion se encuentra en tiempo para su ejecución se recomienda avanzar en la acción teniendo en cuenta que la fecha de finalización es el 30/07/2025.
  07/04/2025: El proceso reportó que "Se realizara cunado se tenga la version final del documento de buenas prácticas para la estimación, gestión y manejo del AIU (Administración, Imprevistos y Utilidades) en los contratos de obra pública", dado que la accion se encuentra en tiempo para su ejecución se recomienda avanzar en la acción teniendo en cuenta que la fecha de finalización es el 30/07/2025.
  13/03/2025: Acción en términos de ejecucución, sin embargo el proceso no reportó avance para el período. Dado que no se ha finalizado con la elaboración del documento, se recomienda continuar con la ejecución de la acción, continuar documentando las actividades previas a la elaboración del documento propuesto en la acción, así mismo considerar la socialización del mismo.
  07/02/2025
  El responsable informó como avance de la acción que “Se continúa con la revisión de fuentes de información y se generado la estructura inicial la que se trabajará y ajustará en los próximos meses para definir el documento de buenas prácticas para la estimación, gestión y manejo del AIU (Administración, Imprevistos y Utilidades) en los contratos de obra pública.”
  Dado que no se ha finalizado con la elaboración del documento, se recomienda continuar con la ejecución de la acción, continuar documentando las actividades previas a la elaboración del documento propuesto en la acción, así mismo considerar la socialización del mismo.
  09/01/2025.La acción se encuentra en tiempo para su ejecución, no obstante, la OCI recomienda documentar las actividades previas a la socialización del documento propuesto en la acción, así como establecer acciones para mitigar las debilidades identificadas por el ente de control, que permitan eliminar la causa que originó el hallazgo.
  12/12/2024.La acción se encuentra en tiempo para su ejecución, sin embargo la OCI recomienda documentar las actividades previas a la socialización del documento propuesto en la acción, así como establecer acciones para mitigar las debilidades identificadas por el ente de control, que permitan eliminar la causa que originó el hallazgo.
  15/11/2024.La acción se encuentra en tiempo para su ejecución, sin embargo, la OCI recomienda documentar las actividades previas a la socialización del documento propuesto en la acción, así como establecer acciones para mitigar las debilidades identificadas por el ente de control, que permitan eliminar la causa que originó el hallazgo.</t>
  </si>
  <si>
    <t>7.2.4.3</t>
  </si>
  <si>
    <t>HALLAZGO ADMINISTRATIVO CON PRESUNTA INCIDENCIA DISCIPLINARIA PORQUE EL CONTRATISTA TPD INGENIERIA SAS, EN EL MARCO DEL CONTRATO DE OBRA NO, 2023-1356 NO INSTALÓ LAS LÁMINAS METÁLICAS DE IDENTIFICACIÓN EN LOS POSTES DE LOS SEMÁFOROS, INCUMPLIENDO LO DETERMINADO EN EL NUMERAL “7.2.2 CARACTERÍSTICAS DE LOS POSTES METÁLICOS SEMAFÓRICOS” DE LAS ESPECIFICACIONES TÉCNICAS</t>
  </si>
  <si>
    <t>DESCONOCIMIENTO DEL ANEXO TÉCNICO POR PARTE DEL CONTRATISTA Y DE LA INTERVENTORÍA</t>
  </si>
  <si>
    <t>DETERMINAR CLARAMENTE EN EL ANEXO TÉCNICO, PARA LOS PRÓXIMOS PROCESOS DE CONTRATACIÓN, LAS ESPECIFICACIONES PARA LA INSTALACIÓN DE LAS PLACAS INFORMATIVAS EN LOS POSTES DE SEMAFORIZACIÓN</t>
  </si>
  <si>
    <t>ANEXO TÉCNICO</t>
  </si>
  <si>
    <t>07/02/2025
 Se observó que, en el periodo establecido para la ejecución de la acción, la dependencia elaboró el documento ANEXO N° 1D – LOTE O GRUPO No. 3 Componente Postes Metálicos del Sistema de Semaforización de Bogotá D.C, Especificaciones técnicas, numeral 7.1.1. Marcación, se detallan las características de las placas de marcación de los postes nuevos a ser entregados: 
 “7.1.1. Marcación 
 Los postes nuevos deberán entregarse marcados mediante una lámina metálica la cual deberá contener como información mínima, la siguiente: Razón Social del Contratista, Número y Año del Contrato, “Semaforización Bogotá D.C.” y mes de construcción. 
 La lámina metálica debe estar adherida a una de las cartelas del poste mediante remaches o mediante un adhesivo elástico para aplicaciones exteriores, que tenga alta adherencia, buena resistencia mecánica a la intemperie y al envejecimiento, que en la aplicación no escurra, no sea corrosivo y que absorba vibraciones e impactos. El método utilizado para la colocación de la lámina metálica debe contar con la previa autorización de la interventoría y será la que se empleará para todo el contrato.”
 Teniendo en cuenta que la estructuración del nuevo proceso de contratación que tiene por objeto "EXPANSIÓN Y MANTENIMIENTO DEL SISTEMA DE SEMAFORIZACIÓN PARA BOGOTÁ D.C.", para la vigencia de 2025 se encuentra publicado en la plataforma SECOP II bajo referencia SDM-LP-001-2025 y acuerdo con lo anterior, es posible de determinar que la dependencia generó las alertas correspondientes para que la identificación correcta de los postes, realizó la acción planteada (indicador y meta) en el término establecido.
 09/01/2025: La acción se encuentra en tiempo para su ejecución, sin embargo la OCI recomienda documentar las actividades previas al establecimiento de los anexos técnicos de proximos procesos, así como establecer acciones para mitigar las debilidades identificadas por el ente de control, que permitan eliminar la causa que originó el hallazgo.
  12/12/2024: La acción se encuentra en tiempo para su ejecución, sin embargo la OCI recomienda documentar las actividades previas al establecimiento de los anexos técnicos de proximos procesos, así como establecer acciones para mitigar las debilidades identificadas por el ente de control, que permitan eliminar la causa que originó el hallazgo.
  15/11/2024.La acción se encuentra en tiempo para su ejecución, sin embargo la OCI recomienda documentar las actividades previas al establecimiento de los anexos técnicos de proximos procesos, así como establecer acciones para mitigar las debilidades identificadas por el ente de control, que permitan eliminar la causa que originó el hallazgo.</t>
  </si>
  <si>
    <t>8.1.1</t>
  </si>
  <si>
    <t>HALLAZGO ADMINISTRATIVO CON PRESUNTA INCIDENCIA DISCIPLINARIA EN RAZÓN A QUE LA ENTIDAD VULNERÓ EL PRINCIPIO DE TRANSPARENCIA EN LA ESTRUCTURACIÓN DE LA LICITACIÓN PÚBLICA SDM-LP-170-2022, AL NO JUSTIFICAR TÉCNICAMENTE LA EXIGENCIA DE PERSONAL CAPACITADO O CON EXPERIENCIA EN MARCAS ESPECÍFICAS, BENEFICIO QUE LE DIO VENTAJA COMPARATIVA AL PROPONENTE SELECCIONADO</t>
  </si>
  <si>
    <t>POSIBLE DESCONOCIMIENTO EN CUANTO A LA INDICACIÓN DE MARCAS ESPECÍFICAS, CUANDO SE REQUIERE PERSONAL CON CONOCIMIENTO ESPECÍFICO EN PRODUCTOS YA EXISTENTES DEL SISTEMA DE SEMAFORIZACIÓN, SIN EL CUAL NO SE PUEDE LOGRAR EL OBJETO DEL PROCESO CONTRACTUAL.</t>
  </si>
  <si>
    <t>ESTABLECER DENTRO DEL ESTUDIO DEL SECTOR, DEL NUEVO PROCESO DE CONTRATACIÓN, LOS EQUIPOS CON LOS QUE CUENTA LA SDM Y LA JUSTIFICACIÓN POR LA QUE SE REQUIEREN LOS PERFILES, PARA REALIZAR EL MANTENIMIENTO DE LOS MISMOS</t>
  </si>
  <si>
    <t>ESTUDIO DEL SECTOR</t>
  </si>
  <si>
    <t>UN (1) ESTUDIO DEL SECTOR</t>
  </si>
  <si>
    <t>07/02/2025
 Se observó que, en el periodo establecido para la ejecución de la acción, la dependencia elaboró el documento ANÁLISIS ECONÓMICO DEL SECTOR DEFINITIVO PROCESO DE SELECCIÓN LICITACIÓN PÚBLICA SDM-LP-001-2025 numeral 8.7.1 Determinación costos de personal para los componentes mencionados.
 Teniendo en cuenta que la estructuración del nuevo proceso de contratación que tiene por objeto "EXPANSIÓN Y MANTENIMIENTO DEL SISTEMA DE SEMAFORIZACIÓN PARA BOGOTÁ D.C.", para la vigencia de 2025 se encuentra publicado en la plataforma SECOP II bajo referencia SDM-LP-001-2025 y acuerdo con lo anterior, es posible de determinar que la dependencia generó las alertas correspondientes para que la identificación correcta de los postes, realizó la acción planteada (indicador y meta) en el término establecido.
 09/01/2025.La acción se encuentra en tiempo para su ejecución, sin embargo la OCI recomienda documentar las actividades previas al establecimiento del estudio del sector de nuevos procesos, así como establecer acciones para mitigar las debilidades identificadas por el ente de control, que permitan eliminar la causa que originó el hallazgo.
  12/12/2024.La acción se encuentra en tiempo para su ejecución, sin embargo la OCI recomienda documentar las actividades previas al establecimiento del estudio del sector de nuevos procesos, así como establecer acciones para mitigar las debilidades identificadas por el ente de control, que permitan eliminar la causa que originó el hallazgo.
  15/11/2024.La acción se encuentra en tiempo para su ejecución, sin embargo la OCI recomienda documentar las actividades previas al establecimiento del estudio del sector de nuevos procesos, así como establecer acciones para mitigar las debilidades identificadas por el ente de control, que permitan eliminar la causa que originó el hallazgo.</t>
  </si>
  <si>
    <t>7.2.1</t>
  </si>
  <si>
    <t>Hallazgo administrativo con presunta incidencia disciplinaria por falta de depuración contable e inconsistencias en los saldos de cartera de las facilidades de pago con corte a 31 de diciembre de 2023</t>
  </si>
  <si>
    <t>Falta de un plan de depuración de acuerdos de pago</t>
  </si>
  <si>
    <t xml:space="preserve">Elaborar un plan de trabajo de depuración para los acuerdos de pago, el cual será presentado a los miembros del Comite de Sostenibilidad Contable, dejando como evidencia el acta con la aprobación por parte del Comité. 
</t>
  </si>
  <si>
    <t>Acta de aprobación del Comité de Sostenbilidad Contable</t>
  </si>
  <si>
    <t>Número de actas</t>
  </si>
  <si>
    <t>13/01/2025: Se presentó el plan de trabajo de depuraciones para los acuerdos de pago el cual fue presentado al Comité de Sostenibilidad Contable el 26 de diciembre del 2024. Una vez cumplida efectivamente la acción y su meta respectiva se solicita el cierre de esta mediante el formato PV01-IN02-F02 el cual fue enviado a la OCI. 
 Una vez elaborado y presentado el plan de trabajo de depuración para los acuerdos de pago ante el Comité de Sostenibilidad Contable, permite la identificación y depuración más efectiva de los acuerdos de pago obsoletos o incumplidos, lo que resulta en una cartera más limpia y manejable. De igual manera, el plan de trabajo de depuración actúa como una guía fundamental que orienta los pasos necesarios para llevar a cabo la depuración de la cartera de acuerdos de pago. Esta traza asegura que cada acción sea ejecutada conforme a lo planeado, minimizando desviaciones y errores durante el proceso. Por otro lado, al ser un documento aprobado por el Comité de Sostenibilidad Contable, el plan proporciona una base sólida para la ejecución ordenada y sistemática de la depuración. Esto garantiza que todas las actividades se realicen siguiendo un marco preestablecido, facilitando la coordinación y el control de las tareas, como también, permite un monitoreo constante de las acciones implementadas, así como la evaluación de los resultados obtenidos. Esto posibilita realizar ajustes oportunos y asegura que los objetivos de depuración se cumplan de manera efectiva. Por lo anterior y una vez cumplida efectivamente la meta de la acción se solicita el cierre de la misma</t>
  </si>
  <si>
    <t>Ejecutar el plan trabajo de depuración de acuerdos de pago, dejando como evidencia el acta de aprobación del Comité de Sostenibilidad Contable que consignará la viabilidad de la depuración.</t>
  </si>
  <si>
    <t>Plan de depuración ejecutado</t>
  </si>
  <si>
    <t>(Plan de depuración ejecutado/plan de depuración programado)*100</t>
  </si>
  <si>
    <t>21/08/2025: 
 Se implementaron las actividades previstas en el plan de trabajo, lo que permitió revisar, analizar y depurar los acuerdos de pago que no cumplían con los criterios de viabilidad financiera y jurídica.
 Como soporte del cumplimiento, se cuenta con el acta oficial del Comité de Sostenibilidad Contable, donde se respalda la validez y pertinencia de los ajustes realizados.
 La ejecución de esta acción generó beneficios significativos para la Secretaría Distrital de Movilidad de Bogotá, especialmente en el fortalecimiento de la gestión de cartera y el saneamiento contable.
 La depuración permitió depurar saldos incobrables o sin soporte legal suficiente, mejorando la calidad, confiabilidad y oportunidad de la información financiera. Esto facilitó un mayor enfoque en
 la cartera efectiva, optimizando los procesos de seguimiento y recaudo, reduciendo riesgos de sobreestimación contable y asegurando el cumplimiento de principios contables como el de
 razonabilidad y transparencia. Adicionalmente, la acción contribuyó al saneamiento de los estados financieros, mitigando hallazgos de auditoría y reforzando la sostenibilidad contable institucional.
 Evidencias:
 *Acta del Comité Técnico de Sostenibilidad Contable del 30 de mayo. 
 *PV01-IN02-F02 justificación de cumplimiento. 
 *Memorando # 202554000139163. 
 Recomendación:Cumplir oportunamente las actividades establecidas en el plan de trabajo  (Resolución por la cual se acoge la recomendación del comité de depuración contable, donde se
 ordena depurar la cartera de acuerdos de pago de la Secretaria Distrital de Movilidad y se adoptan otras decisiones )
 23/07/2025: 
 Se implementaron las actividades previstas en el plan de trabajo, lo que permitió revisar, analizar y depurar los acuerdos de pago que no cumplían con los criterios de viabilidad financiera y jurídica.
 Como soporte del cumplimiento, se cuenta con el acta oficial del Comité de Sostenibilidad Contable, donde se respalda la validez y pertinencia de los ajustes realizados.
 La ejecución de esta acción generó beneficios significativos para la Secretaría Distrital de Movilidad de Bogotá, especialmente en el fortalecimiento de la gestión de cartera y el saneamiento contable.
 La depuración permitió depurar saldos incobrables o sin soporte legal suficiente, mejorando la calidad, confiabilidad y oportunidad de la información financiera. Esto facilitó un mayor enfoque en
 la cartera efectiva, optimizando los procesos de seguimiento y recaudo, reduciendo riesgos de sobreestimación contable y asegurando el cumplimiento de principios contables como el de
 razonabilidad y transparencia. Adicionalmente, la acción contribuyó al saneamiento de los estados financieros, mitigando hallazgos de auditoría y reforzando la sostenibilidad contable institucional.
 Evidencias:
 *Acta del Comité Técnico de Sostenibilidad Contable del 30 de mayo. 
 *PV01-IN02-F02 justificación de cumplimiento. 
 *Memorando # 202554000139163. 
 Recomendación: Completar con las evidencias de las actividades establecidas en el plan de trabajo en el mes de julio 
 12/06/2025: El 30 de mayo de 2025 se presento ante el Comité Técnico de Sostenibilidad Contable las obligaciones de Acuerdos de Pago a depurar, las cuales fueron aprobadas sin novedad para dicha gestión. Se está en la consolidación del acta suscitada de dicha reunión.
  Evidencia: Citación Comité de Sostenibilidad Contable
  Recomendación: Remitir las evidencias de las actividades de conformindad a lo programado en el plan de depuración.
  18/05/2025: La DGC informó que se continua con la consolidación de los expedientes objeto del plan de depuración, no se genera evidencia por cuanto la información no es un consolidado final.
  11/04/2025: La DGC informó que se continua con la consolidación de los expedientes objeto del plan de depuración.
  17/03/2025: No remitió evidencias para este mes
  Recomendación:
  Realizar monitoreo y Seguimiento a los términos establecidos en el cronograma, generando las alertas que corresponden a las instancias correspondiente, en casos de desviaciones frente a lo programado
  13/01/2025: No remitió evidencias para este mes
  Recomendación:
  Realizar monitoreo y Seguimiento a los términos establecidos en el cronograma, generando las alertas que corresponden a las instancias correspondiente, en casos de desviaciones frente a lo programado</t>
  </si>
  <si>
    <t xml:space="preserve">Debilidad en el seguimiento a la conciliación en los saldos de deterioro de cartera de acuerdos de pago. </t>
  </si>
  <si>
    <t>Aplicar el PA03-PR02-F01 formato de conciliación contable para los saldos del deterioro de cartera para acuerdos de pago, una vez cumplido el calculo por parte de la DGC y el registro por parte de la SF como anexo del proceso, que sirva de evidencia a la finalización eficiente del ejercicio de deterioro de cartera.</t>
  </si>
  <si>
    <t>PA03-PR02-F01 formato de conciliación contable</t>
  </si>
  <si>
    <t>Numero de formatos de conciliación contable</t>
  </si>
  <si>
    <t>Subdirección Financiera
Dirección de Gestión de Cobro</t>
  </si>
  <si>
    <t>Subsecretaría de Gestión Corporativa / Subsecretaría de Gestión Jurídica</t>
  </si>
  <si>
    <t>11/04/2025: Se observó el formato de conciliación a diciembre 31 del 2024 para los saldos de deterioro
 DGC: La implementación de la acción de mejora relacionada con la aplicación del formato PA03-PR02-F01 de conciliación contable para los saldos del deterioro de cartera para acuerdos de pago ha generado varios beneficios clave en el proceso de gestión del deterioro de cartera, la integración de este formato como anexo del proceso ha permitido una mayor transparencia y trazabilidad en cada uno de los pasos del ejercicio de deterioro de cartera. Al contar con un formato estandarizado, se ha logrado una mejor documentación de los saldos del deterioro, lo que facilita la auditoría y el control interno. La implementación de este formato asegura que se cumplan los cálculos realizados por la DGC y el registro de los saldos por parte de la Subdirección Financiera de manera ordenada y conforme a las directrices internas. Esto ha fortalecido el cumplimiento de los procedimientos establecidos, mejorando la calidad del proceso de gestión contable. En resumen, la implementación de esta acción de mejora ha resultado en una mayor eficiencia, transparencia y control en la gestión de los saldos del deterioro de cartera, de este modo la implementación fue efectiva y se cumplió con lo programado, por ello se solicita el cierre de la misma
 SF: Se adjunta la respectiva Conciliación Contable a diciembre 31 del 2024 correspondiente a los saldos de deterioro y los distintos conceptos.
Recomendación: Fortalecer la documentación soporte frente revisión, validación y registro del Deterioro con el fin garantizar la trazabilidad y comprobación de la intregridad, exactitud y consistencia de los saldos
17/03/2025: Se observó el formato de conciliación a diciembre 31 del 2024 para los saldos de deterioro, sin embargo, no se adjunto todos los soportes anexos a la conciliación, por lo tanto, se recomienda:
 -Remitir los anexos que soporta la integridad, exactitud y consintencia de los saldos y el cálculo del deterioro
 DGC: La implementación de la acción de mejora relacionada con la aplicación del formato PA03-PR02-F01 de conciliación contable para los saldos del deterioro de cartera para acuerdos de pago ha generado varios beneficios clave en el proceso de gestión del deterioro de cartera, la integración de este formato como anexo del proceso ha permitido una mayor transparencia y trazabilidad en cada uno de los pasos del ejercicio de deterioro de cartera. Al contar con un formato estandarizado, se ha logrado una mejor documentación de los saldos del deterioro, lo que facilita la auditoría y el control interno. La implementación de este formato asegura que se cumplan los cálculos realizados por la DGC y el registro de los saldos por parte de la Subdirección Financiera de manera ordenada y conforme a las directrices internas. Esto ha fortalecido el cumplimiento de los procedimientos establecidos, mejorando la calidad del proceso de gestión contable. En resumen, la implementación de esta acción de mejora ha resultado en una mayor eficiencia, transparencia y control en la gestión de los saldos del deterioro de cartera, de este modo la implementación fue efectiva y se cumplió con lo programado, por ello se solicita el cierre de la misma
 SF: Se adjunta la respectiva Conciliación Contable a diciembre 31 del 2024 correspondiente a los saldos de deterioro y los distintos conceptos.
 13/01/2025: No se remitió evidencias para este mes
  Recomendación:
  Implementar los controles correspondientes para asegurar la eficacia y efectividad de los procesos de conciliación y su correspondiente reconocimiento, medición y revelación del deterioro en los EEFF,en atención a las políticas contables y al marco normativo contable aplicable a la entidad</t>
  </si>
  <si>
    <t>7.3</t>
  </si>
  <si>
    <t>Hallazgo administrativo con incidencia fiscal por valor de $4.456.497.795, y presunta incidencia disciplinaria, debido a la falta de gestión de cobro eficiente, eficaz y oportuna, lo que ocasionó la prescripción de cartera de 319 facilidades de pago, mediante actos administrativos expedidos durante las vigencias 2019 a 2023</t>
  </si>
  <si>
    <t>Debilidad en el seguimiento de la gestión de cobro a los acuerdos de pago y sus debidos soportes, que permitan optimizar y gestionar con oportunidad las demás actividades de cobro señaladas en el Manual Administrativo de Cobro Coactivo.</t>
  </si>
  <si>
    <t xml:space="preserve">Efectuar revisión y análisis de forma mensual a la información y a las alertas que generé el aplicativo Fénix frente a la prescripción de facilidades de pago, de competencia de la Dirección de Gestión de Cobro, dejando como evidencia un informe de análisis y sus anexos. </t>
  </si>
  <si>
    <t>Informe de análisis y sus anexos</t>
  </si>
  <si>
    <t>(Número informes de analisis elaborados/ número de informes de analisis programados)*100</t>
  </si>
  <si>
    <t>Nataly Tenjo Vargas / Wendy Cordoba</t>
  </si>
  <si>
    <t>23/07/2025: Se verificó que fue implementado un seguimiento mensual continuo mediante la verificación y análisis oportuno de las alertas , lo cual permitió identificar a tiempo los casos susceptibles
de prescripción. La ejecución de esta acción fortaleció el control y la gestión preventiva de la prescripción de facilidades de pago en la Dirección de Gestión de Cobro. Esta práctica contribuyó a una administración más eficiente de la cartera, asegurando que las obligaciones mantuvieran su exigibilidad legal y generando mayor seguridad jurídica y financiera en los procesos de recaudo.
Evidencias: 
*Informe de analisis. *Informe Complementario Acción 1 Hallazgo 7.3
*Anexos.
*PV01-IN02-F02 justificación de cumplimiento. 
*Memorando No. 202554000139163. 
Recomendación:  Dar continuidad a la gestión para asegurar la implementación del punto de control  y la generación de alertas oportunas desde el sistema fenix, para prevenir la prescripcion y/o vencimiento de términos en cada una de las etapas de cobro así como la materialización de eventos de riesgos. 
Complementar los  informes de tal manera que permita evidenciar el cumplimiento de los acuerdos de pago y recuperación de cartera.
Aunuar esfuerzos entre los procesos competentes para que los reportes e informes que genera el sistema fenix cumpla con las caracteristicas requeridas para la gestión oportuna.
Resultado de las gestiones de cobro, incluir en los informe indicadores de efectividad en la gestion de cobro (persuasivo y coactivo) y los análisis de recuperabilidad de la cartera por acuerdo de pago
Completar los anexos con las bases detalladas que relacionan en el aplicativo
Mayo 2025: La Dirección de Gestión de Cobro realizó la revisión y análisis de la información y de las alertas del aplicativo Fenix frente a la prescripción de facilidades de pago (cabe resaltar que la información trabajada es mes vencido).
 Evidencias: 
 *Informe de analisis. 
 *Anexos. 
 Recomendación: Completar el análisis cuantitativo del informe relacionando producto del plan de mejoramiento el nivel de avance frente a: qué se ha podido mejorar en la gestión de acuerdos de pago para optimizar y gestionar con oportunidad las demás actividades de cobro señaladas en el Manual Administrativo de Cobro Coactivo, el estatus de las alertas realizadas, productos de estas cuanto se logro gestionar o avanzar, y de las quedo pendiente, de que manera impacta al proceso de gestión de cobro, asi como las gestiones realizadas para solucionar las fallas e inconsistencias en el aplicativo
 Presentar si ya se solucionó la paramentrización teniendo en cuenta las diferencias identificadas de las fechas para el calculo de la prescripción ? y las demás fallas identificadas en seguimiento, estás fallas como impactaron la gestión de cobro, qué alternativas implementaron para seguir realizando la gestión de cobro y evitar el vencimiento de términos...
 -Resultado de las gestiones de cobro, incluir indicadores de efectividad en la gestion de cobro y los análisis de recuperabilidad de la cartera por acuerdo de pago
 - Completar los anexos con las bases detalladas que relacionan en el aplicativo
 Abril 2025: La Dirección de gestión de cobro realizó la revisión y análisis de la información y de alertas del aplicativo Fenix frente a la prescripción de facilidades de pago (cabe resaltar que la información trabajada es mes vencido).
 Evidencias: 
 *Informe de analisis. 
 *Anexos. 
 Marzo 2025: Se realizó la revisión y análisis de la información y de alertas del aplicativo Fenix frente a la prescripción de facilidades de pago (cabe resaltar que la información trabajada es mes vencido). 
 Evidencias Marzo 2025: 
 *Informe de analisis. 
 *Anexos (correo de Bogotá es tic -reiteracion novedades inconsistencias, novedad acuerdos de pago, informacion obligaciones prescritas, solicitud de informe). 
 Febrero 2025: Se realizó la revisión y análisis de la información y de alertas del aplicativo Fenix frente a la prescripción de facilidades de pago (cabe resaltar que la información trabajada es mes vencido). 
  Evidiencias Febrero 2025: 
  *Informe de analisis. 
  *Anexos (correo de Bogotá es tic -Solicitud generación reporte facilidades, solicitud generación reporte general de facilidades de pago y solicitud informe general facilidad). 
  Enero 2025: Se realizó la revisión y análisis de la información y de alertas del aplicativo Fenix frente a la prescripción de facilidades de pago (cabe resaltar que la información trabajada es mes vencido). 
  Enero 2025: 
  *Informe de analisis. 
  *Anexos (correo de Bogotá es tic - informe del tablero de control, presentación acuerdos de pago, novedad acuerdos excluidos/ pendientes fénix, informe tablero de control).</t>
  </si>
  <si>
    <t xml:space="preserve">Declarar mensualmente el incumplimiento del 100% de las facilidades de pago respecto de los acuerdos de pago del total de la cartera, que cumplan con los criterios de incumplimiento establecidos en el Manual Administrativo de Cobro Coactivo, dejando como evidencia las resoluciones de declaratoria de incumplimiento. </t>
  </si>
  <si>
    <t xml:space="preserve">Resoluciones de declaratoria de incumplimiento </t>
  </si>
  <si>
    <t xml:space="preserve"> (Resoluciones que declaran el incumplimiento/Acuerdos de pago con criterios de incumplimiento cumplidos)*100</t>
  </si>
  <si>
    <t>23/07/2025: Se observó que fue  implementada de forma mensual de revisión de los acuerdos de pago, identificando aquellos que presentaban incumplimiento según los parámetros definidos en la normativa interna. Como
resultado, se expidieron y documentaron las resoluciones correspondientes, las cuales se cuenta con evidencia de la gestión realizada.
Este cumplimiento fortaleció la gestión de la cartera de la Secretaría Distrital de Movilidad al permitir reactivar con celeridad el proceso de cobro coactivo sobre estas obligaciones. La medida contribuyó a reducir el
riesgo de prescripción, mejorar la eficiencia del recaudo y dar cumplimiento a los principios de legalidad y eficacia en el proceso de cobro. Adicionalmente, se mejoró la trazabilidad y la transparencia en el tratamiento de los acuerdos de pago incumplidos, fortaleciendo la confiabilidad de la información reportada.
Evidencias:  Informe de seguimiento. 
*PV01-IN02-F02 justificación de cumplimiento. 
*Memorando # 202554000140193.
*Informe complementario Acción  2 
Recomendación: Resultado de las gestiones de cobro, incluir en los informe indicadores de efectividad en la gestion de cobro (persuasivo y coactivo) y los análisis de recuperabilidad de la cartera por acuerdo de pago
Completar los anexos con las bases detalladas que relacionan en el aplicativo
Mayo 2025: En el mes de mayo de 2025 no se identificó acuerdo de pago alguno respecto del cuál se pudiera generar la declaratoria de incumplimiento.
 Evidencia: 
 Mayo 2025: Informe de seguimiento. 
 Recomendación:
 -Completar el analisis cuantitativo en el informe de seguimiento, consolidando la cantidad de declaraciones y las gestiones realizadas producto de este tramite.
 -Resultado de las gestiones de cobro, incluir los resultados e indicadores efectividad en la gestion de cobro y los análisis de recuperabilidad de la cartera por acuerdo de pago
 Abril 2025: En el mes de abril se identificaron 7 acuerdos de pago respecto de los cuales se solicitó la generación de la declaratoria de incumplimiento el 28 de abril.
 Evidencias: 
 *Informe de seguimiento.
 *Resoluciones de incumplimiento. 
 Marzo 2025: Con base en la información recibida en los informes, la DGC informó que se pudo identificar que para el mes de marzo de 2025 no hay acuerdos de pago que cumplan con las condiciones para la declaratoria de incumplimiento.
 Febrero 2025: En febrero de 2025 se identificaron 54 acuerdos de pago que cumplen con las condiciones establecidas para la declaratoria de incumplimiento, al respecto se tienen 26 resoluciones que fueron generadas el 4 de febrero de 2025 las cuales se encuentran en proceso de notificación y 28 resoluciones generadas el 25 de febrero de 2025, de igual forma se encuentran en proceso de notificación. 
  Evidencias Febrero 2025: 
  *Informe de seguimiento.
  *Resoluciones de incumplimiento.
  Enero 2025: En diciembre de 2024, se identificaron 88 acuerdos de pago que cumplen con todas las condiciones para la declaratoria de incumplimiento, al respecto se tienen 35 resoluciones que fueron generadas el 27 de diciembre de 2024 que se encuentran en proceso de notificación y 53 resoluciones generadas el 27 de enero de 2025, que de igual forma se encuentran en proceso de notificación. Al respecto, se hace necesario aclarar que las fechas de prescripción inicialmente calculadas para estas facilidades acaecía en las vigencias 2027, 2028 y 2029. 
  Evidencias Enero 2025: 
  *Masiva declaratoria incumplimiento 27 de enero de 2025. 
  *Masiva declaratoria incumpliiento 27 de diciembre de 2024.</t>
  </si>
  <si>
    <t>7.4</t>
  </si>
  <si>
    <t>Hallazgo administrativo con presunta incidencia disciplinaria por inconsistencias en la información de las facilidades de pago de comparendos, prescritas en las vigencias 2019 a 2023</t>
  </si>
  <si>
    <t xml:space="preserve">El sistema contravencional SICON no tenia herramientas para detectar inconsistencias en la información en tiempo real; considerando que la SDM actualmente cuenta con el sistema contravencional FENIX. </t>
  </si>
  <si>
    <t>Realizar seguimiento mensual sobre los reportes que genera el nuevos sistema contravencional FENIX para obligaciones de acuerdos de pago, en donde se logren identificar las posibles inconstancias que se presenten, dejando como evidencia un informe de análisis de la información.</t>
  </si>
  <si>
    <t>Informe de análisis de la información</t>
  </si>
  <si>
    <t>(Número informes de analisis elaborados /número de informes de analisis programados)*100</t>
  </si>
  <si>
    <t>19/01/2026: La Dirección de Gestión de Cobro realizó seguimiento mensual sobre los reportes que generó el sistema contravencional Fenix ( Detalle cuotas, Detalle obligaciones, General) para las obligaciones derivadas de los acuerdos de pago en donde se identificaron inconsistencias y reflejaron los analisis respectivos frente a cada una de las inconsistencias, dejando como evidencia los Informes mensuales con los análisis de los reportes Fénix
 Este PMI permitió identificar, documentar y reportar las inconsistencias relacionadas con losestados de los acuerdos, cálculo de intereses, días de mora, fechas de prescripción, duplicidades, campos desactualizados o no migrados y diferencias entre los distintos tipos de reportes (general, detalle de cuotas y detalle de obligaciones, etc).
Así mismo, el seguimiento periódico facilitó la consolidación de la información y la trazabilidad de los acuerdos de pago, aun frente a las limitaciones técnicas del sistema para generar reportes completos por rangos históricos.
  Recomendación: Continuar con el seguimiento de  las acciones necesarias, de tal modo que se solucionen las inconsistencias detectadas antes de la finalización de la garantía del contrato, con el fin de asegurar la oportunidad y confiabilidad de la información y de sus registros; aplicar las medidas para corregir las desviaciones (inconsistencias ) que se presenten y que puedan afectar la calidad de la información reportada o los sistemas de información de tal manera que faciliten la gestión y el control las obligaciones derivadas de los acuerdos de pago, para prevenir la posible materialización de riesgos.
 *Dar solución requerida y completa lo más pronto posible a las inconsistencias (según informes), clasificadas por cada una de los tipologías que se encuentran en estado: parcialmente solucionada, en gestión técnica, en gestión, solucionable técnicamente, mitigada operativamente.
A continuación, se relaciona por cada los estados en que se encuentran, cada una de las tipologías de las inconsistencias identificadas: 
-Parcialmente solucionada:  Registros duplicados en reporte de facilidades de pago, Fecha de último pago inconsistente frente a SICON, Acuerdos cerrados o prescritos con valores activos, Duplicidad por formato fecha/hora (fecha firmeza)
- En gestión técnica:  Campo “fecha último pago” vacío, Error en cálculo de días de mora
-Diferencias de saldo FÉNIX vs SICON: En gestión
-Duplicidad por formato fecha/hora (fecha firmeza): Solucionable técnicamente
 -Limitación en generación de reportes por rango de fechas: Mitigada operativamente
18/12/2025: La Dirección de Gestión de Cobro realizó seguimiento sobre los reportes que generó el nuevo sistema contravencional Fénix para obligaciones de acuerdos de pago. 
  Evidencias noviembre 2025: 
  *Informe de análisis de la información reporte Fénix.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qué gestiones se han realizado para que se solucionen lo más pronto posible (cuántos correos o requerimientos se han remitido, en qué estado esta el caso o a que instancias se han escalado )
  Producto de las gestiones realizadas, Cuántos registros y/o reportes ya fueron corregidos y esto cómo ha beneficiado a la gestión de cobro.
  20/11/2025: Se realizó seguimiento sobre los reportes que generó el nuevo sistema contravencional Fénix para obligaciones de acuerdos de pago. 
  Evidencias octubre 2025: 
  *Informe de análisis de la información reporte Fénix.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qué gestiones se han realizado para que se solucionen lo más pronto posible (cuántos correos o requerimientos se han remitido, en qué estado esta el caso o a que instancias se han escalado )
  Producto de las gestiones realizadas, Cuántos registros y/o reportes ya fueron corregidos y esto cómo ha beneficiado a la gestión de cobro.
  21/10/2025: Se realizó seguimiento sobre los reportes que generó el nuevo sistema contravencional Fénix para obligaciones de acuerdos de pago. 
  Evidencias septiembre 2025: 
  *Informe de análisis de la información reporte Fénix.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qué gestiones se han realizado para que se solucionen lo más pronto posible (cuántos correos o requerimientos se han remitido, en qué estado esta el caso o a que instancias se han escalado )
  Producto de las gestiones realizadas, Cuántos registros y/o reportes ya fueron corregidos y esto cómo ha beneficiado a la gestión de cobro.
  21/09/2025: Se realizó seguimiento sobre los reportes que generó el nuevo sistema contravencional Fénix para obligaciones de acuerdos de pago. 
  Evidencias agosto 2025: 
  *Informe de análisis de la información reporte Fénix.
  21/08/2025: Se realizó seguimiento sobre los reportes que generó el nuevo sistema contravencional Fénix para obligaciones de acuerdos de pago. 
  Evidencias julio 2025: 
  *Informe de análisis de la información reporte Fénix.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qué gestiones se han realizado para que se solucionen lo más pronto posible (cuántos correos o requerimientos se han remitido, en qué estado esta el caso o a que instancias se han escalado )
  Producto de las gestiones realizadas, Cuántos registros y/o reportes ya fueron corregidos y esto cómo ha beneficiado a la gestión de cobro.
  23/07/2025: Se realizó seguimiento sobre los reportes que generó el nuevo sistema contravencional Fénix para obligaciones de acuerdos de pago. 
  Evidencias junio 2025: 
  *Informe de análisis de la información reporte Fénix.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qué gestiones se han realizado para que se solucionen lo más pronto posible (cuántos correo se han remitido, en qué estado esta el caso o a que instancias se han escalado )
  Producto de las gestiones realizadas, Cuántos registros y/o reportes ya fueron corregidos y esto cómo ha beneficiado a la gestión de cobro.
  23/07/2025: Se realizó seguimiento sobre los reportes que generó el nuevo sistema contravencional Fénix para obligaciones de acuerdos de pago. 
  Evidencias junio 2025: 
  *Informe de análisis de la información reporte Fénix.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qué gestiones se han realizado para que se solucionen lo más pronto posible (cuántos correo se han remitido, en qué estado esta el caso o a que instancias se han escalado )
  Producto de las gestiones realizadas, Cuántos registros y/o reportes ya fueron corregidos y esto cómo ha beneficiado a la gestión de cobro.
  21/08/2025: Se realizó seguimiento sobre los reportes que generó el nuevo sistema contravencional Fénix para obligaciones de acuerdos de pago. 
  Evidencias julio 2025: 
  *Informe de análisis de la información reporte Fénix.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qué gestiones se han realizado para que se solucionen lo más pronto posible (cuántos correos o requerimientos se han remitido, en qué estado esta el caso o a que instancias se han escalado )
  Producto de las gestiones realizadas, Cuántos registros y/o reportes ya fueron corregidos y esto cómo ha beneficiado a la gestión de cobro.
  23/07/2025: Se realizó seguimiento sobre los reportes que generó el nuevo sistema contravencional Fénix para obligaciones de acuerdos de pago. 
  Evidencias junio 2025: 
  *Informe de análisis de la información reporte Fénix.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qué gestiones se han realizado para que se solucionen lo más pronto posible (cuántos correo se han remitido, en qué estado esta el caso o a que instancias se han escalado )
  Producto de las gestiones realizadas, Cuántos registros y/o reportes ya fueron corregidos y esto cómo ha beneficiado a la gestión de cobro.
  Mayo 2025: Se realizó seguimiento sobre los reportes que generó el nuevo sistema contravencional Fénix para obligaciones de acuerdos de pago. 
  Evidencias: 
  *Informe de análisis de la información reporte Fénix.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qué gestiones se han realizado para que se solucionen lo más pronto posible (cuántos correo se han remitido, en qué estado esta el caso o a que instancias se han escalado )
  Producto de las gestiones realizadas, Cuántos registro y/o reportes ya fueron corregidos y esto cómo ha beneficiado a la gestión de cobro.
  Abril 2025: Se realizó seguimiento sobre los reportes que generó el nuevo sistema contravencional Fénix para obligaciones de acuerdos de pago
  Evidencias: 
  *Informe de análisis de la información reporte Fénix.
  Marzo 2025: La DGG realizó seguimiento sobre los reportes que generó el nuevo sistema contravencional Fénix para obligaciones de acuerdos de pago.
  Evidencias: 
  *Informe de análisis de la información reporte Fénix.
  Febrero 2025: Se realizó seguimiento sobre los reportes que generó el nuevo sistema contravencional Fénix para obligaciones de acuerdos de pago.
  Evidencias Febrero 2025: 
  *Informe de análisis de la información reporte Fénix. 
  Enero 2025: Se realizó seguimiento sobre los reportes que generó el nuevo sistema contravencional Fénix para obligaciones de acuerdos de pago. 
  Enero 2025: 
  *Informe de análisis de la información reportes Fénix.</t>
  </si>
  <si>
    <t xml:space="preserve">Remitir al administrador del sistema de información el informe de analisis con las inconsistencias encontradas para las obligaciones de acuerdos de pago, a fin que se realicen las respectivas correcciones dentro del aplicativo FENIX, dejando como evidencia la comunicación enviada, e igualmente, realizar seguimiento cuando haya lugar a la comunicación enviada con el objetivo de verificar que los ajustes se hayan realizado. </t>
  </si>
  <si>
    <t>Comunicación elaborada y enviada y respuesta del administrador Fenix cuando corresponda</t>
  </si>
  <si>
    <t>(Comunicación enviada y rta administrador Fenix cuando corresponda/informe analisis elaborados)*100</t>
  </si>
  <si>
    <t>19/01/2026: La DGC envió comunicación vía correo electrónico (el día 2 de diciembre) con las inconsistencias encontradas frente a las obligaciones de acuerdos de pago para que se realicen los respectivos ajustes. 
 Como resultado de los análisis efectuados, se remitieron de forma reiterada y documentada comunicaciones electrónicas al administrador del sistema, mediante las cuales se puso en conocimiento la existencia de errores en la generación de los reportes de acuerdos de pago, inconsistencias en el registro de la fecha del último pago y la ausencia de información de determinados acuerdos que se encontraban registrados en el sistema SICON, pero no figuraban en el aplicativo FÉNIX. En total, se enviaron comunicaciones en distintos momentos del seguimiento, dejando evidencia objetiva y trazable de la gestión adelantada para la corrección de dichas situaciones, las cuales se encuentran relacionadas en los informes de análisis respectivos.
 Adicionalmente, la DGC realizó seguimiento a las comunicaciones remitidas, a través de la revisión posterior de los reportes generados por el sistema y de espacios de articulación con el equipo administrador de FÉNIX.
 En el formato de Justificación de Cumplimiento relacionaron el link con las evidencias que sustentan el reporte durante la ejecución de la acción
Recomendación:
 * Completar las evidencias con las respuestas por parte del administrador del sistema donde se refleje los tiempos, compromisos acordados y cumplimientos de los mismos, para dar solución a cada una de las inconsistencias encontradas y el estado de solución de las mismas.
 * Continuar con el seguimiento de  las acciones necesarias, de tal modo que se solucionen las inconsistencias detectadas antes de la finalización de la garantía del contrato, con el fin de asegurar la oportunidad y confiabilidad de la información y de sus registros; aplicar las medidas para corregir las desviaciones (inconsistencias ) que se presenten y que puedan afectar la calidad de la información reportada o los sistemas de información de tal manera que faciliten la gestión y el control las obligaciones derivadas de los acuerdos de pago, para prevenir la posible materialización de riesgos.
A continuación, se relaciona por cada los estados en que se encuentran, cada una de las tipologías de las inconsistencias identificadas: 
-Parcialmente solucionada:  Registros duplicados en reporte de facilidades de pago, Fecha de último pago inconsistente frente a SICON, Acuerdos cerrados o prescritos con valores activos, Duplicidad por formato fecha/hora (fecha firmeza)
- En gestión técnica:  Campo “fecha último pago” vacío, Error en cálculo de días de mora
-Diferencias de saldo FÉNIX vs SICON: En gestión
-Duplicidad por formato fecha/hora (fecha firmeza): Solucionable técnicamente
 -Limitación en generación de reportes por rango de fechas: Mitigada operativamente
 19/12/2025: La DGC envió comunicación vía correo electrónico (25, 26 y 27 de noviembre) con las inconsistencias encontradas frente a las obligaciones de acuerdos de pago para que se realicen los respectivos ajustes. 
  Evidencias 2025: 
  *Informe relacionando las comunicaciones enviadas.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y qué gestiones se han realizado para que se solucionen lo má pronto posible (cuántos requerimientos o correos se han remitido, en qué estado esta el caso o a qué instancias se han escalado )
  Producto de las gestiones realizadas, Cuántos registro y/o reportes ya fueron corregidos y esto cómo ha beneficiado a la gestión de cobro
  20/10/2025: Se envió comunicación vía correo electrónico con las inconsistencias encontradas frente a las obligaciones de acuerdos de pago para que se realicen los respectivos ajustes.
 18/11/2025: Se envió comunicación vía correo electrónico (21 y 22 de octubre) con las inconsistencias encontradas frente a las obligaciones de acuerdos de pago para que se realicen los respectivos ajustes. 
  Evidencias 2025: 
  *Informe relacionando las comunicaciones enviadas.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y qué gestiones se han realizado para que se solucionen lo más pronto posible (cuántos requerimientos o correos se han remitido, en qué estado esta el caso o a qué instancias se han escalado )
  Producto de las gestiones realizadas, Cuántos registro y/o reportes ya fueron corregidos y esto cómo ha beneficiado a la gestión de cobro
  20/10/2025: Se envió comunicación vía correo electrónico con las inconsistencias encontradas frente a las obligaciones de acuerdos de pago para que se realicen los respectivos ajustes. 
  Evidencias 2025: 
  *Informe relacionando las comunicaciones enviadas.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y qué gestiones se han realizado para que se solucionen lo má pronto posible (cuántos requerimientos o correos se han remitido, en qué estado esta el caso o a qué instancias se han escalado )
  Producto de las gestiones realizadas, Cuántos registro y/o reportes ya fueron corregidos y esto cómo ha beneficiado a la gestión de cobro
  22/09/2025: Se envió comunicación vía correo electrónico con las inconsistencias encontradas frente a las obligaciones de acuerdos de pago para que se realicen los respectivos ajustes. 
  Evidencias 2025: 
  *Informe relacionando las comunicaciones enviadas.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y qué gestiones se han realizado para que se solucionen lo má pronto posible (cuántos requerimientos o correos se han remitido, en qué estado esta el caso o a qué instancias se han escalado )
  Producto de las gestiones realizadas, Cuántos registro y/o reportes ya fueron corregidos y esto cómo ha beneficiado a la gestión de cobro
  22/08/2025: Se envió comunicación vía correo electrónico con las inconsistencias encontradas frente a las obligaciones de acuerdos de pago para que se realicen los respectivos ajustes. 
  Evidencias 2025: 
  *Informe relacionando las comunicaciones enviadas.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y qué gestiones se han realizado para que se solucionen lo má pronto posible (cuántos requerimientos o correos se han remitido, en qué estado esta el caso o a qué instancias se han escalado )
  Producto de las gestiones realizadas, Cuántos registro y/o reportes ya fueron corregidos y esto cómo ha beneficiado a la gestión de cobro
  22/08/2025: Se envió comunicación vía correo electrónico con las inconsistencias encontradas frente a las obligaciones de acuerdos de pago para que se realicen los respectivos ajustes. 
  Evidencias 2025: 
  *Informe relacionando las comunicaciones enviadas.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y qué gestiones se han realizado para que se solucionen lo má pronto posible (cuántos requerimientos o correos se han remitido, en qué estado esta el caso o a qué instancias se han escalado )
  Producto de las gestiones realizadas, Cuántos registro y/o reportes ya fueron corregidos y esto cómo ha beneficiado a la gestión de cobro
  23/07/2025: Se envió comunicación vía correo electrónico con las inconsistencias encontradas frente a las obligaciones de acuerdos de pago para que se realicen los respectivos ajustes. 
  Evidencias 
  Junio 2025:
  *Informe relacionando las comunicaciones enviadas.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y qué gestiones se han realizado para que se solucionen lo má pronto posible (cuántos requerimientos o correos se han remitido, en qué estado esta el caso o a qué instancias se han escalado )
  Producto de las gestiones realizadas, Cuántos registro y/o reportes ya fueron corregidos y esto cómo ha beneficiado a la gestión de cobro
  Mayo 2025: Se envió comunicación vía correo electrónico con las inconsistencias encontradas frente a las obligaciones de acuerdos de pago para que se realicen los respectivos ajustes. 
  Evidencias: 
  *Informe relacionando las comunicaciones enviadas.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y qué gestiones se han realizado para que se solucionen lo má pronto posible ((cuántos correo se han remitido, en qué estado esta el caso o a qué instancias se han escalado )
  Producto de las gestiones realizadas, Cuántos registro y/o reportes ya fueron corregidos y esto cómo ha beneficiado a la gestión de cobro.
  Abril 2025: Se envió comunicación vía correo electrónico con las inconsistencias encontradas frente a las obligaciones de acuerdos de pago para que se realicen los respectivos ajustes. 
  Evidencias: 
  *Informe relacionando las comunicaciones enviadas.
  Marzo 2025: Se envió comunicación vía correo electrónico con las inconsistencias encontradas frente a las obligaciones de acuerdos de pago para que se realicen los respectivos ajustes. 
  Evidencias: 
  Marzo 2025: 
  *Informe relacionando las comunicaciones enviadas. 
  Anexos (remisión inconsistencias y respuestas por parte del administrador) - Correo de Bogotá es TIC - Solicitud informe acuerdos de pago 11-03-2025,Correo de Bogotá es TIC - Novedad Estado Acuerdos de Pago – Reporte General 28 de Febrero,Correo de Bogotá es TIC - Imposibilidad generación reportes facilidades de pago,Correo de Bogotá es TIC - Imposibilidad generación reportes facilidades de pago marzo 2025,Correo de Bogotá es TIC - Hallazgos reporte fenix 28 de febrero 2025). 
  Febrero 2025: Se envió comunicación vía correo electrónico con las inconsistencias encontradas frente a las obligaciones de acuerdos de pago para que se realicen los respectivos ajustes. 
  Evidencias Febrero 2025: 
  *Informe relacionando las comunicaciones enviadas.
  Enero 2025: Se envió comunicación vía correo electrónico con las inconsistencias encontradas frente a las obligaciones de acuerdos de pago para que se realicen los respectivos ajustes. 
  Evidencias Enero 2025: 
  *Reporte mes de enero acción. 
  *Anexos (Correo de Bogotá es TIC - Novedad facilidades de pago excluidas en fenix, reporte_fp_general__28-01-2025, Correo de Bogotá es TIC, Novedad reporte general fenix _FECHA ULTIMO PAGO, Correo de Bogotá es TIC - Imposibilidad generación reportes facilidades de pago).</t>
  </si>
  <si>
    <t xml:space="preserve">3.2.1.1.1 </t>
  </si>
  <si>
    <t>AUDITORÍA FINANCIERA DE GESTIÓN Y RESULTADOS</t>
  </si>
  <si>
    <t xml:space="preserve">Hallazgo administrativo con presunta incidencia disciplinaria, porque la SDM no entregó las conciliaciones de las cuentas por cobrar, lo cual impidió la verificación de los saldos contables registrados en el aplicativo FENIX. </t>
  </si>
  <si>
    <t xml:space="preserve">No se presentaron todas las conciliaciones elaboradas en Contabilidad al ente de control. </t>
  </si>
  <si>
    <t xml:space="preserve">Presentar las conciliaciones   acorde con la normatividad contable y de control interno contable, para garantizar la integridad y exactitud de los saldos de las Cuentas por Cobrar con corte a 31 de diciembre de 2024, dejando como evidencia los formatos de conciliación y sus respectivos anexos. </t>
  </si>
  <si>
    <t>Conciliaciones Cuentas por Cobrar</t>
  </si>
  <si>
    <t xml:space="preserve">Total Conciliaciones Mensuales Realizadas/Total de Cuentas por Cobrar con saldo </t>
  </si>
  <si>
    <t>ABIERTA</t>
  </si>
  <si>
    <t>17/02/2026-23/02/2026: La Subdirección Financiera comunicó mediante memorando 20266110002328 la justificación de cumplimiento, indicando que: "Durante el año 2025 se han realizado las conciliaciones de la vigencia 2025, al ser cuentas de balance los saldos son acumulativos incluyendo periodos anteriores, no obstante, se remitirán a la OCI, las conciliaciones de diciembre de 2024. En el mes de enero, se anexan las conciliaciones de las cuentas por cobrar de diciembre de 2024. Razón por la que se solicita el cierre de dicha acción, argumentados en el cumplimiento de las tareas relacionadas con la gestión de todas las conciliaciones mensuales de nuestras cuentas contables."
 Sin embargo, para esta acción la OCI identificó situaciones, observaciones y recomendaciones que fueron comunicadas mediante correos electrónicos del 16 de febrero y 23 de febrero, con el fin que se complementen y mejoren las evidencias de las conciliaciones y sus respectivos anexos, que evidencien una adecuada trazabilidad, confibialidad, exactitud e integridad de los saldo, y así eviter materialización de riesgos.
 Desde el Rol de Enforque hacia la prevención realiza las siguientes recomendaciones:
 * Realizar las conciliaciones contables para todas las cuentas que hayan tenido movimiento, independiente que el saldo al final del periodo haya sido cero, por tanto, se deber verificar que todas cuentas por cobrar que tengan movimiento cuente con su respectivos formatos de conciliaciones mes a mes y sus respectivos anexos.
 * Conciliar todos los terceros y la cuentas contables de las cuentas por cobrar con periodicidad mensual para asegurar que la información contable sea integra, exacta, veraz, oportuna y verificable. 
  * Asegurar la completitud de los soportes de las conciliaciones acorde con la normatividad contable y de control interno contable, ( formatos de conciliación y sus respectivos anexos) que permita evidenciar la integridad y exactitud de los saldos de las Cuentas por Cobrar por cada mes de la vigencia de 2024
 19/01/2026:
  La Subdirección Financiera manifiesta que 
  "Durante el año 2025 se han realizado las conciliaciones de la vigencia 2025, al ser cuentas de balance los saldos son acumulativos incluyendo periodos anteriores, no obstante, se remitirán a la OCI, las conciliaciones de diciembre de 2024". 
  Sin embargo, para esta acción no remite las evidencias de la vigencia 2024, por lo tanto, lo OCI no puede determinar el estado de avance de mejora de la acción tal como quedo formulada la acción.
  Recomendaciones:
  Remitir los soportes de la vigencia 2024 de las conciliaciones acorde con la normatividad contable y de control interno contable, ( formatos de conciliación y sus respectivos anexos según peridicidad establecida) que permita evidenciar la integridad y exactitud de los saldos de las Cuentas por Cobrar por cada mes de la vigencia de 2024 de conformidad como que la acción formulada, considerando además, la opinión negativa de los EEFF por parte del ente de control, la entidad se encuentra susceptible de revisión para de las evidencias de los control y saldos de la vigencia 2024
  18/12/2025: La Subdirección Financiera manifiesta que: "durante el año 2025 se han realizado las conciliaciones de la vigencia 2025, al ser cuentas de balance los saldos son acumulativos incluyendo periodos anteriores"
  Sin embargo, para esta acción no remite las evidencias de la vigencia 2024, por lo tanto, lo OCI no puede determinar el estado de avance de mejora de la acción tal como quedo formulada la acción.
  Recomendaciones:
  Remitir los soportes de la vigencia 2024 de las conciliaciones acorde con la normatividad contable y de control interno contable, ( formatos de conciliación y sus respectivos anexos) que permita evidenciar la integridad y exactitud de los saldos de las Cuentas por Cobrar por cada mes de la vigencia de 2024
  20/11/2025: 
  Según lo que manifiesta la Subdirección Financiera "a la fecha se cuenta con las conciliaciones de todas las cuentas contables actualizadas a octubre 31 de 2025, las cuales se pueden identificar en el hallazgo No.3.2.1.1.1-2. Al ser cuentas de balance, los saldos a la fecha son acumulativos y arrastran los valores de periodos anteriores en caso de existir".
  Sin embargo, para esta acción no remite las evidencias de la vigencia 2024, por lo tanto, lo OCI no puede determinar el estado de avance de mejora de la acción.
  Recomendaciones:
  Remitir los soportes de la vigencia 2024 de las conciliaciones acorde con la normatividad contable y de control interno contable, ( formatos de conciliación y sus respectivos anexos) que permita evidencias la integridad y exactitud de los saldos de las Cuentas por Cobrar con corte a 31 de diciembre de 2024,
  18/10/2025: No se suministro información de avance para este mes
  Recomendación: Presentar los avances de la acción para darle retroalimentación de forma oportuna
  18/09/2025: No se suministro información de avance para este mes
  Recomendación: Presentar los avances de la acción para darle retroalimentación de forma oportuna
  21/08/2025: No se suministro información de avance para este mes
  23/07/2025: No se suministro información de avance para este mes</t>
  </si>
  <si>
    <t xml:space="preserve">Realizar, revisar y presentar las conciliaciones  mensuales acorde con la normatividad contable y de control interno contable, para garantizar la integridad y exactitud de los saldos de las Cuentas por Cobrar de la vigencia 2025, dejando como evidencia los formatos de conciliación y sus respectivos anexos. </t>
  </si>
  <si>
    <t>18/02/2026-23/02/2025: La Subdirección Financiera comunicó mediante memorando 20266110002328 la justificación de cumplimiento, indicando que: "En el mes de enero, se anexan las conciliaciones mensuales realizadas de las cuentas por cobrar de la vigencia 2025, las cuales tambien pueden ser consultadas en .. enlace"
 Sin embargo, para esta acción la OCI identificó situaciones, observaciones y recomendaciones que fueron comunicadas mediante correos electrónicos del 17 de febero y 24 de febrero, con el fin que se complementen y mejoren las evidencias de las conciliaciones y sus respectivos anexos, que evidencien una adecuada trazabilidad, confibialidad, exactitud e integridad de los saldo, y así evitar materialización de riesgos.
 Desde el Rol de Enforque hacia la prevención realiza las siguientes recomendaciones:
 * Realizar las conciliaciones contables para todas las cuentas que hayan tenido movimiento, independiente que el saldo al final del periodo haya sido cero, por tanto, se deber verificar que todas cuentas por cobrar que tengan movimiento cuente con su respectivos formatos de conciliaciones mes a mes y sus respectivos anexos.
 * Conciliar todos los terceros y la cuentas contables de las cuentas por cobrar con periodicidad mensual para asegurar que la información contable sea integra, exacta, veraz, oportuna y verificable. 
  * Asegurar la completitud de los soportes de las conciliaciones acorde con la normatividad contable y de control interno contable, ( formatos de conciliación y sus respectivos anexos) que permita evidenciar la integridad y exactitud de los saldos de las Cuentas por Cobrar por cada mes de la vigencia de 2025
 *Revisar que todas las conciliaciones se encuentren firmadas 
 19/01/2026: 
  La Subdirección Financiera manifiesta que en el mes de noviembre, se anexan las conciliaciones de la vigencia se anexan las conciliaciones de la vigencia 2025 con corte al 30 de septiembre de 2025, las conciliaciones de octubre están elaboradas y en trámite de firmas. Una vez se surta lo anterior, se remitirán a la OCI las conciliaciones correspondientes. 
  Observaciones OCI: 
  *1311020030020 Personas Naturales Se observan 13 conciliaciones de persona naturales que suman $17978613 quedando pendiente de conciliar un valor aproximado de $8.394 millones
  * 1311020030010 Personas Juridicas, se presenta conciliaciones por tercero (hasta agosto, por los que se encuentra pendiente septiembre a diciembre), sin embargo, no se consolida los resultados para determinar los terceros pendiente por conciliar, no se observó lo anexos para realizar los ajustes y si estos han sido presentados al comité de sostenibilidad contable, teniendo en cuenta las causas identificadas en las conciliaciones (pérdida de fuerza ejecutoria, falta de exigibilidad y registros duplicados)
  1311010020000 Pico y Placa Solidario: como anexos solamente remite los auxiliares, y no se remite los demas fuentes de información con que se cruza esta cuenta en los meses (septiembre, enero, febrero y marzo)
  * 1311020010000 Comparendos: No se remite soportes anexos de la conciliación individualizada entre las dependencias responsables que permita verificar que se cruza los saldos contables consolidados con los saldos individualizados por obligaciones reportados por cada una de las áreas, de los tipos de cartera por infracciones de tránsito, trazabilidad y soportes de aprobación de los ajustes realizados por partidas conciliatorias reflejadas en febrero y julio, no se encuentra firmadas las conciliaciones por todos los resposables. (del mes de enero a noviembre)
  1311450060000 Patios Concesiones: Se remiten hasta septiembre, No se anexan los soportes de esta conciliación, solamente los formatos y auxiliares (pendiente los soportes fuente que cruzan los auxialiares)
  1311900020000 Cesión de Rentas: No se observó los anexos soportes de las conciliaciones presentadas (reportes de los proveedores de información, gestión de partidas conciliatorías, analisis de movimientos con el SITP)
  1311900050000: Ley No. 1730 del 29/07/2014: No se observaron las conciliaciones de los meses entre abril y septiembre de esta cuenta, no se anexan los anexos de las conciliaciones de los saldo de enero a marzo de 2025 1384260010000 Incapacidades
  En la conciliación no se refleja la antiguedad de las partidas conciliatorias y de que vigencia corresponden
  Recomendaciones:
  -Presentar la totalidad de las conciliaciones de la 1311020030020 Personas Naturales al cierre de la vigencia de 2025 y estado del plan de trabajo para garantizar la integridad y exactitud del saldo 2025
  - 1311020030010 Personas Juridicas: Informar los terceros y saldo pendiente por conciliar y la frecuencia de conciliación por tercero, presentar anexos y soportes para realizar los ajustes identificados y si estos han sido presentados al comité de sostenibilidad contable, teniendo en cuenta las causas identificadas en las conciliaciones (pérdida de fuerza ejecutoria, falta de exigibilidad y registros duplicados) presentar los soportes de aprobación de los ajuste respectivos; remitir las conciliaciones de los meses pendientes (septiembre a diciembre)
  - 1311010020000 Pico y Placa Solidario: Remite los demas fuentes de información con que se cruza esta cuenta para los meses (septiembre, enero, febrero y marzo)
  - 1311020010000 Comparendo: remitir los soportes y anexo que permitan verificar los saldos contables consolidados con los saldos individualizados por obligaciones reportados por cada una de las áreas, de los tipos de cartera por infracciones de tránsito, trazabilidad y soportes aprobación de los ajustes realizados por partidas conciliatorias reflejadass entre febrero y julio y remitir las conciliaciones firmadas por todos los resposables, para los meses de enero a Diciembre.
  1311450060000 Patios Concesiones: remitir los todos los soportes de esta conciliación, de enero a diciembre los documentos fuente con que se cruza los auxiliares contable, pendiente formato de conciliaciones de octubre hasta diciembre 
  * Remitir los avance de las conciliaciones patios y gruas para aquellos vehículos que no fueron reclamados por los presuntos infractores y que permanecen en los parqueaderos sin subasta, y su correspondiente reconocimiento, medición y revelación de los Estados Financieros de la SDM de conformidad a la Resolución 582 del 6 de diciembre de 2018 "Por la cual se modifica la Norma de acuerdos de concesión desde la perspectiva de la entidad concedente del Marco Normativo para Entidades de Gobierno”
  1311900020000 Cesión de Rentas: Remitir los anexos soportes de las conciliaciones presentadas (reportes de los proveedores de información, gestión de partidas conciliatorías- conciliación con el SITP) de la vigencia 2025: Conciliación del periodo Septiembre a Diciembre 
  1311900050000: Ley No. 1730 del 29/07/2014: Remitir las conciliaciones de los meses entre abril y noviembre -Diciembre de esta cuenta, tener en cuenta las recomendaciones dadas en el informe de auditoría de la Ley 1730 de 2014
  1384260010000 Incapacidades: Incluir la antigüedad de las partidas conciliatorias y de que vigencia corresponden, gestionar las partidas conciliatorias y reportar los avance del saneamiento contable de esta cuenta.
  Reportar conciliaciones de octubre a Diciembre 
  20/11/2025: 
  La Subdirección Financiera manifiesta que "En el mes de Octubre, se anexan las conciliaciones de la vigencia 2025 con corte al 31 de agosto de 2025, las conciliaciones de septiembre están elaboradas y en trámite de firmas. Una vez se surta lo anterior, se remitirán a la OCI las conciliaciones correspondientes". 
  Observaciones OCI: 
  *1311020030020 Personas Naturales Se observan 5 conciliaciones de persona naturales que suman $17978613 quedando pendiente de conciliar un valor aproximado de $ 8.421.167.410
  * 1311020030010 Personas Juridicas, se presenta la conciliación por tercero, sin embargo, no se consolida los resultados para determinar los terceros pendiente por conciliar, no se observó lo anexos para realizar los ajustes y si estos han sido presentador al comité de sostenibilidad contable, teniendo en cuenta las causas identificadas en las conciliaciones (pérdida de fuerza ejecutoria, falta de exigibilidad y registros duplicados)
  1311010020000 Pico y Placa Solidario: como anexos solamente remite los auxiliares, y no se remite los demas fuentes de información con que se cruza esta cuenta
  * 1311020010000 Comparendos: No se remite soportes anexos de la conciliación individualizada entre las dependencias responsables que permita verificar que se cruza los saldos contables consolidados con los saldos individualizados por obligaciones reportados por cada una de las áreas, de los tipos de cartera por infracciones de tránsito, trazabilidad y soportes de aprobación de los ajustes realizados por partidas conciliatorias reflejadas en febrero y julio, no se encuentra firmadas las conciliaciones por todos los resposables.
  1311450060000 Patios Concesiones: No se anexan los soportes de esta conciliación, adicionalmente, se presentan diferencias entre lo contable y los reportados por la DAC, sin embargo, en la sección de partidas conciliatorias indican que no existen partidas conciliatorias.
  1311900020000 Cesión de Rentas: No se observó los anexos soportes de las conciliaciones presentadas (reportes de los proveedores de información, gestión de partidas conciliatorías)
  1311900050000: Ley No. 1730 del 29/07/2014: No se observaron las conciliaciones de los meses entre abril y septiembre de esta cuenta, no se anexan los soportes de las conciliaciones de los saldo de enero a marzo de 2025 y anexar los soportes de las conciliaciones de los saldo de enero a marzo de 2025
  1384260010000 Incapacidades
  En la conciliación no se refleja la antiguedad de las partidas conciliatorias y de que vigencia corresponden
  Recomendaciones:
  -Presentar la totalidad de las conciliaciones de la 1311020030020 Personas Naturales al cierre de la vigencia de 2025 y estado del plan de trabajo para garantizar la integridad y exactitud del saldo 2025
  - 1311020030010 Personas Juridicas, Informar los terceros y saldo pendiente por conciliar y la frecuencia de conciliación por tercero, presentar anexos y soportes para realizar los ajustes identificados y si estos han sido presentador al comité de sostenibilidad contable, teniendo en cuenta las causa identificadas en las conciliaciones (pérdida de fuerza ejecutoria, falta de exigibilidad y registros duplicados) presentar los debidos soportes de aprobación ,
  - 1311010020000 Pico y Placa Solidario: Remite los demas fuentes de información con que se cruza esta cuenta
  - 1311020010000 Comparendo: remitir los soportes y anexo que permitan verificar los saldos contables consolidados con los saldos individualizados por obligaciones reportados por cada una de las áreas, de los tipos de cartera por infracciones de tránsito, trazabilidad y soportes aprobación de los ajustes realizados por partidas conciliatorias reflejadass entre febrero y julio y remitir las conciliaciones firmadas por todos los resposables
  1311450060000 Patios Concesiones: remitir los todos los soportes de esta conciliación, adicionalmetne, verificar las coherencia de lo que plasman en la conciliación dado que presentan diferencias entre lo contable y los reportados por la DAC, sin embargo, en la sección de partidas conciliatorias indican que no existen partidas conciliatorias.
  * Remitir los avance de las conciliaciones patios y gruas para aquellos vehículos que no fueron reclamados por los presuntos infractores y que permanecen en los parqueaderos sin subasta, y su correspondiente reconocimiento, medición y revelación de los Estados Financieros de la SDM de conformidad a la Resolución 582 del 6 de diciembre de 2018 "Por la cual se modifica la Norma de acuerdos de concesión desde la perspectiva de la entidad concedente del Marco Normativo para Entidades de Gobierno”
  1311900020000 Cesión de Rentas: Remitir los anexos soportes de las conciliaciones presentadas (reportes de los proveedores de información, gestión de partidas conciliatorías)
  1311900050000: Ley No. 1730 del 29/07/2014: Remitir las conciliaciones de los meses entre abril y septiembre de esta cuenta, tener en cuenta las recomendaciones dadas en el informe de auditoría de la Ley 1730 de 2014
  1384260010000 Incapacidades: Incluir la antiguedad de las partidas conciliatorias y de que vigencia corresponden, gestionar las partidas conciliatorias y reportar los avance del saneamiento contable de esta cuenta.
 Recomendaciones: 
 Como avance en el cumplimiento de la acción se han elaborado las conciliaciones de las cuentas por cobrar de la vigencia 2025, las cuales se encuentran firmadas con corte al 31 de julio de 2025, las conciliaciones de agosto 2025 están elaboradas y en trámite de firmas. Una vez se surta lo anterior, se remitirán a la OCI las conciliaciones correspondientes. 
18/10/2025: No se suministro información de avance para este mes
  Recomendación: Presentar los avances de la acción para darle retroalimentación de forma oportuna
18/09/2025: No se suministro información de avance para este mes
  Recomendación: Presentar los avances de la acción para darle retroalimentación de forma oportuna
  21/08/2025: No se suministro información de avance para este mes
  23/07/2025: No se suministro información de avance para este mes</t>
  </si>
  <si>
    <t>3.4.2.1.1</t>
  </si>
  <si>
    <t>Hallazgo administrativo con presunta incidencia disciplinaria por deficiencias reiterativas en la prestación del servicio concesionado relacionado con el bajo cumplimiento de los Acuerdos de Niveles de Servicio - ANS</t>
  </si>
  <si>
    <t>Fallas en la programación de turnos de los operarios y grúas</t>
  </si>
  <si>
    <t>Realizar mesas de seguimiento durante dos meses  desde la Dirección de Gestión de Tránsito y Control de Tránsito y Transporte, interventoría y concesión, haciendo énfasis en la disposición de recurso humano y técnico, con el fin de incrementar el porcentaje de los  Acuerdos de Niveles de Servicio -  ANS 15.1.1 y 15.1.3 , dejando como evidencia las actas realizadas.</t>
  </si>
  <si>
    <t xml:space="preserve">Mesas de seguimiento </t>
  </si>
  <si>
    <t xml:space="preserve">Cantidad de mesas realizadas en dos meses </t>
  </si>
  <si>
    <t>Dirección de Gestión de Tránsito / Subdirección de Control de Tránsito y Transporte</t>
  </si>
  <si>
    <t xml:space="preserve">18/09/2025: La acción a seguir consistía en realizar mesas de seguimiento durante dos meses con la Dirección de Gestión de Tránsito y Control de Tránsito y Transporte, la interventoría y la concesión, enfatizando en la disposición de recurso humano y técnico para incrementar el porcentaje de cumplimiento de los ANS 15.1.1 y 15.1.3, dejando como evidencia las actas correspondientes.
Evolución por Fecha
Acta CTM-OP014 – 02/07/2025 (Socialización de la acción correctiva)
         Se identificó un bajo cumplimiento de los ANS:
         15.1.1: 78%
         15.1.2: 92%
         15.1.3: 82%        
Se presentó la Acción Correctiva No. 48, con 7 actividades (puntualidad, alistamiento de grúas, uso obligatorio del aplicativo C- Móvil, mantenimientos, seguimiento a tripulaciones, flujogramas, socialización de indicadores).
Se sumaron recomendaciones de interventoría y SDM sobre mantenimientos preventivos, integración de malla operativa, disposición de grúas adicionales y aplicación de medidas disciplinarias         
Compromisos: remitir acción ajustada y programar reunión de seguimiento.
 Conclusión parcial: El concesionario planteó acciones claras, pero los indicadores ya se encontraban por debajo de lo estipulado contractualmente.
Acta CTM-OP025 – 31/07/2025 (Primer seguimiento)
         La interventoría revisó la implementación de 10 actividades.
         Resultados ANS junio vs. julio:
         15.1.1: pasó de 78,39% a 76,32%
         15.1.2: pasó de 92,25% a 90,18%
15.1.3: pasó de 82,76% a 78,98%        .
La SDM pidió evidencias y repositorios documentados, destacando la obligación bajo ISO 9001:2015 de conservar información de acciones de mejora        
Conclusión parcial: Se deben fortalecer las actividades de control para asegurar la eliminación de la causa raíz que generó el hallazgo, identificando en las mesas de trabajo las acciones que debe implementar para dar cumplimiento a los porcentajes pactados contractualmente para los ANS.
Acta CTM-OP037 – 01/09/2025 (Segundo seguimiento)
         El concesionario informó medidas adicionales: turno de mantenimiento 24/7, ingreso de nuevo personal, ajustes de programación, y reunión interna con la gerencia.
         Resultados agosto 2025:
En 15.1.1, de 2.547 servicios efectivos, 15,63% no fueron atendidos y 12,25% fuera de tiempo
La SDM advirtió que 30% de los operativos programados no se atendieron        
Interventoría señaló que la acción correctiva no logró incrementar los ANS 15.1.1 ni 15.1.3 en julio ni agosto, y anunció la
preparación de un informe de presunto incumplimiento contractual        
Conclusión parcial: El deterioro continuó, mostrando un incumplimiento sostenido y falta de efectividad en las medidas.
Análisis Global
Mejora de indicadores: No se evidenció mejora; por el contrario, los ANS 15.1.1 y 15.1.3 desmejoraron progresivamente desde junio hasta agosto de 2025.
Recomendaciones
Para la supervisión
1.        Verificar el cumplimiento contractual y/o informar al ordenador del gasto y Dirección de Contratación en caso de evidenciar posibles incumplimientos contractuales.
2.        Solicitar plan de choque con plazos cortos, objetivos medibles y responsables específicos, enfocado en disponibilidad de tripulaciones y reducción de fallas operativas.
3.        Reforzar el seguimiento, control y monitoreo y establecer un tablero de control para verificar el cumplimiento de los ANS.
Recomendaciones para que la supervisión realice a la Interventoría:
1.        Verificar evidencias documentales: asegurar que la concesión mantenga un repositorio de las acciones y resultados conforme a ISO 9001:2015.
2.        Monitoreo riguroso de ANS: realizar comparativos mensuales e identificar causas raíz específicas por franja horaria, tipo de servicio y tripulación.
3.   Implementar las acciones correspondientes producto de los seguimientos efectuados.
4.        Mantener canales de comunicación en doble vía entre la supervisión y la interventoría para la identificación de posibles desviaciones, de manera que puedan tomar acciones y decisiones oportunas para el cierre de brechas
De acuerdo con lo anterior, es posible de determinar que la dependencia cumplió con la acción  (indicador y meta) en el término establecido. Se recomienda a la supervisión y la interventoría reforzar los controles, y de ser el caso solicitar y/o aplicar la solicitud que corresponda frente al incumplimiento contractual de acuerdo con el Manual de Supervisión e Interventoría de la SDM.
No obstante, se recomienda implementar acciones adicionales para asegurar el cumplimiento de niveles de servicio antes del 30/09/2025 fecha prevista para la terminación de la acción.
15/08/2025: La dependencia remitió las actas de reunión realizadas entre la Subdirección de Control de Tránsito y Transporte de la Secretaría Distrital de Movilidad y el concesionario transport movil, del 02/07/2025 y 31/07/2025, mediante las cuales realizaron el seguimiento al cumplimiento de los acuerdos de niveles de servicio ANS, 15,1,1, 15,1,2 y 15,1,3. Se observó que en el contenido del acta del 02/07/2025, los ANS tuvieron porcentajes de cumplimiento por debajo de los compromisos contractuales así: "el ANS 15.1.1 se encuentra en un 78% de cumplimiento, el ANS 15.1.2 se encuentra en un 92% de cumplimiento y el ANS 15.1.3 se encuentra en el 82% de cumplimiento.", por lo anterior se plantearon 10 acciones correctivas en aras de mejorar los porcentajes expuestos, así mismo en el acta del 31/07/2025 se estableció el seguimiento al cumplimiento de las acciones mencionadas estableciendo fecha de envío de evidencias por parte del Concesionario para el 04/08/2025.
 Teniendo en cuenta lo anterior y dado que la acción se encuentra en tiempo para su ejecución se recomienda avanzar con las acciones planteadas para el mejoramiento de los porcentajes de cumplimiento de los ANS, y concluir antes del 30/09/2025.
 21/07/2025: La dependencia informó que la primera socialización está programada para realizar en el mes de julio de 2025. Teniendo en cuenta lo anterior y dado que la acción se encuentra en tiempo para su ejecución se recomienda avanzar con la socialización y la apropiación de la misma por parte de los asiéntenles y concluir antes del 30/09/2025.
</t>
  </si>
  <si>
    <t xml:space="preserve"> Remitir por parte de la interventoría un comunicado al contratista, socializando el hallazgo 3,4,2,1,1 e informando que si no se incrementa el porcentaje de los Acuerdos de Niveles de Servicio- ANS, se procederá con la apertura del posible incumplimiento contractual</t>
  </si>
  <si>
    <t xml:space="preserve">Una (1) comunicación emitida </t>
  </si>
  <si>
    <t>Subdirección de Control de Tránsito y Transporte</t>
  </si>
  <si>
    <t xml:space="preserve">21/07/2025: Se observó que la dependencia  remitio copia del oficio GRUAS5-INTV-GYP-005-25 elaborado por la interventoria transport movil y dirigido al gerente general del consecionario GYP Bogotá SAS, mediante el cual socializó el contenido del hallazgo 3.4.2.1.1 y solicitó al Concesionario "implementar en los meses de julio y agosto de 2025, las acciones, recursos, controles y seguimientos necesarios que conlleven a una mejora representativa de los niveles de cumplimiento de los indicadores 15.1.1,15.1.2 y 15.1.3, que en caso de no darse, implicará que se deban activar los mecanismos de control contractual previstos en el numeral 3.1 del Procedimiento sancionatorio por incumplimiento contractual, expedido por la Secretaría de Movilidad en Versión 4.0 del 25 de agosto de 2023",  lo anterior cumple con lo establecido en la accion, meta e indicador planteados. 
Recomendación (Interventor y supervisor) Realizar seguimiento y monitoreo para asegurar que los indicadores de los acuerdos de niveles de servicio por parte del contratista, de cumplimiento en los meses de julio y agosto de 2025 según lo requerido por la interventoria.
</t>
  </si>
  <si>
    <t>Debilidad en el proceso de verificación preventiva de la plataforma tecnológica por parte del Concesionario</t>
  </si>
  <si>
    <t xml:space="preserve">Solicitar a la Interventoría que requiera a la Concesión para que reporte oportunamente las fallas de la plataforma tecnológica
</t>
  </si>
  <si>
    <t>Oficio radicado</t>
  </si>
  <si>
    <t>16/09/2025 A través del memorando 202540000188013 del 08/09/2025 la SSC solicitó cierre de la acción. Se observó que la dependencia realizó mediante oficio 202541010256891 del 29/08/2025 requerimiento al Consorcio Transport Movil en el cual indica; “… solicite formalmente a la Concesión el reporte oportuno de todas las fallas identificadas en la plataforma tecnológica (fija y móvil). Esta acción tiene como objetivo mejorar el desempeño del indicador 15.3.2, el cual se ve afectado por las fallas que actualmente son identificadas y reportadas por la Interventoría, a pesar de que dicha responsabilidad recae sobre el Concesionario”, indicando tener en cuenta lo establecido en la Nota 2 del numeral 15.3.2 “DISPONIBILIDAD DE LA PLATAFORMA TIC - INDICADOR MENSUAL”, el cual indica: “Nota. En los casos en los cuales la Concesión no reporte la falla, daño y/o deficiencia de la plataforma TIC, la cual sea evidenciada por la interventoría mediante las herramientas de monitoreo, seguimiento y control, se procederá con el cálculo del 0.05% descuento del valor total de los servicios facturados en el mes", El concesionario GyP Bogotá S.A.S ha reportado las fallas con los siguientes oficios: GyP-CA-09395-TEC del 31/07/2025 reporta fallas del mes de julio_2025 y con oficio GyP-CA-09480-TEC del 01/09/2025 reportó fallas del mes de agosto. Lo anterior cumple con lo establecido en la acción, meta e indicador planteados. 
 Recomendación: El Interventor y supervisor deben realizar seguimiento y monitoreo para asegurar el cumplimiento de los Acuerdos de Niveles de Servicio – ANS por parte del contratista según lo establecido en el Contrato de Concesión 2018-114.
Verificar la implementación de mejoras respecto de las fallas reportadas.</t>
  </si>
  <si>
    <t>Requerir a la Interventoría para que solicite al Concesionario el diseño de un procedimiento para realizar el reporte de las fallas que se presenten en la plataforma Tecnológica</t>
  </si>
  <si>
    <t xml:space="preserve">16/09/2025 A través del memorando 202540000188013 del 08/09/2025 la SSC solicitó cierre de la acción. Se observó que la SSC realizó mediante oficio 202541010256931 del 29/08/2025 requerimiento al Consorcio Transport Movil en el cual indica; “… solicite a la concesión el diseño de un nuevo procedimiento donde documenten la forma en que el Concesionario comunicará a la Interventoría, las fallas que se identifiquen en la plataforma tecnológica (fija y móvil) en el transcurso del mes, esto con el objeto de mejorar el desempeño del indicador 15.3.2, el cual se está viendo afectado por las fallas que identifica la Interventoría y que no son identificadas ni reportadas oportunamente por el Concesionario”, indicando tener en cuenta lo establecido en la Nota 2 del numeral 15.3.2 “DISPONIBILIDAD DE LA PLATAFORMA TIC - INDICADOR MENSUAL”, el cual establece: “Nota. En los casos en los cuales la Concesión no reporte la falla, daño y/o deficiencia de la plataforma TIC, la cual sea evidenciada por la interventoría, mediante las herramientas de monitoreo, seguimiento y control, se procederá con el cálculo del 0.05% descuento del valor total de los servicios facturados en el mes". El concesionario GyP Bogotá S.A.S genera el oficio GyP-CA-09370-TEC del 21/07/2025 donde indica que se encuentra en la estructuración del procedimiento solicitado, con oficio GyP-CA-09414-TEC del 08/08/2025 presenta el procedimiento “TE – PR (V0) Procedimiento reporte de fallas de la plataforma TIC.”. Lo anterior cumple con lo establecido en la acción, meta e indicador planteados. 
 Recomendación: El Interventor y supervisor deben realizar seguimiento y monitoreo para asegurar el reporte de las fallas que se presenten en la plataforma Tecnológica y estas queden documentadas en procedimientos u otro documento formal. Verificar por parte de la supervisión e interventoría que el procedimiento documentado por el concesionario se esté aplicando y que tenga los respectivos puntos o actividades de control para asegurar la efectivad.
</t>
  </si>
  <si>
    <t>Realizar mesa de trabajo entre las partes, para aprobar el procedimiento de reporte de las fallas que presente la plataforma Tecnológica</t>
  </si>
  <si>
    <t>Acta de reunión y oficio de aprobación del procedimiento</t>
  </si>
  <si>
    <r>
      <rPr>
        <sz val="7"/>
        <color rgb="FF000000"/>
        <rFont val="Arial"/>
        <family val="2"/>
      </rPr>
      <t xml:space="preserve">22/11/2025 La SSC mediante memorando 202540000230593 del 10/11/2025 solicitó el cierre de la acción para lo cual aportó soportes de la realización de una mesa de trabajo entre el Concesionario GYP y la SDM llevada a cabo el 31/10/2025 cuyo objetivo fue “Seguimiento y validación del procedimiento para reporte de fallas con la Concesión GyP”, en la cual se validó el procedimiento TE-PR-13 PROCEDIMIENTO REPORTE Y SEGUIMIENTO DE FALLAS DE LA PLATAFORMA TIC a cargo del concesionario GyP. La SDM a través del oficio 202541014357531 del 31/10/2025 aprobó dicho procedimiento. Realizar los ajustes al procedimiento TE-PR-13 PROCEDIMIENTO REPORTE Y SEGUIMIENTO DE FALLAS DE LA PLATAFORMA TIC relacionando actividades y puntos de control que estén bajo la responsabilidad de la supervisión e interventoría del contrato, que mitiguen la posible materialización de riesgos y puedan aplicar oportunamente lo establecido en las clausulas y obligaciones por incumplimiento de los ANS.
Lo anterior teniendo en cuenta que al verificar el contenido del procedimiento TE-PR-13 PROCEDIMIENTO REPORTE Y SEGUIMIENTO DE FALLAS DE LA PLATAFORMA TIC previsto para la aprobación por parte de la interventoría y la SDM a más tardar el 31/12/2025, no contiene actividades y puntos de control, bajo responsabilidad de la interventoría, supervisión y ordenación del gasto de la SDM. Dejando únicamente la revisión de fallas de la plataforma TIC al servicio del proyecto al concesionario GyP, sin observar las medidas preventivas y detectivas que deben ser aplicadas por parte de la SDM.
</t>
    </r>
    <r>
      <rPr>
        <b/>
        <sz val="7"/>
        <color rgb="FF000000"/>
        <rFont val="Arial"/>
        <family val="2"/>
      </rPr>
      <t>Recomendación</t>
    </r>
    <r>
      <rPr>
        <sz val="7"/>
        <color rgb="FF000000"/>
        <rFont val="Arial"/>
        <family val="2"/>
      </rPr>
      <t>: 
• Revisar y ajustar el contenido del procedimiento de manera que incluya actividades y puntos de control que sean ejecutadas por parte de la SDM para mitigar la materialización de eventos de riesgo previo a la aprobación de dicho documento.
• Implementar acciones adicionales a las suscritas e implementadas en este plan de mejoramiento que aseguren el cumplimiento e incremento de los ANS, y en caso de observar bajo cumplimiento de estos aplicar los descuentos establecidos contractualmente, en aras de proteger los recursos de la Secretaría ante posibles riesgos que los puedan afectar.
16/10/2025: El proceso no reportó avance
16/09/2025: Acción inicia ejecución en el mes de septiembre de 2025</t>
    </r>
  </si>
  <si>
    <t>Realizar mesas de seguimiento mensual entre las partes, para verificar la aplicación del procedimiento de reporte de las fallas que presente la plataforma Tecnológica</t>
  </si>
  <si>
    <t>Acta de reunión</t>
  </si>
  <si>
    <t>(Mesas de seguimiento realizadas / Mesas de seguimiento programadas) * 100</t>
  </si>
  <si>
    <r>
      <rPr>
        <sz val="7"/>
        <color rgb="FF000000"/>
        <rFont val="Arial"/>
        <family val="2"/>
      </rPr>
      <t xml:space="preserve">13/01/2026: Se observó que la dependencia realizó junto con el concesionario del contrato de patios y grùas (2018-114) y la interventoría a este contrato, dos reuniones de seguimiento al cumplimiento del procedimiento de reporte de las fallas que presente la plataforma Tecnológica del operador en cumplimiento del acuerdo de nivel de servicio ANS 15.3.2, enfocado en las fallas de la plataforma, las reuniones se realizaron en el mes de diciembre para revisar la gestión del mes de noviembre y en el mes de enero para revisar la gestión del mes de diciembre. Em dichas reuniones se observó:
</t>
    </r>
    <r>
      <rPr>
        <b/>
        <sz val="7"/>
        <color rgb="FF000000"/>
        <rFont val="Arial"/>
        <family val="2"/>
      </rPr>
      <t>Acta de Reunión CTM-T1042 - Seguimiento ANS 15.3.2</t>
    </r>
    <r>
      <rPr>
        <sz val="7"/>
        <color rgb="FF000000"/>
        <rFont val="Arial"/>
        <family val="2"/>
      </rPr>
      <t xml:space="preserve">
Esta acta documenta la reunión virtual de seguimiento al Acuerdo de Nivel de Servicio (ANS) 15.3.2 "Disponibilidad de la plataforma TIC" y las fallas de plataforma, realizada el 9 de diciembre de 2025, de 9:00 PM a 10:00 PM.
Puntos Clave de la Reunión:
</t>
    </r>
    <r>
      <rPr>
        <b/>
        <sz val="7"/>
        <color rgb="FF000000"/>
        <rFont val="Arial"/>
        <family val="2"/>
      </rPr>
      <t>Objetivo:</t>
    </r>
    <r>
      <rPr>
        <sz val="7"/>
        <color rgb="FF000000"/>
        <rFont val="Arial"/>
        <family val="2"/>
      </rPr>
      <t xml:space="preserve"> Hacer seguimiento a la aplicación del ANS 15.3.2, enfocado en las fallas de la plataforma.
</t>
    </r>
    <r>
      <rPr>
        <b/>
        <sz val="7"/>
        <color rgb="FF000000"/>
        <rFont val="Arial"/>
        <family val="2"/>
      </rPr>
      <t>Participantes:</t>
    </r>
    <r>
      <rPr>
        <sz val="7"/>
        <color rgb="FF000000"/>
        <rFont val="Arial"/>
        <family val="2"/>
      </rPr>
      <t xml:space="preserve"> Incluyeron a representantes de la SDM (ANDREA GAVIRIA), la Interventoría (PATRICIA FIGUEROA, NANCY GONZALEZ) y el Concesionario GYP (CESAR REYES, ANGIE CRUZ, DANIEL ROCHA).
</t>
    </r>
    <r>
      <rPr>
        <b/>
        <sz val="7"/>
        <color rgb="FF000000"/>
        <rFont val="Arial"/>
        <family val="2"/>
      </rPr>
      <t>Asunto:</t>
    </r>
    <r>
      <rPr>
        <sz val="7"/>
        <color rgb="FF000000"/>
        <rFont val="Arial"/>
        <family val="2"/>
      </rPr>
      <t xml:space="preserve"> El cobro del indicador (0.05% de descuento del valor total de servicios facturados) se generaba cuando el Concesionario no reportaba las fallas de la plataforma TIC evidenciadas por la Interventoría. Hasta abril de 2025, el Concesionario no tenía control propio de fallas, lo que originó un hallazgo de la Contraloría.
Disponibilidad de la Plataforma (ANS 15.3.2): Para noviembre de 2025, todos los elementos de la plataforma cumplieron y superaron el porcentaje mínimo de disponibilidad exigido en el anexo 1.
La disponibilidad mínima lograda en el mes fue del 99,78%.
Componentes como Cámaras de videos de las grúas y Dispositivos Móviles del Concesionario tuvieron una disponibilidad del 99,95% y 100,00%, respectivamente, superando el 99,00% requerido.
Red de Datos y Canales de datos superaron el 99,60% requerido.
Reporte de Fallas: En noviembre de 2025, todas las 30 fallas identificadas por la Interventoría fueron reportadas por el Concesionario (reportó 63 en total).
</t>
    </r>
    <r>
      <rPr>
        <b/>
        <sz val="7"/>
        <color rgb="FF000000"/>
        <rFont val="Arial"/>
        <family val="2"/>
      </rPr>
      <t xml:space="preserve">Conclusión: </t>
    </r>
    <r>
      <rPr>
        <sz val="7"/>
        <color rgb="FF000000"/>
        <rFont val="Arial"/>
        <family val="2"/>
      </rPr>
      <t>Se determinó que se está aplicando correctamente el nuevo procedimiento de reporte de fallas (TE-PR-13), evitand</t>
    </r>
    <r>
      <rPr>
        <b/>
        <sz val="7"/>
        <color rgb="FF000000"/>
        <rFont val="Arial"/>
        <family val="2"/>
      </rPr>
      <t>o así el cobro adicional del 0,05% por fallas no reportadas.
ACTA DE REUNIÓN CTM-T1048: SEGUIMIENTO FALLAS DICIEMBRE 2025 / ANS 15.3.2</t>
    </r>
    <r>
      <rPr>
        <sz val="7"/>
        <color rgb="FF000000"/>
        <rFont val="Arial"/>
        <family val="2"/>
      </rPr>
      <t xml:space="preserve">
</t>
    </r>
    <r>
      <rPr>
        <b/>
        <sz val="7"/>
        <color rgb="FF000000"/>
        <rFont val="Arial"/>
        <family val="2"/>
      </rPr>
      <t>Fecha y Objetivo:</t>
    </r>
    <r>
      <rPr>
        <sz val="7"/>
        <color rgb="FF000000"/>
        <rFont val="Arial"/>
        <family val="2"/>
      </rPr>
      <t xml:space="preserve"> La reunión se llevó a cabo el 2 de enero de 2026, con el objetivo de hacer seguimiento a la aplicación del procedimiento de control de fallas (TE-PR-13) para el mes de diciembre de 2025.
</t>
    </r>
    <r>
      <rPr>
        <b/>
        <sz val="7"/>
        <color rgb="FF000000"/>
        <rFont val="Arial"/>
        <family val="2"/>
      </rPr>
      <t>Participantes:</t>
    </r>
    <r>
      <rPr>
        <sz val="7"/>
        <color rgb="FF000000"/>
        <rFont val="Arial"/>
        <family val="2"/>
      </rPr>
      <t xml:space="preserve"> Asistieron representantes de la SDM (ANDREA GAVIRIA), el Concesionario GYP (CESAR REYES) y la Interventoría (PATRICIA FIGUEROA). Contexto del Seguimiento: Se realizó en respuesta a la nota del ANS 15.3.2 ("Disponibilidad de la plataforma TIC"), que establece un descuento del 0.05% del valor total de los servicios facturados si la Concesión no reporta una falla, daño y/o deficiencia evidenciada por la Interventoría.
Fallos Reportados por el Concesionario (Diciembre 2025):
Plataforma Fija (DSS): Se reportó un incidente con la herramienta de monitoreo DSS el 19 de diciembre de 2025, iniciado a las 8:39 a.m. y cerrado el mismo día a las 4:43 p.m. La falla se debió a la indisponibilidad de la visualización de cámaras de las Grúas en el aplicativo DSS por un problema en el sistema centralizado de grabación EVS.
Plataforma Móvil: El Concesionario reportó fallas en la plataforma móvil de 22 grúas mediante el comunicado GyP-CA-09807-TEC.
</t>
    </r>
    <r>
      <rPr>
        <b/>
        <sz val="7"/>
        <color rgb="FF000000"/>
        <rFont val="Arial"/>
        <family val="2"/>
      </rPr>
      <t>Análisis y Conclusión:</t>
    </r>
    <r>
      <rPr>
        <sz val="7"/>
        <color rgb="FF000000"/>
        <rFont val="Arial"/>
        <family val="2"/>
      </rPr>
      <t xml:space="preserve">
Se confrontó el reporte del Concesionario con las fallas identificadas por la Interventoría.
Para diciembre de 2025, se identificaron 23 fallas por la Interventoría y se reportaron 23 por el Concesionario, resultando en 0 fallas no reportadas.
Conclusión: El Concesionario reportó todas las fallas identificadas por la Interventoría, confirmando la correcta aplicación del nuevo procedimiento de reporte de fallas (TE-PR-13), lo cual evita el cobro adicional del 0,05%.
Dado lo anterior, se observó el cumplimiento de la acción de acuerdo a la meta e indicador planteados, así como el cumplimiento del ANS 15.3.2 durante los meses de noviembre y diciembre de 2025 (meses de implementación de la acción).
22/11/2025 El proceso no reportó avance
16/10/2025: Acción inicia ejecución en el mes de octubre de 2025
16/09/2025: Acción inicia ejecuci{on en el mes de noviembre de 2025</t>
    </r>
  </si>
  <si>
    <t>3.4.2.2.1</t>
  </si>
  <si>
    <t>Hallazgo administrativo con incidencia fiscal en cuantía de $6.501.689.565 y presunta incidencia disciplinaria toda vez que, en desarrollo de los Convenios 1029/2010 y el 2237/2021 suscritos entre ETB y la SDM, ésta realizó pagos durante las vigencias 2021 al 2024, por concepto de consultas al RUNT de manera injustificada.</t>
  </si>
  <si>
    <t>Posible desconocimiento de la normatividad frente a las consultas realizadas en el RUNT</t>
  </si>
  <si>
    <t>Emitir una comunicación al RUNT y al Ministerio de Transporte, solicitando aclarar las razones por la cuales un organismo de control debe consultar las bases de RUNT, generando un pago a la plataforma por cada consulta</t>
  </si>
  <si>
    <t xml:space="preserve">Dirección de Gestión de Tránsito y Control de Tránsito y Transporte </t>
  </si>
  <si>
    <t xml:space="preserve">21/07/2025: Se observó que la dependencia realizó mediante oficio 202532008014441 del 01/07/2025 consulta al Viceministerio de Trasnporte, respecto de " razones por la cuales un organismo de control debe consultar las bases de RUNT, generando un pago a la plataforma por cada consulta", misma consulta se realizó mediante oficio 202532008013641 del 01/07/2025 a la Gerencia General del Registro Único Nacional de Tránsito - RUNT, lo anterior cumple con lo establecido en la accion, meta e indicador planteados. 
No obstante dado que el hallazgo del ente de control argumenta que los pagos por consulta del RUNT en el marco de los convenios 1029/2010 y el 2237/2021 suscritos entre ETB y la SDM, realizados durante las vigencias 2021 al 2024, se realizaron de manera "injustificada", y teniendo en cuenta lo anterior, dado que la accion se encuentra en tiempo para su ejecución se recomienda una vez recibidas las respuestas por parte del Viceministerio de Trasporte y el Registro único Nacional de Transito - RUNT, remitir dichas directrices a los supervisores de los convenios vigentes para lo de su competencia y aplicación. </t>
  </si>
  <si>
    <t>Socializar la respuesta, al equipo Subsecretaría de Gestión de la Movilidad, dada por el RUNT y el Ministerio de Transporte, dejando como evidencia un memorando</t>
  </si>
  <si>
    <t>Un (1) memorando emitido</t>
  </si>
  <si>
    <r>
      <rPr>
        <sz val="7"/>
        <color rgb="FF000000"/>
        <rFont val="Arial"/>
        <family val="2"/>
      </rPr>
      <t>28/10/2025: Mediante memorando 202532000206533 del 03 de octubre de 2025, los responsables solicitaron el cumplimiento de la acción, para lo cual allegan como soporte, respuesta dada por el RUNT mediante radicado CSR2.2025.34229.S referente al "</t>
    </r>
    <r>
      <rPr>
        <i/>
        <sz val="7"/>
        <color rgb="FF000000"/>
        <rFont val="Arial"/>
        <family val="2"/>
      </rPr>
      <t>sustento jurídico para el cobro de servicios que se le deba realizar a la Entidades del Estado para el cumplimiento de sus funciones en el acceso a la información que reposa en RUNT"</t>
    </r>
    <r>
      <rPr>
        <sz val="7"/>
        <color rgb="FF000000"/>
        <rFont val="Arial"/>
        <family val="2"/>
      </rPr>
      <t>, y memorando de socialización de respuesta con radicado 202532000203173 del 26 de septiembre de 2025, dirigido a la Direccion de Gestión de Tránsito y Transporte Dirección de Ingeniería de Tránsito, Subdirección de Control de Tránsito y Transporte, Subdirección de Gestión en Vía, Subdirección de Planes de Manejo de Tránsito, Subdirección de Semaforización y Subdirección de Señalización. Por lo anterior, se determina el cumplimiento de la accion en los términos formulados (indicador y meta). (Seguimiento realizado en el mes de octubre por el funcionario Ivan Castillo, debido al periodo de vacaciones del funcionario Sergio Navarro)
18/09/2025: Acción en términos de ejecución, sin embargo el proceso reportó avance para el período: "La socialización se realizará una vez se reciba respuesta por parte de el RUNT y el ministerio de transporte", se recomienda avanzar y concluir antes del 31/10/2025.
15/08/2025: Acción en términos de ejecución, sin embargo el proceso reportó avance para el período "La socialización se realizará una vez se reciba respuesta por parte de el RUNT y el ministerio de transporte", se recomienda avanzar y concluir antes del 31/10/2025.
 21/07/2025: Se observó que la dependencia realizó mediante oficio 202532008014441 del 01/07/2025 consulta al Viceministerio de Trasnporte, respecto de " razones por la cuales un organismo de control debe consultar las bases de RUNT, generando un pago a la plataforma por cada consulta", misma consulta se realizó mediante oficio 202532008013641 del 01/07/2025 a la Gerencia General del Registro Único Nacional de Tránsito - RUNT, lo anterior cumple con lo establecido en la accion, meta e indicador planteados. Dado que la acción consiste en socializar al equipo de trabajo la respuesta de las entidades anteriormente mencionadas, se evidenció avance en cuanto a la soliciutd de los conceptos a las entidades compententes, no obstante a la fecha queda pendiente la socialización, en tal sentido se encuentra pendiente una vez recibida dichas respuestas ejecutar la socializacion correspondiente. 
 Teniendo en cuenta lo anterior y dado que la accion se encuentra en tiempo para su ejecución se recomienda avanzar y concluir antes del 31/10/2025.</t>
    </r>
  </si>
  <si>
    <t>3.4.2.2.2</t>
  </si>
  <si>
    <t xml:space="preserve">Hallazgo administrativo con presunta incidencia disciplinaria porque la SDM, incumplió lo señalado en el Decreto 686 de 2019 que modificó el artículo 5 del Decreto 383 de 2019 con respecto a la destinación de los recursos del FET y la presentación del Informe al CONFIS Distrital. </t>
  </si>
  <si>
    <t>Las normas que reglamentan el funcionamiento del FET puede llevar  a diferentes interpretaciones en lo realacionado a la destinación de los recursos de FET, por lo que deben tener mayor claridad al respecto, así mismo, no señalan la responsabilidad de la SDM frente a la elabboración y presentación del informe anual al CONFIS</t>
  </si>
  <si>
    <t>Realizar una revisión y ajuste de la Resolución 443001 de 2023, con el propósito de unificar los conceptos de la destinación de los recursos del FET, frente al Decreto 383 de 2019, dejando como evidencia el acto administrativo expedido</t>
  </si>
  <si>
    <t>Acto administrativo</t>
  </si>
  <si>
    <t>Acto administrativo expedido</t>
  </si>
  <si>
    <t>Dirección de Planeación de la Movilidad / Subdirección de Transporte Público</t>
  </si>
  <si>
    <t>Dirección de Planeación para la Movilidad / Subdirección de Transporte Público</t>
  </si>
  <si>
    <t>Ivan Castillo</t>
  </si>
  <si>
    <t>09/03/2026: Los responsables solicitaron verificación de cumplimiento de la acción por medio de radicado 202622000040793 del 06 de marzo de 2026, dejando como evidencia el acto administrativo Resolución No. 2488813 de 2025 "Por medio de la cual se modifica la Resolución 443001 de 2023 "Por medio de la cual se reglamenta el funcionamiento del Fondo de Estabilización Tarifaria y de Subvención de la demanda del Sistema Integrado de Transporte Público de Bogotá", en la cual se indica la modificación de los Artículos 3 y 4 (entre otros) de la citada resolución. Ajuste realizado producto del análisis efectuado por los responsables con respecto a la destinación de los recursos del FET y la presentación del Informe al CONFIS Distrital por parte de la SDM.  De acuerdo con lo anterior, es posible de determinar que la dependencia cumplió con la acción planteada (indicador y meta) en el término establecido. 
9/02/2026: Los responsables están trabajando en la generación de la Resolución, para armonizar de manera expresa y literal su contenido con el alcance, finalidad y criterios establecidos en el Decreto Distrital 383 de 2019, modificado por el Decreto Distrital 686 de 2019. Reporte realizado por Ricardo Martínez teniendo presente las vacaciones del funcionario Iván Castillo en el mes de febrero.
10/12/2025: Acción en términos de ejecución, el proceso no reportó avance para el período
12/11/2025: Acción en términos de ejecución, el proceso no reportó avance para el período
29/10/2025: Acción en términos de ejecución, el proceso no reportó avance para el período
16/09/2025: Acción en términos de ejecución, el proceso no reportó avance para el período
21/07/2025: Acción en términos de ejecución, el proceso no reportó avance para el período</t>
  </si>
  <si>
    <t>Expedir un acto administrativo en el cual se describa la responsabilidad de la SDM sobre la elaboración y presentación del informe anual del FET ante el CONFIS, dejando como evidencia el acto administrativo expedido</t>
  </si>
  <si>
    <r>
      <rPr>
        <sz val="7"/>
        <color rgb="FF000000"/>
        <rFont val="Arial"/>
        <family val="2"/>
      </rPr>
      <t>09/03/2026: Los responsables solicitaron verificación de cumplimiento de la acción por medio de radicado 202622000040793 del 06 de marzo de 2026, dejando como evidencia el acto administrativo Resolución No. 2488813 de 2025 "</t>
    </r>
    <r>
      <rPr>
        <i/>
        <sz val="7"/>
        <color rgb="FF000000"/>
        <rFont val="Arial"/>
        <family val="2"/>
      </rPr>
      <t>Por medio de la cual se modifica la Resolución 443001 de 2023 "Por medio de la cual se reglamenta el funcionamiento del Fondo de Estabilización Tarifaria y de Subvención de la demanda del Sistema Integrado de Transporte Público de Bogotá</t>
    </r>
    <r>
      <rPr>
        <sz val="7"/>
        <color rgb="FF000000"/>
        <rFont val="Arial"/>
        <family val="2"/>
      </rPr>
      <t>", en la cual se indica la modificación de los Artículos 3 y 4 (entre otros) de la citada resolución. Ajuste realizado producto del análisis efectuado por los responsables con respecto a la destinación de los recursos del FET y la presentación del Informe al CONFIS Distrital por parte de la SDM.  De acuerdo con lo anterior, es posible de determinar que la dependencia cumplió con la acción planteada (indicador y meta) en el término establecido. 
Recomendación: Socializar la Resolución No. 2488813 de 2025 a las áreas involucradas, a fin de que se dé estricto cumplimiento a los ajustes incluidos en la misma, lo cual puede contribuir a evitar la materialización de riesgos.
10/12/2025: Acción en términos de ejecución, el proceso no reportó avance para el período
12/11/2025: Acción en términos de ejecución, el proceso no reportó avance para el período
29/10/2025: Acción en términos de ejecución, el proceso no reportó avance para el período
16/09/2025: Acción en términos de ejecución, el proceso no reportó avance para el período
 21/07/2025: Acción en términos de ejecución, el proceso no reportó avance para el período</t>
    </r>
  </si>
  <si>
    <t>3.4.2.3.1</t>
  </si>
  <si>
    <t xml:space="preserve"> Hallazgo administrativo con incidencia fiscal en cuantía de $4.517.404 y presunta incidencia disciplinaria porque la Interventoría autorizó el pago de imprevistos por concepto de stand by de alquiler de andamios y el pago de “Equipos de Protección Contra Caídas-EPCC” en el marco del Contrato de Obra No. 2024-2747. </t>
  </si>
  <si>
    <t xml:space="preserve"> Falta de coordinación y comunicación entre los contratistas de obra, la interventoría y la entidad para el desarrollo y aprobación de los procedimientos y compromisos de trabajo seguro en alturas.</t>
  </si>
  <si>
    <t xml:space="preserve"> Gestionar el reintegro, por parte del contratista de obra, por valor de $4.517.404, correspondiente al pago de imprevistos por concepto de stand by de alquiler de andamios y el pago de “Equipos de Protección Contra Caídas-EPCC”</t>
  </si>
  <si>
    <t>Porcentaje de valor reintegrado por el contratista de obra</t>
  </si>
  <si>
    <t>Valor reintegrado por el contratista/ valor total a reintegrar.</t>
  </si>
  <si>
    <t>Subdirección administrativa</t>
  </si>
  <si>
    <t xml:space="preserve">18/09/2025:  Se evidenció que la Subdirección Administrativa remitió oficio al contratista Consorcio 3DK, identificado con radicado No. 202561207786821 del 16 de junio de 2025. En dicho oficio se solicitó al contratista la gestión inmediata, en coordinación con el ejecutor de la obra, del proceso de devolución voluntaria de los recursos observados, atendiendo los principios de legalidad, transparencia y responsabilidad en la administración de los recursos públicos. Lo anterior, con el fin de garantizar el adecuado manejo financiero del contrato y prevenir posibles repercusiones fiscales o disciplinarias derivadas de la disposición de los mismos. Asimismo, el Consorcio CE Movilidad, en su calidad de contratista del Contrato No. 2024-2747, cuyo objeto consiste en realizar, bajo la modalidad de monto agotable y precios unitarios fijos, los mantenimientos, reparaciones y adecuaciones necesarias a la infraestructura física de las sedes administradas por la Secretaría Distrital de Movilidad, remitió a la interventoría, mediante radicado No. CCEM-ADMON-215-2024 del 7 de julio de 2025, el soporte de pago correspondiente a la consignación efectuada por valor de $4.517.404,00. El pago reportado corresponde a la devolución de imprevistos cobrados durante la ejecución contractual, relacionados específicamente con el concepto de stand by por alquiler de andamios y con la adquisición de equipos de protección contra caídas (EPC). Esta actuación obedece a las observaciones realizadas en el marco del proceso de supervisión y tiene como finalidad restituir a la Entidad los recursos. El 4 de agosto de 2025 la interventoría remite oficio a la Supervisión del contrato el radicado No. MOVIL-2822-2024-477 en la cual informa la entrega del soporte de pago de la devolución voluntaria de los recursos del contrato No. 2024-2747. El 21 de agosto de 2025 la supervisión del contrato remitió memorando a la Subdirección Financiera solicitando la verificación del registro del ingreso en las cuentas del Tesoro Distrital, con el fin de garantizar la trazabilidad de los recursos y la transparencia en la gestión financiera. El 22 de agosto de 2025, la Subdirección Financiera, mediante Radicado No. 202561100176643, confirmó el registro del ingreso de los recursos en la Secretaría de Hacienda Distrital, dejando constancia de la correcta aplicación y trazabilidad de los mismos en el sistema financiero institucional. De otra parte, y con el fin de dar cumplimiento y efectuar el seguimiento al hallazgo 3.4.2.3.1., el día 1 de julio de 2025 se desarrolló una reunión de coordinación en el marco de las mesas de trabajo iniciales. El objetivo principal de dicha sesión fue establecer los tiempos, lineamientos y requisitos para la implementación de los procedimientos de trabajo en alturas, así como definir las directrices para la actualización del anexo técnico correspondiente. La información anexa se puede consultar en el siguiente enlace: https://drive.google.com/drive/folders/1CeewYfq2Qo2Z1NuasKeMopa72ldfdxal.
Recomendación: Implementar mecanismos de control a los contratos de manera preventiva que eviten la materialización de riesgos relacionados con el hallazgo. 
Identificar buenas prácticas para implementar en el marco de la supervisión, a partir de las lecciones aprendidas.
 21/08/2025: No se suministró información de avance para este mes
 23/07/2025: No se suministró información de avance para este mes
</t>
  </si>
  <si>
    <t>Llevar a cabo una mesa de trabajo al inicio del contrato de obra e interventoría de la vigencia 2025 con los profesionales de SST y tecnicos de los respectivos contratos, con la participación conjunta del área de Seguridad y Salud en el Trabajo (SST) y la supervisión del contrato de interventoría de la entidad, con el fin de establecer de manera articulada los tiempos, lineamientos y requisitos necesarios para la revisión y aprobación de los procedimientos de trabajo seguro en alturas.</t>
  </si>
  <si>
    <t>Mesa de trabajo para coordinar tiempos lineamientos y requisitos de proced. de trabajo en alturas</t>
  </si>
  <si>
    <t>Mesa de trabajo realizada / Mesa de trabajo programada</t>
  </si>
  <si>
    <t>Subdirección administrativa / Dirección de Talento Humano</t>
  </si>
  <si>
    <t>Subdirección Administrativa / Dirección de Talento Humano</t>
  </si>
  <si>
    <t>18/12/2025: se observó mesa de trabajo presencial realizada el 10 de septiembre de 2025 en la sede de la Calle 13 con los contratistas responsables de la ejecución de las actividades de mantenimiento locativo correspondientes a la vigencia 2025. El propósito de esta reunión fue socializar lineamientos operativos, técnicas de coordinación y responsabilidades administrativas para asegurar una adecuada planeación, ejecución y seguimiento de las intervenciones en la infraestructura física de las sedes administradas por la Secretaría Distrital de Movilidad (SDM), para los contratos vinculados (Contrato No. 2025-3123…)
 Esta inducción tuvo como finalidad garantizar que tanto la firma ejecutora como la interventoría cuenten con criterios homogéneos para el manejo de riesgos y el cumplimiento normativo desde el inicio de la ejecución contractual.
 - Se observó mesa de trabajo el 1 de octubre de 2025, en la misma sede, con la participación de los mismos contratistas y sus equipos técnicos y administrativos. En esta sesión, el equipo de SST resaltó la relevancia del cumplimiento de las obligaciones en materia de gestión y reporte de riesgos laborales, así como la necesidad de garantizar trazabilidad documental y operativa en las actividades de obra.
 Adicionalmente, se reforzaron los lineamientos para la ejecución de trabajos en alturas, enfatizando: Requisitos de certificación y entrenamiento del personal, Inspección previa de equipos y sistemas de protección contra caídas, Señalización y control de acceso a las zonas de intervención, Vigilancia activa y supervisión durante las actividades, Medidas preventivas para mitigar incidentes y rescatar personal en caso de contingencias.
 El objetivo central de esta sesión fue asegurar la armonización de criterios entre interventoría, contratista y supervisión, para evitar reprocesos, disminuir riesgos operativos y promover la
 ejecución eficiente, segura y conforme a los lineamientos institucionales.
 El 23 de octubre de 2025 se llevó a cabo una reunión con los contratistas de mantenimiento locativo y la respectiva interventoría, en la cual la SDM realizó la contextualización correspondiente frente al hallazgo formulado por la Contraloría. Durante la sesión se presentaron y explicaron en detalle los aspectos observados por el ente de control, particularmente los siguientes: Alquiler prolongado de andamios sin justificación adecuada, Ausencia de tiempos definidos para la aprobación de los procedimientos asociados a las actividades ejecutadas, Argumentos insuficientes por parte del contratista para sustentar la permanencia del alquiler del andamio.
 Se reiteraron las responsabilidades contractuales tanto del contratista como de la interventoría, y se acordó fortalecer los mecanismos de registro, soporte documental y trazabilidad de los procedimientos asociados al uso de andamios y demás equipos en obra.
 Con base en las mesas de trabajo realizadas y en las acciones de socialización, coordinación y fortalecimiento técnico-operativo desarrolladas con los contratistas y el equipo de Seguridad y Salud en el Trabajo, se observó cumplimiento a las actividades programadas.
 Evidencias: PMI ACCIÓN 2 - ACTA COMITE DE SEGUIMIENTO 23-10-25.pdf, PMI ACCIÓN 2 - ACTA COMITE DE SEGUIMIENTO 10-09-25.pdf y PMI ACCIÓN 2 - ACTA COMITE DE SEGUIMIENTO 01-10-25.pdf
 18/11/2025: No se suministro información de avance para este mes
  Recomendación: Presentar los avances de la acción para darle retroalimentación de forma oportuna
  18/10/2025: No se suministro información de avance para este mes
  Recomendación: Presentar los avances de la acción para darle retroalimentación de forma oportuna
  18/09/2025: No se suministro información de avance para este mes
  Recomendación: Presentar los avances de la acción para darle retroalimentación de forma oportuna
  21/08/2025: No se suministro información de avance para este mes
  23/07/2025: No se suministro información de avance para este mes</t>
  </si>
  <si>
    <t xml:space="preserve">Realizar dos mesas de trabajo  para actualizar el anexo técnico del contrato de mantenimento locativo con fin de incluirlo en el proceso contractual de la vigencia 2026  con el objetivo de precisar y clarificar los requisitos específicos aplicables a las actividades de trabajo en alturas, garantizando así una adecuada interpretación y cumplimiento de las disposiciones de seguridad y salud en el trabajo.
</t>
  </si>
  <si>
    <t xml:space="preserve">Mesas de trabajo para la actualización del anexo técnico </t>
  </si>
  <si>
    <t>Mesas de trabajo realizada / Mesas de trabajo programada</t>
  </si>
  <si>
    <t>20/03/2026:  Se llevaron a cabo tres (3) mesas de trabajo con el área de Seguridad y Salud en el Trabajo (SST), durante estas sesiones  se identificaron los aspectos del anexo técnico que requerían ajuste o mayor precisión.
Como resultado de este ejercicio, se procedió a:
- Revisar y redefinir el alcance de las actividades relacionadas con trabajo en alturas.
- Precisar las obligaciones del contratista en materia de suministro de Equipos de Protección Contra Caídas (EPCC), estableciendo de manera expresa cuándo éstos deben entenderse incluidos dentro de los costos indirectos o de administración y cuándo procede su
reconocimiento específico.
- Definir criterios claros frente a la procedencia o no del reconocimiento de tiempos improductivos (stand by) asociados a alquiler de equipos como andamios.
- Incorporar lineamientos técnicos alineados con la normativa vigente en Seguridad y Salud en el Trabajo, a fin de evitar ambigüedades en la interpretación contractual.
- Ajustar la redacción del anexo técnico para asegurar coherencia con los estudios previos y con la matriz de riesgos del proceso.
Una vez estructurado el documento, este fue remitido a la Dirección de Contratación para su revisión integral desde el punto de vista jurídico y técnico-contractual. Como resultado de dicha revisión, la Dirección emitió el respectivo visto bueno (Vo. Bo.), autorizando su incorporación en el nuevo proceso de mantenimiento locativo previsto para la vigencia 2026.
Relación de evidencias que sustentan el reporte:
- ACTA REUNIÓN 01 ANEXO TÉCNICO MANTENIMIENTO LOCATIVO
- ACTA REUNIÓN 021 ANEXO TÉCNICO MANTENIMIENTO LOCATIVO
- ACTA REUNIÓN 03 ANEXO TÉCNICO MANTENIMIENTO LOCATIVO
- Correo de Bogotá es TIC - Aprobación Anexo Técnico Proceso Mantenimiento Locativo 2026
-Anexo Técnico Obra 2026
18/02/2026: No se suministró información de avance para este mes
 19/01/2026: No se suministró información de avance para este mes
  18/12/2025: El pasado 10 de noviembre se llevó a cabo la primera mesa de trabajo con el equipo de Seguridad y Salud en el Trabajo de la SDM, con el fin de revisar de
  manera integral el anexo técnico y coordinar las acciones necesarias para su actualización.
  Durante esta sesión se definieron dos compromisos específicos, los cuales ya han sido atendidos y se encuentran debidamente resueltos, avanzando en el cumplimiento de los objetivos planteados
  para la actualización del anexo.
  18/11/2025: No se suministro información de avance para este mes
  Recomendación: Presentar los avances de la acción para darle retroalimentación de forma oportuna
  18/10/2025: No se suministro información de avance para este mes
  Recomendación: Presentar los avances de la acción para darle retroalimentación de forma oportuna
  18/09/2025: No se suministro información de avance para este mes
  Recomendación: Presentar los avances de la acción para darle retroalimentación de forma oportuna
  21/08/2025: No se suministro información de avance para este mes
  23/07/2025: No se suministro información de avance para este mes</t>
  </si>
  <si>
    <t>3.4.2.4.1</t>
  </si>
  <si>
    <t xml:space="preserve">Hallazgo administrativo porque en el Manual de Supervisión e Interventoría Versión. 3, adoptado mediante la Resolución 145243 del 13 de junio de 2023, no se define el contenido de los Informes de Interventoría y se deja a discreción del Contratista y del Supervisor del Contrato la información a incluir. </t>
  </si>
  <si>
    <t xml:space="preserve">Debilidades en las directrices definidas en los documentos relacionados con informes de supervisión e interventoría que orienten a los supervisores/interventores sobre el contenido mínimo requerido en los informes de interventoría. </t>
  </si>
  <si>
    <t xml:space="preserve">Revisar en conjunto con la Subdirección Financiera los documentos relacionados con los informes de supervisión e interventoría con el fin de validar la pertinencia de actualizar los documentos, dejando como evidencia el acta de la reunión. </t>
  </si>
  <si>
    <t>Mesa de trabajo realizada</t>
  </si>
  <si>
    <t xml:space="preserve">18/09/2025. Se observó que el 25 y 29 de agosto de 2025, la Dirección de Contratación y la Subdirección Financiera llevaron a cabo mesas de trabajo para revisar el PA03-PR09-F03 formato de informes de supervisión e interventoría, para validar la necesidad de incluir requisitos mínimos, concluyendo que es viable incluir ajustes al formato PA03.-PR09-F03, por ello establecieron un cronograma de compromisos, iniciando el septiembre 2 y finalizando  31 de octubre, en pro de lograr el ajuste y publicación en el Daruma del citado formato.
Por lo anterior, se observó la ejecución de la acción formulada, no obstante los responsables deberán asegurar la actualización y/o documentación del procedimiento correspondiente con sus actividades de control.
Recomendación:
Realizar seguimiento y monitoreo a los compromisos establecidos en el acta de fecha 29 de agosto de 2025, en pro de lograr el ajuste e implementación de la nueva versión del documento y la mejora continua de la gestión contractual de la entidad, en lo relacionado con la supervisión de los contratos.
19/08/2025. Informó el proceso que en el mes de julio no se realizaron reuniones con la subdirección financiera, ya que se tiene programado realizarla en agosto.
</t>
  </si>
  <si>
    <t xml:space="preserve">Realizar socializaciones a los(las) supervisores(as) de contratos en las que se recuerden los lineamientos relacionados con informes de supervisión e interventoría, dejando como evidencia la presentación, el listado de asistencia, la grabación de la reunión y resultados de la actividad evaluativa. </t>
  </si>
  <si>
    <t xml:space="preserve">Número de socializaciones realizadas </t>
  </si>
  <si>
    <t xml:space="preserve">20/04/2026. Se observó que la Dirección de Contratación llevó a cabo el 25 de marzo de 2026 socialización con la asistencia de 100 colaboradores de la SDM.  En la misma abordaron los temas de lineamientos de supervisión e interventoría entre ellos los documentos mínimos que deben ser publicados en el Secop II. Adicionalmente, se evidenció que realizaron una actividad de evaluación de apropiación de conocimientos en el cual solo participaron 46 colaboradores, con resultados positivos del 61,2%.
Recomendación:
Implementar los mecanismo necesarios para asegurar la participación en los ejercicios de evaluación de un porcentaje representativo de los asistentes a la socialización, asegurando mejores resultados en la apropiación de los conocimientos impartidos.
16/02/2026. Informó el proceso que en el mes de enero de 2026 no tenían programadas socializaciones relacionadas con los informes de supervisión e interventorìa.
08/01/2026.  Se observó que la Dirección de Contratación llevo a cabo el 20 de noviembre de 2025 una socializaación para impartir y/o recordar lineamientos sobre informes de supervisión e interventoría y publicidad en el SECOP II, precisando en asuntos como el diligenciamiento de la nueva versión del formato de informes de supervisión e interventoría PA03-PR09-F03 y la reserva de la información. 
Dicha socialización contó con la asistencia de 83 colaboradores de la SDM y en ella realizaron la aplicación de una evaluación de 7 preguntas, logrando como resultado el 67,23% de respuestas correctas. Por ello, se recomienda seguir realizando jornadas de socialización en pro de la apropiación del conocimiento por parte de los supervisores e interventores, aplicables  a cada contrato.
18/09//2025. Informó el proceso que en el mes de agosto no se tenían programadas socializaciones relacionadas con los informes de supervisión e interventorìa.
19/08/2025. Informó el proceso que en el mes de julio no se tenían programadas socializaciones relacionadas con los informes de supervisión e interventorìa.
</t>
  </si>
  <si>
    <t>3.4.2.5.1</t>
  </si>
  <si>
    <t xml:space="preserve">Hallazgo administrativo con incidencia fiscal en cuantía de$181.286.700 y presunta incidencia disciplinaria, porque la Secretaría Distrital de Movilidad pagó injustificadamente el servicio de plan de datos móviles para cámaras corporales a la ETB S.A. E.S.P en el marco del Contrato Interadministrativo No. 2023- 2688, transgrediendo el principio de economía. </t>
  </si>
  <si>
    <t>Posible desconocimiento de las necesidades del uso de los datos móviles en las cámaras corporales</t>
  </si>
  <si>
    <t>Emitir una comunicación a la ETB, solicitando información sobre la necesidad de contar un plan de datos móviles para el funcionamiento de streaming en las cámaras corporales, dejando como evidencia la comunicación emitida (Bodycam).</t>
  </si>
  <si>
    <t xml:space="preserve">21/07/2025: Se observó que la dependencia remitio copia del oficio 202532308069711 del 03/07/2025 dirigido a la Empresa De Telecomunicaciones De Bogota - ETB, mediante el cual solicitó: "en virtud de las obligaciones y el alcance del Contrato Interadministrativo No. 2025-3017 cuyo objeto corresponde a: “SOLUCIÓN TECNOLÓGICA DE CÁMARAS CORPORALES BODYCAM PARA USO DE LOS AGENTES DE TRÁNSITO Y TRANSPORTE DE LA SECRETARÍA DISTRITAL DE MOVILIDAD” suscrito con la ETB, y considerando su experticia y conocimiento técnico en materia de telecomunicaciones, nos permitimos solicitar un concepto técnico formal el cual deberá indicar la necesidad y pertinencia de la existencia de planes de datos móviles para el adecuado y continuo funcionamiento de la solución tecnológica de las cámaras corporales (bodycams), teniendo en cuenta las exigencias de transmisión de video en vivo y las condiciones operativas definidas."
Lo anterior cumple con lo establecido en la accion, meta e indicador planteados.
Se recomienda, una vez obtenida la respuesta de la ETB socilizar a los intregrantes de la depedencia, así como comunicar a los estructuradores del nuevo convenio para que conozcan de primera mano el concepto técnico que emita dicha entidad para que sea tenido en cuenta la elaboracion de los futuros procesos y/o convenios 
</t>
  </si>
  <si>
    <t>Robustecer el argumento técnico de la necesidad de contar con un plan de datos móviles, dentro la estructuración de los nuevos procesos de solución tecnológica de Bodycams, dejando como evidencia el estudio previo</t>
  </si>
  <si>
    <t>Estudio previo</t>
  </si>
  <si>
    <t>Un (1) estudio previo que incluya la necesidad de datos móviles</t>
  </si>
  <si>
    <t xml:space="preserve">21/07/2025: Se observó que la dependencia remitio copia del estudio previo de Junio de 2025 cuyo objeto es la SOLUCIÓN TECNOLÓGICA DE CÁMARAS CORPORALES BODYCAM- PARA USO DE LOS AGENTES DE TRÁNSITO Y TRANSPORTE DE LA SECRETARÍA DISTRITAL DE MOVILIDAD”, se observó que en el contenido del mencionado documento, se detalla tónicamente la necesidad de datos móviles en los dispositivos Bodycam. Lo anterior cumple con lo establecido en la accion, meta e indicador planteados.
Se recomienda, una vez obtenida la respuesta de la ETB socilizar a los intregrantes de la depedencia, así como comunicar a los estructuradores del nuevo convenio para que conozcan de primera mano el concepto técnico que emita dicha entidad para que sea tenido en cuenta la elaboracion de los futuros procesos y/o convenios 
</t>
  </si>
  <si>
    <t>Socializar, al equipo Subsecretaría de Gestión de la Movilidad, la respuesta dada por la ETB, dejando como evidencia un memorando</t>
  </si>
  <si>
    <r>
      <rPr>
        <sz val="7"/>
        <color rgb="FF000000"/>
        <rFont val="Arial"/>
        <family val="2"/>
      </rPr>
      <t>28/10/2025: Mediante memorando 202532000206533 del 03 de octubre de 2025, los responsables solicitaron el cumplimiento de la acción, para lo cual allegan como soporte, respuesta dada por el ETB mediante radicado VECI-DEC-0567-2025 referente a "</t>
    </r>
    <r>
      <rPr>
        <i/>
        <sz val="7"/>
        <color rgb="FF000000"/>
        <rFont val="Arial"/>
        <family val="2"/>
      </rPr>
      <t xml:space="preserve">concepto técnico sobre la necesidad y pertinencia de los planes de datos móviles para la solución de cámaras corporales (bodycams)" </t>
    </r>
    <r>
      <rPr>
        <sz val="7"/>
        <color rgb="FF000000"/>
        <rFont val="Arial"/>
        <family val="2"/>
      </rPr>
      <t>y memorando de socialización de respuesta con radicado 202532000201543 del 24 de septiembre de 2025, dirigido a la Direccion de Gestión de Tránsito y Transporte Dirección de Ingeniería de Tránsito, Subdirección de Control de Tránsito y Transporte, Subdirección de Gestión en Vía, Subdirección de Planes de Manejo de Tránsito, Subdirección de Semaforización y Subdirección de Señalización. Por lo anterior, se determina el cumplimiento de la accion en los términos formulados (indicador y meta). (Seguimiento realizado en el mes de octubre por el funcionario Ivan Castillo, debido al periodo de vacaciones del funcionario Sergio Navarro)
18/09/2025:  Acción en términos de ejecución, sin embargo el proceso reportó avance para el período "La socialización se realizará una vez se tenga la respuesta dada por ETB.", se recomienda avanzar y concluir antes del 31/10/2025.
15/08/2025: Acción en términos de ejecución, sin embargo el proceso reportó avance para el período "La socialización se realizará una vez se tenga la respuesta dada por ETB.", se recomienda avanzar y concluir antes del 31/10/2025.
 21/07/2025: Acción en términos de ejecución, sin embargo el proceso reportó avance para el período "que se realizara la sociialización una vez se remita y reciba respuesta por parte de la ETB"
  Recomendación: Tener en cuenta las lecciones aprendidas para futuros proyectos que se puedan implementar en la entidad, teniendo en cuenta el alcance y competencia de la Secretaría.</t>
    </r>
  </si>
  <si>
    <t>3.4.2.5.2</t>
  </si>
  <si>
    <t>Hallazgo administrativo por la publicación extemporánea de la actualización de la póliza en la plataforma SECOP II del contrato interadministrativo 2023-2688 transgrediendo lo normado por la agencia nacional de contratación pública.</t>
  </si>
  <si>
    <t>Demora en el procedimiento interno de la entidad, para la aprobación de las pólizas de los contratos</t>
  </si>
  <si>
    <t xml:space="preserve"> Solicitar una mesa de trabajo a la Dirección de Contratación, con el fin de exponer las problemáticas referentes a las demoras en la aprobación de las pólizas, dejando como evidencia el memorando emitido</t>
  </si>
  <si>
    <t xml:space="preserve">Solicitud realizada </t>
  </si>
  <si>
    <t xml:space="preserve">Una (1) solicitud realizada </t>
  </si>
  <si>
    <t>15/08/2025: Se observó que la dependencia realizó el Memorando 202532000142903 del 08 de julio de 2025, donde se solicita la mesa de trabajo, así mismo gestionó un acuerdo de reunión realizado el 31 de julio de 2025 (11:30 am - 12:30 pm), donde se revisaron las temáticas a tratar y se definió la fecha para la mesa de trabajo (12 de agosto de 2025).
 La evidencia demuestra que se ha realizado la solicitud formal mediante memorando, cumpliendo con el requisito central de la acción.
 La realización de una reunión previa para coordinar detalles y definir la agenda de la mesa de trabajo refleja un enfoque estructurado y comprometido con la resolución del problema.
 La ejecución de la acción cumplió con el indicador y meta establecidos.
 La evidencia remitida cumple con lo requerido, y la gestión adicional (reunión previa) agrega valor al proceso al asegurar que la mesa de trabajo sea productiva y focalizada en las problemáticas específicas.
 Recomendación
 Adjuntar el acta o minuta de la mesa de trabajo como evidencia complementaria al memorando de solicitud, para robustecer el cierre de la acción.
 21/07/2025: Acción en términos de ejecución, sin embargo el proceso reportó avance para el período "04/07/2025 se esta elaborando el memorando".
 Recomendación: Revisar por parte de la supervisión de los contratos que las polizas se otorguen en los tiempos estatablecidos en el clausulado, se verifique la idoneidad y se publique oportunamente en el SECOP.</t>
  </si>
  <si>
    <t xml:space="preserve"> Emitir una comunicación a los estructuradores y gerentes de proyecto para que se realicen las recomendaciones y el respectivo seguimiento, por parte de los supervisores, sobre la verificación de la pólizas, cuando se suscriba o modifique cualquier contrato</t>
  </si>
  <si>
    <t>15/08/2025: 
 Se observó que la dependencia remitió el Memorando 202532000147593 del 15 de julio de 2025, dirigido a todos los directivos de la Subsecretaría de Gestión de la Movilidad, donde:
 Se contextualiza la acción a partir del hallazgo 3.4.2.5.2 de la Auditoría Financiera de Gestión y Resultados.
 Se detallan recomendaciones específicas para el seguimiento de pólizas, incluyendo:
 Formalización de la remisión de pólizas para aprobación vía memorando.
 Comunicación formal con el equipo jurídico por medio de Orfeo.
 Seguimiento a fechas y amparos de pólizas.
 Modificación oportuna de pólizas en caso de cambios contractuales.
 Claridad sobre los tiempos de aprobación.
 La emisión del memorando dentro del plazo establecido (15 de julio de 2025) satisface el requerimiento de evidencia esperada (una comunicación emitida).
 El memorando no solo cumple formalmente, sino que aborda de manera clara y estructurada las causas del hallazgo auditor, generando lineamientos accionables para los supervisores.
 Las recomendaciones emitidas están alineadas con la necesidad de evitar la publicación extemporánea de pólizas en SECOP II y fortalecer los controles en la gestión contractual.
 La ejecución de la acción cumple con lo establecido en el indicador y meta, La evidencia demuestra que se cumplió con el objetivo de formalizar y comunicar procedimientos críticos para la gestión de pólizas, contribuyendo al cierre del hallazgo auditor identificado.
 Recomendación
 Si bien la acción se encuentra cerrada, para asegurar la efectividad real de las medidas implementadas, se recomienda:
 Establecer un mecanismo de verificación periódica que permita evaluar el grado de adherencia a los lineamientos comunicados en el memorando 202532000147593. Esto podría incluir muestreos aleatorios de contratos para confirmar que las pólizas se remiten formalmente, se modifican a tiempo y se registran en Orfeo, así como la revisión de indicadores de cumplimiento de tiempos de aprobación. Esta supervisión continua asegurará que la acción no solo se cumpla en papel, sino que genere un impacto tangible en la gestión.
 Adicionalmente, se sugiere que esta verificación sea documentada y reportada como parte del sistema de control interno de la Subsecretaría.
 21/07/2025: Acción en términos de ejecución, sin embargo el proceso reportó avance para el período "04/07/2025 se esta elaborando el memorando"
  Recomendación: Revisar por parte de la supervisión de los contratos que las polizas se otorguen en los tiempos estatablecidos en el clausulado, se verifique la idoneidad y se publique oportunamente en el SECOP.</t>
  </si>
  <si>
    <t>3.4.2.5.3</t>
  </si>
  <si>
    <t>Hallazgo administrativo con presunta incidencia disciplinaria por el uso ineficiente de las Bodycam, al no seguir las recomendaciones de uso estipuladas por el fabricante para su óptimo aprovechamiento y registrar una utilización de máximo el 47% de su capacidad</t>
  </si>
  <si>
    <t xml:space="preserve">No se consideró la importancia de la variable de utilización en las programaciones, por el fraccionamiento necesario para cubrir los turnos en vía 
 </t>
  </si>
  <si>
    <t>Establecer una programación que permita nivelar el porcentaje de asignaciones, haciendo homogéneo el número de usos de todas las cámaras, dejando como evidencia un archivo Excel de asignaciones bimestral</t>
  </si>
  <si>
    <t>Asignaciones realizadas</t>
  </si>
  <si>
    <t>Tres (3) archivos Excel con las asignaciones realizadas</t>
  </si>
  <si>
    <t xml:space="preserve">Subdirección de Control de Tránsito y Transporte </t>
  </si>
  <si>
    <t>13/01/2026: Se observó que la dependencia remitió la programación para el uso de las body cams por operativos programados para los meses de septiembre, octubre y noviembre de 2025, en los archivos de los meses mencionados, se observó la corrección de las fórmulas que muestran los datos de la programación para el uso de las bodycams (nombre del funcionario y serial de la Bodycam asignada), lo anterior, de acuerdo con las observaciones realizadas en el seguimiento anterior. Por otro lado, se observó la realización de un informe mediante el cual el responsable del proceso argumentó las actividades de mantenimiento y asignación de las bodycams, y como dichas actividades ", han permitido una recuperación sostenida y controlada de las cámaras, así como la mitigación de nuevos daños en los equipos intervenidos", teniendo como consecuencia , una mejora frente a la a disponibilidad de cámaras operativas que observó el ente de control en el momento de la auditoría correspondiente al 47% (202 unidades), al 65.6% (282 unidades) en septiembre. Gracias al mantenimiento continuo, en noviembre se alcanzó un 73.5% (317 cámaras), lo que representa un crecimiento acumulado en el uso del 26.5% frente a la cifra inicial, por lo anteriormente expuesto, se observó el cumplimiento de la actividad, meta e indicador planteados.
Recomendación: Continuar implementando las acciones de verificación y monitoreo para el incremento del uso de las bodycams asegurando el uso eficiente de las mismas.
12/12/2025: Se observó que la dependencia remitió la programación para el uso de las body cams por operativos programados para los meses de junio, julio, agosto, septiembre, octubre y noviembre de 2025, lo anterior, de acuerdo con la meta e indicador planteados, no obstante se observó que los datos de los archivos correspondientes de los meses de septiembre, octubre y noviembre de 2025, presentan errores en las fórmulas que deberían mostrar datos como el nombre del funcionario y serial de la bodycam asignada, por lo que se recomienda su revisión y ajuste para garantizar la integralidad de los datos. Adicionalmente la acción plantea que con las programaciones para el uso de las body cams, se pueda "nivelar el porcentaje de asignaciones, haciendo homogéneo el número de usos de todas las cámaras", situación que no puede ser evaluada por la tercera línea de defensa sólo con los datos de las programaciones, dado que es necesario que el responsable elabore un análisis a partir de dichos datos para sustentar en qué medida se mejoró a través de la programación el uso de las bodycams y pueda sustentar la mejora frente al porcentaje señalado por el ente de control en el hallazgo (47%). Por lo anterior se recomienda efectuar las correcciones en los datos de los archivos de los meses mencionados así como el análisis de información pertinente, antes del vencimiento de la acción el próximo 30/01/2026.
10/11/2025: Acción en términos de ejecución, la dependencia reportó mediante memorando 202532000227703 del 06/11/2025 que "Dado que el avance se reporta de manera bimestral, en este momento la programación de los meses de octubre y noviembre de 2025, se encuentra en proceso de elaboración".
Recomendación: avanzar y concluir antes del 30/01/2025, Mantener la disciplina en el proceso de programación, registro y reporte bimestral de manera consistente hasta la fecha de cierre (30/01/2026). Es crucial no solo elaborar las programaciones, sino también continuar generando el informe de seguimiento que compare lo programado versus lo ejecutado, y que cuantifique el progreso en la nivelación de los porcentajes de uso de cada unidad. Esta consistencia en la aplicación permitirá consolidar la homogeneización del uso, transformándola de una acción correctiva puntual en un procedimiento operativo estándar, fortaleciendo con ello los controles sobre el patrimonio institucional (cámaras) y garantizando su óptima vida útil.
29/10/2025:; Acción en términos de ejecución. Los responsables reportaron avance para el periodo allegando presentación de los meses agosto y septiembre, respecto de la asignación de cámaras corporales. Asimismo incluyen matrices de programación de bodycam para los meses de agosto y septiembre. Se recomienda continuar ejecutando las acciones respectivas hasta la fecha de terminación.  (Seguimiento realizado en el mes de octubre por el funcionario Ivan Castillo, debido al periodo de vacaciones del funcionario Sergio Navarro)
18/09/2025: Acción en términos de ejecución, sin embargo el proceso reportó avance para el período "Dado que la acción se reporta de manera bimestral, se está preparando el reporte de agosto y septiembre de 2025.." se recomienda avanzar y concluir antes del 30/01/2025, Mantener la disciplina en el proceso de programación, registro y reporte bimestral de manera consistente hasta la fecha de cierre (30/01/2026). Es crucial no solo elaborar las programaciones, sino también continuar generando el informe de seguimiento que compare lo programado versus lo ejecutado, y que cuantifique el progreso en la nivelación de los porcentajes de uso de cada unidad.
 Esta consistencia en la aplicación permitirá consolidar la homogeneización del uso, transformándola de una acción correctiva puntual en un procedimiento operativo estándar, fortaleciendo con ello los controles sobre el patrimonio institucional (cámaras) y garantizando su óptima vida útil.
15/08/2025: Se observó que la dependencia realizó la programación para el uso de las cámaras corporales durante los meses de junio y julio de 2025, la evidencia correspondiente al primer bimestre del plan (junio-julio 2025), la cual consiste en:
 Programación de Cámaras Corporales - Junio 2025.
 Programación de Cámaras Corporales - Julio 2025.
 Informe de Seguimiento de Cámaras.
 El análisis de la documentación adjunta, permitió observar que, para el bimestre, la acción se está ejecutando de acuerdo con lo planeado. Las programaciones muestran un esfuerzo consciente por distribuir el uso del equipamiento de forma rotativa y equitativa entre los diferentes usuarios, buscando evitar la subutilización de algunas unidades y el desgaste prematuro de otras. El informe de seguimiento confirma que, como resultado de esta programación, se ha logrado homogeneizar efectivamente el número de usos durante estos dos meses, lo que constituye un avance significativo hacia el objetivo final.
 El cumplimiento en la emisión de la programación y el reporte del seguimiento para el primer bimestre demuestran un adecuado nivel de adherencia al procedimiento establecido. Los resultados iniciales son positivos y validan la eficacia de la medida implementada para lograr un uso equitativo de los recursos.
 Recomendación:
 Si bien el avance es positivo, el periodo de implementación (junio-julio) representa solo una parte del timeline total (hasta enero 2026). Para asegurar la sostenibilidad y el éxito completo de la acción, se recomienda enfáticamente:
 Mantener la disciplina en el proceso de programación, registro y reporte bimestral de manera consistente hasta la fecha de cierre (30/01/2026). Es crucial no solo elaborar las programaciones, sino también continuar generando el informe de seguimiento que compare lo programado versus lo ejecutado, y que cuantifique el progreso en la nivelación de los porcentajes de uso de cada unidad.
 Esta consistencia en la aplicación permitirá consolidar la homogeneización del uso, transformándola de una acción correctiva puntual en un procedimiento operativo estándar, fortaleciendo con ello los controles sobre el patrimonio institucional (cámaras) y garantizando su óptima vida útil.
 21/07/2025: Acción en términos de ejecución, sin embargo el proceso reportó avance para el período "Esta evidencia al ser bimestral se encuentra en proceso de elaboración."
  Recomendación: Tener en cuenta las lecciones aprendidas para futuros proyectos que se puedan implementar en la entidad, teniendo en cuenta el alcance y competencia de la Secretaría.</t>
  </si>
  <si>
    <t>3.4.2.6.1</t>
  </si>
  <si>
    <t>Hallazgo administrativo con presunta incidencia disciplinaria por las deficiencias en los comparendos impuestos por el Cuerpo de Agentes Civiles de Tránsito y Transporte que ha llevado a la exoneración de 503 comparendos por parte de las autoridades de tránsito.</t>
  </si>
  <si>
    <t>Posible desconocimiento de la interpretación normativa por parte del Cuerpo de Agentes Civiles de Tránsito y Transporte - CACTT</t>
  </si>
  <si>
    <t xml:space="preserve"> Realizar una revisión de las 503 impugnaciones exoneradas, con el fin de determinar las causales y enfocar la necesidad del conocimiento, por parte del  Cuerpo de Agentes Civiles de Tránsito y Transporte - CACTT, dejando como evidencia un análisis descriptivo de los 503 comparendos</t>
  </si>
  <si>
    <t xml:space="preserve">Análisis descriptivo </t>
  </si>
  <si>
    <t xml:space="preserve">Un (1) análisis descriptivo </t>
  </si>
  <si>
    <t>21/07/2025: Se observó que la dependencia realizó un análisis de las 503 impugnaciones exoneradas, con el fin de determinar las causales y enfocar la necesidad del conocimiento, por parte del  Cuerpo de Agentes Civiles de Tránsito y Transporte - CACTT, dejando como evidencia un análisis descriptivo de los 503 comparendos, con dicho documento se plantea en la siguiente accion realizar capacitacines al Cuerpo de Agentes Civiles de Tránsito y Transporte-  CACTT, conforme al análisis de impugnaciones exoneradas, lo anterior cumple con lo establecido en la accion, meta e indicador planteados. 
Recomendación: Implementar acciones adicionales que permitan mitigar las cusas identificadas producto del análisis efectuado y la recurrencia de los mismos</t>
  </si>
  <si>
    <t xml:space="preserve">Capacitar por autogestión, al Cuerpo de Agentes Civiles de Tránsito y Transporte-  CACTT, conforme al análisis de impugnaciones exoneradas,dejando como evidencia la lista de asistencia </t>
  </si>
  <si>
    <t>Lista de asistencia</t>
  </si>
  <si>
    <t xml:space="preserve">Diez (10) listas de asistencia </t>
  </si>
  <si>
    <r>
      <rPr>
        <sz val="7"/>
        <color rgb="FF000000"/>
        <rFont val="Arial"/>
        <family val="2"/>
      </rPr>
      <t xml:space="preserve">12/12/2025: Se observó que la dependencia reportó la realización de cuatro (4) capacitaciones efectuadas en los meses de octubre y noviembre de 2025, para un total de 10 capacitaciones programadas (En septiembre se realizaron cinco (5) y en julio una (1) ), para el cuerpo de agentes civiles de tránsito respecto del análisis de las 503 impugnaciones exoneradas, de acuerdo con lo anterior se observó que se cumplió con la acción, meta e indicador planteados.
10/11/2025: Acción en términos de ejecución, la dependencia reportó mediante memorando 202532000227703 del 06/11/2025 que "Para el mes de Octubre de 2025, no se realizaron capacitaciones adicionales" a la fecha se a observado evidencia de una capacitación realizada en el mes de julio (seguimiento agosto), y cinco realizadas en el mes de septiembre (seguimiento octubre), del total de 10 capacitaciones programadas.
Recomendación: Se sugiere presentar el plan de capacitación detallado, con las temáticas específicas derivadas del análisis de impugnaciones, para su revisión. Esto asegurará que las próximas listas de asistencia representen un avance real hacia el objetivo final de mejorar la efectividad procesal del CACTT y reducir la tasa de impugnaciones exitosas.
29/10/2025:  Acción en términos de ejecución, sin embargo el proceso reportó avance para el período: </t>
    </r>
    <r>
      <rPr>
        <b/>
        <sz val="7"/>
        <color rgb="FF000000"/>
        <rFont val="Arial"/>
        <family val="2"/>
      </rPr>
      <t xml:space="preserve">Para el mes de septiembre reportan los listados de asistencia de cinco (5) capacitaciones </t>
    </r>
    <r>
      <rPr>
        <sz val="7"/>
        <color rgb="FF000000"/>
        <rFont val="Arial"/>
        <family val="2"/>
      </rPr>
      <t>realizadas al cuerpo de agentes civiles. (Seguimiento realizado en el mes de octubre por el funcionario Ivan Castillo, debido al periodo de vacaciones del funcionario Sergio Navarro)
18/09/2025:  Acción en términos de ejecución, sin embargo el proceso reportó avance para el período: Para el mes de agosto se encuentran en consolidación las planillas de seguimiento a las capacitaciones realizadas al CACTT."
se recomienda: Se debe partir de un análisis documentado de las impugnaciones exoneradas más recurrentes (ej.: errores en el llenado de formularios, cadena de custodia de evidencia, aplicación de protocolos, fundamentos jurídicos, etc.) para diseñar módulos de capacitación específicos que aborden estas deficiencias concretas. La autogestión debe dirigirse a solucionar las causas identificadas en dicho análisis. Se sugiere presentar el plan de capacitación detallado, con las temáticas específicas derivadas del análisis de impugnaciones, para su revisión. Esto asegurará que las próximas 9 listas de asistencia representen un avance real hacia el objetivo final de mejorar la efectividad procesal del CACTT y reducir la tasa de impugnaciones exitosas.
15/08/2025:</t>
    </r>
    <r>
      <rPr>
        <b/>
        <sz val="7"/>
        <color rgb="FF000000"/>
        <rFont val="Arial"/>
        <family val="2"/>
      </rPr>
      <t xml:space="preserve"> Se observó la realización de 1</t>
    </r>
    <r>
      <rPr>
        <sz val="7"/>
        <color rgb="FF000000"/>
        <rFont val="Arial"/>
        <family val="2"/>
      </rPr>
      <t xml:space="preserve"> de 10 capacitaciones programadas en la acción, si bien se ha cumplido con la entrega de una lista de asistencia (evidencia cuantitativa).
 Para encauzar la acción y garantizar que su ejecución sea efectiva y cumpla con su propósito original, se recomienda:
 Se debe partir de un análisis documentado de las impugnaciones exoneradas más recurrentes (ej.: errores en el llenado de formularios, cadena de custodia de evidencia, aplicación de protocolos, fundamentos jurídicos, etc.) para diseñar módulos de capacitación específicos que aborden estas deficiencias concretas. La autogestión debe dirigirse a solucionar las causas identificadas en dicho análisis.
 Se sugiere presentar el plan de capacitación detallado, con las temáticas específicas derivadas del análisis de impugnaciones, para su revisión. Esto asegurará que las próximas 9 listas de asistencia representen un avance real hacia el objetivo final de mejorar la efectividad procesal del CACTT y reducir la tasa de impugnaciones exitosas.
 21/07/2025: Acción en términos de ejecucución, sin embargo el proceso reportó avance para el período "Esta acción se encuentra en proceso de estructurar la modalidad de las capacitaciones, con base en el informe de análisis de las impugnaciones."
  Recomendación: Verificar la efectividad de la capacitacion realizada, estableciendo el nivel de apropiacion de los conceptos en el cuerpo de agentes civiles de tránsito.</t>
    </r>
  </si>
  <si>
    <t>3.4.2.7.1</t>
  </si>
  <si>
    <t xml:space="preserve">Hallazgo administrativo con incidencia fiscal en cuantía de $63.844.511 y presunta incidencia disciplinaria, porque la SDM no ha dispuesto el ingreso al inventario distrital de los cicloparqueaderos entregados como retribución a la Entidad, lo cual ha imposibilitado la reclamación ante la aseguradora de los 34 cicloparqueaderos hurtados, en el marco del Contrato de administración, mantenimiento y aprovechamiento económico del espacio público-CAMEP No. 2022-63. </t>
  </si>
  <si>
    <t>Conforme con lo establecido en los documentos de estructuración del proceso, desde el inicio del contrato CAMEP 2022-63 la SDM ha retenido el riesgo por el hurto de cicloparqueaderos</t>
  </si>
  <si>
    <t>Realizar mesas de trabajo trimestrales con el fin de identificar las acciones que la SDM debe implementar respecto al riesgo de hurto de cicloparqueaderos que son objeto de la retribución del contrato CAMEP 2022-63, desde los componentes técnicos, financieros, administrativos y/o contractuales</t>
  </si>
  <si>
    <t>Actas de mesa de trabajo</t>
  </si>
  <si>
    <t>Actas de mesa de trabajo realizadas</t>
  </si>
  <si>
    <t>03/03/2026: Mediante memorando 202622300036473 del 27 de febrero de 2026, los responsables solicitaron verificación del cumplimiento de la acción, dejando como evidencia,  las actas de mesas de trabajo realizadas los días 30/09/2025, 28/10/2025, 06/11/2025 y 17/02/2025. Se observó de acuerdo al contenido de las actas, que en dichas mesas de trabajo se realizó en análisis interdependencias a fin de buscar alternativas viables desde el punto de vista técnico, financiero y jurídico, e identificaron las acciones que la SDM debe implementar respecto al riesgo de hurto de cicloparqueaderos que son objeto de la retribución del contrato CAMEP 2022-63, las cuales se encuentran en fase de estudio de factibilidad. De acuerdo con lo anterior, es posible de determinar que la dependencia cumplió con la acción planteada (indicador y meta) en el término establecido.
Recomendación: Desde el enfoque hacia la prevención, la OCI recomienda realizar las gestiones adicionales a que haya lugar a fin de que la SDM defina e implemente las acciones que se ajusten jurídica, técnica y financieramente, que conlleven a solucionar la causa raíz. Asimismo, se recomienda dejar documentadas las actuaciones, gestiones y actividades de control aplicadas como soporte de la debida diligencia por parte de la Secretaría.
10/12/2025: Acción en términos de ejecución, el proceso no reportó avance para el período
12/11/2025: Acción en términos de ejecución, el proceso no reportó avance para el período
29/10/2025: Acción en términos de ejecución, el proceso no reportó avance para el período
16/09/2025: Acción en términos de ejecución, el proceso no reportó avance para el período
 21/07/2025: Acción en términos de ejecución, el proceso no reportó avance para el período</t>
  </si>
  <si>
    <t>3.4.2.7.2</t>
  </si>
  <si>
    <t xml:space="preserve"> Hallazgo administrativo con presunta incidencia disciplinaria porque en la etapa de planeación del proceso de selección SDM-LP-101-2021, la SDM no realizó estudios para determinar el uso de cicloparqueaderos para recibirlos como retribución en especie, en el marco del Contrato de administración, mantenimiento y aprovechamiento económico del espacio público-CAMEP No. 2022-63.</t>
  </si>
  <si>
    <t>En la etapa de estructuración del proceso no se realizó un análisis del uso de cicloparqueaderos, pues técnicamente al no estar implementados no se podia realizar el levantamiento de la información que permitiera obtener insumos y resultados para establer este mobiliario como pago de la retribución, en el marco del Contrato de administración, mantenimiento y aprovechamiento económico del espacio público-CAMEP No. 2022-63.</t>
  </si>
  <si>
    <t>Elaborar, adoptar y socializar un instructivo para la toma de información de utilización de cicloparqueaderos en el espacio público de la ciudad</t>
  </si>
  <si>
    <t>Instructivo elaborado, adoptado y socializado</t>
  </si>
  <si>
    <r>
      <rPr>
        <sz val="7"/>
        <color rgb="FF000000"/>
        <rFont val="Arial"/>
        <family val="2"/>
      </rPr>
      <t>12/11/2025: Mediante memorando 202530000187503 del 05 de septiembre de 2025, los responsables solicitaron verificación del cumplimiento de la acción, dejando como evidencia el Instructivo para la toma de información de utilización de cicloparqueaderos en el espacio público de Bogotá D.C. Código PM01-IN03 V1.0 de 14 de julio de 2025, que tiene como objetivo: "</t>
    </r>
    <r>
      <rPr>
        <i/>
        <sz val="7"/>
        <color rgb="FF000000"/>
        <rFont val="Arial"/>
        <family val="2"/>
      </rPr>
      <t>Establecer un instructivo para recolectar información sobre la utilización de -cicloparqueaderos, con el fin de identificar niveles de ocupación, patrones de uso, condiciones físicas de los espacios destinadosa los cicloparqueaderos y los horarios de mayor y menor utilización</t>
    </r>
    <r>
      <rPr>
        <sz val="7"/>
        <color rgb="FF000000"/>
        <rFont val="Arial"/>
        <family val="2"/>
      </rPr>
      <t>." Se verificó que el documento allegado se encontrara en la plataforma DARUMA. Asimismo, se observó que dejaron como evidencia la grabaciones, listados de asistencia y presentación de las socializaciones realizadas el día 16 y 23 de octubre de 2025.  De acuerdo con lo anterior, es posible de determinar que la dependencia cumplió con la acción planteada (indicador y meta) en el término establecido.
Recomendación: Realizar acciones tendientes a la verificación de la implementación del instructivo PM01-IN03, lo que puede contribuir a la eliminacion de la causa raíz y evitar la materialización de riesgos, realizando evaluación sobre la apropiación del conocimiento respecto al uso de los cicloparqueaderos.
29/10/2025: Acción en términos de ejecucución, el proceso no reportó avance para el período
16/09/2025: Acción en términos de ejecucución, el proceso no reportó avance para el período
21/07/2025: Acción en términos de ejecucución, el proceso no reportó avance para el período</t>
    </r>
  </si>
  <si>
    <t>Aplicar el instructivo de toma de información de utilización de cicloparqueaderos en el espacio público de la ciudad, adoptada por la SDM, a los cicloparqueaderos instalados como retribución del contrato CAMEP 2022-63</t>
  </si>
  <si>
    <t>Informe de utilización de los cicloparqueaderos</t>
  </si>
  <si>
    <t>Informe de utilización de los cicloparqueaderos implementados por retribución del contrato CAMEP 63-2022</t>
  </si>
  <si>
    <t>02/03/2026: Mediante memorando 202622300035363 del 26 de febrero de 2026, los responsables solicitaron verificación del cumplimiento de la acción, dejando como evidencia el "INFORME DE ACCIONES CORRECTIVAS Y VALIDACIÓN DE USO DE CICLOPARQUEADEROS EN CAMPO PARA EL CIERRE DEL HALLAZGO ADMINISTRATIVO NO. 3.4.2.7.2” y sus respectivos anexos (Anexo 4. Programación de equipos para la toma de información en campo y Anexo 5. Registro toma de información uso cicloparqueaderos), así como el Instructivo y soportes de socializaciones realizadas. Mediante el citado informe relacionan los resultados de aplicación del Instructivo para la toma de información de utilización de cicloparqueaderos en el espacio público de Bogotá D.C. Código PM01-IN03; consignando los resultados de la toma de información, el análisis de resultados y las conclusiones respectivas. De acuerdo con lo anterior, es posible de determinar que la dependencia cumplió con la acción planteada (indicador y meta) en el término establecido.
Recomendaciones: Continuar con la aplicación del Instructivo para la toma de información de utilización de cicloparqueaderos en el espacio público de Bogotá D.C. y elaboración de informes de resultados respectivos, con lo cual los responsables contarán con información relevante relacionada con patrones de uso e índices de ocupación, que pueden constituir un importante insumo para la toma de decisiones en relación con la implementación y uso de los cicloparqueaderos en la ciudad de Bogotá.
10/12/2025: Acción en términos de ejecución, el proceso no reportó avance para el período
12/11/2025: Acción en términos de ejecución, el proceso no reportó avance para el período
29/10/2025: Acción en términos de ejecución, el proceso no reportó avance para el período
16/09/2025: Acción en términos de ejecución, el proceso no reportó avance para el período
21/07/2025: Acción en términos de ejecución, el proceso no reportó avance para el período</t>
  </si>
  <si>
    <t>4.1.1.1</t>
  </si>
  <si>
    <t>Hallazgo administrativo con presunta incidencia disciplinaria por el incumplimiento contractual de la exoneración del cobro por concepto de tarifas de patios y grúas a los ciudadanos declarados “No infractores” por parte de la SDM en la ejecución del contrato de concesión 2018-114.</t>
  </si>
  <si>
    <t>Debilidad en la divulgación del acto administrativo por parte de la Subdirección de Contravenciones a la Direccion de Atencion al Ciudadano,  en el cual se exonera del pago por concepto de grua y/o patio</t>
  </si>
  <si>
    <t>Actualizar procedimiento PM05-PR01 "Impugnación de ordenes de comparendo", con el fin de incluir en la parte resolutiva del acto administrativo la comunicación de la exoneración del pago por concepto de patio y/o grua a la Dirección de Atención al Ciudadano</t>
  </si>
  <si>
    <t>Procedimiento PM05-PR01 "Impugnación de ordenes de comparendo" actualizado, publicado y socializado</t>
  </si>
  <si>
    <t>Subdirección de Contravenciones</t>
  </si>
  <si>
    <t>16/10/2025 La SSC mediante memorando 202540000208623 del 08/10/2025 solicitó el cierre de la acción para lo cual aportó soportes de la actualización del PM05-PR01 "Impugnación de ordenes de comparendo" versión 004 del 22/09/2025. La socialización a las autoridades de transito del procedimiento se realizó a través del correo electrónico remitodo el 24/09/2025. Sin embargo, el subdirector de Contravenciones mediante memorandos 202542100136203 del 26/06/2025 y 202542100142823 del 08/07/2025 dio instrucciones a las Autoridades de Tránsito relacionados con el tema ,adicionalmente se realizó la socialización a las autoridaces de transito respecto del procedimiento por la actualización realizada para un mejor entendimiento, por lo anterior y dado la meta, indicador y acción plantadas se observó cumplimiento de la misma.
16/09/2025: Acción en términos de ejecución, el proceso no reportó avance para el período 
  21/07/2025: Acción en términos de ejecución, el proceso no reportó avance para el período</t>
  </si>
  <si>
    <t>Enviar memorando mensual (dentro de los 5 primeros dias calendario / mes vencido) a la Dirección de Atención al Ciudadano y a la Subdirección Financiera de la Entidad, informando la exoneración por concepto del pago de patio y/o grua</t>
  </si>
  <si>
    <t>Memorandos radicados en la DAC y Subdirección Financiera</t>
  </si>
  <si>
    <t>(Numero de memorandos enviados / Numero de memorandos programados) X 100</t>
  </si>
  <si>
    <t>16/06/2026 La SSC mediante memorando 202640000101033 del 5 de junio de 2026 aportó evidencias del cierre de la acción adjuntando los soportes correspondientes al mes de abril, relacionado en el memorando 202642100079763 del 06/05/2026 con asunto “Relación de exoneraciones por concepto de grúa y patios - Abril 2026”, dirigido a la DAC y a la SF relacionando los casos que a través de acto administrativo decretaron la exoneración, devolución o no cobro por concepto de grúa y/o patios a ciudadanos.
Comparendo                           Placa                Resolución
11001000000052233652        FPP556        202642104913326
11001000000052293370        KHI982         202642105081136
De igual manera anexaron las respectivas resoluciones de fallo que sustentan cada uno de los casos incluidos en la relación mencionada.
Durante la ejecución de la acción desde octubre de 2025 a mayo de 2026, mensualmente generaron memorandos dirigido a la SF y DAC informando la relación de las exoneraciones por concepto de pago de patios y/o grúas. La relación de los memorandos en mención es:
202640000080653 del 7 de mayo de 2026 (solicitud de 2 exoneraciones)
202640000060323 del 9 de abril de 2026 ((solicitud de 5 exoneraciones)
202640000041403 del 6 de marzo de 2026 ((solicitud de 4 exoneraciones) 
202640000024123 del 9 de febrero de 2026 (solicitud de 1 exoneración)
202640000004053 del 9 de enero de 2026 (solicitud de 1 exoneración)
202540000248283 del 10 de diciembre de 2025 (solicitud de 2 exoneraciones)
202540000230593 del 10 de noviembre de 2025 (solicitud de 3 exoneraciones)
De acuerdo con lo anterior, se evidenció el cumplimiento de la acción formulada, toda vez que la acción ejecutada en plazos establecidos según información remitida oportunamente a las dependencias correspondientes junto con los soportes que sustentan cada uno de los casos reportados.
Recomendación: Continuar con el reporte mensual a la SF y DAC de la exoneración por concepto del pago de patio y/o grúas propósito de evitar incumplimiento contractual de la exoneración del cobro por concepto de tarifas de patios y grúas a los ciudadanos declarados “No infractores”
11/05/2026 La SSC mediante memorando 202640000080653 del 07/05/2026 aportó evidencias del avance de la acción adjuntando copia de los memorandos 202642100058453 del 06/04/2026 y 202642100064573 del 15/04/2026 con asunto “Relación de exoneraciones por concepto de grúa y patios – Marzo 2026”, dirigido a la DAC y a la SF relacionando los casos que a través de acto administrativo decretaron la exoneración, devolución o no cobro por concepto de grúa y/o patios a ciudadanos.
Comparendo        Placa        Resolución
11001000000052180195        TOQ38D        202642103818056
11001000000047252173        HEN94B        202642103595986
11001000000052166014        JFL159        202642103117966
11001000000052233652        FPP556        202642104913326
17/04/2026 La SSC mediante memorando 202640000060323 del 09/04/2026 aportó evidencias del avance de la acción adjuntando copia del memorando 202642100025303 del 10/02/2026 dirigido a la DAC a través del cual relacionan una exoneración por concepto de patios y grúas de la orden de comparendo 11001000000052072329, del 05/02/2026. Anexan copia del acto administrativo 202642101999326. Con memorando 202642100039413 del 04/03/2026 remiten a la SF la relación de exoneraciones por concepto de grúa y patios de febrero de 2026, así:
Comparendo                               Placa          Resolución
11001000000052062535        FNO321        202642101747946
11001000000047239983        BRN488        202642102907486
11001000000052158536        JDS792        202642103056216
11001000000052072329        SBB839        202642101999326
11001000000051991897        QJR93E        202642101487796
16/03/2026 La SSC mediante memorando 202640000041403 del 06/03/2026 aportó evidencias del avance de la acción adjuntando copia del memorando 
 202642100003653 del 08/01/2025 dirigido a la DAC y SF a través del cual relacionan una exoneración por concepto de patios y grúas del mes de diciembre. Anexan copia de los actos administrativos 202542124508576 donde decretan “EXONERAR. del pago de la liquidación correspondiente a patios y grúa, respecto de la inmovilización del vehículo LPX624 a nombre de LUIS EDUARDO GIRALDO USTACARA comparendo 1001000000047392296
16/02/2026 La SSC mediante memorando 202640000024123 del 09/02/2026 aportó evidencias del avance de la acción adjuntando copia del memorando 202642100001383 del 05/01/2025 dirigido a la DAC y SF a través del cual relacionan una exoneración por concepto de patios y grúas del mes de diciembre. Anexan copia de los actos administrativos 202542124508576 donde decretan “EXONERAR. del pago de la liquidación correspondiente a patios y grúa, respecto de la inmovilización generada el día 27 DE NOVIEMBRE DE 2025, orden de comparendo No.110010000000 47444650
16/01/2026 La SSC mediante memorando 202640000004053 del 09/01/2026 aportó evidencias del avance de la acción adjuntando copia del memorando 202542100246813 del 06/12/2025 dirigido a la DAC y SF a través del cual relacionaron dos exoneraciones por concepto de patios y grúas del mes de noviembre. Anexan copia de los actos administrativos 202542120713656 y 202542120460656 donde decretan exoneración, devolución o no cobro por concepto de grúa y/o patios a ciudadanos.
15/12/2025 La SSC mediante memorando 202540000248283 del 10/12/2025 aportó evidencias del avance de la acción presentando copia del memorando No. 202542100225953 del 05/11/2025 dirigido a la DAC y SF a través del cual relacionaron tres exoneraciones por concepto de patios y grúas del mes de octubre. Anexan copia de los actos administrativos (tres) donde decretan exoneración, devolución o no cobro por concepto de grúa y/o patios a ciudadanos
22/11/2025 La SC mediante memorando 202540000230593 del 10/11/2025 aportó evidencias del avance de la acción presentando copia del memorando No. 202542100206463 del 03/10/2025 dirigido a la DAC y SF en el cual se relacionan las exoneraciones por concepto de patios y grúas de los meses de agosto y septiembre. Anexan copia de los actos administrativos (once) donde decretan exoneración, devolución o no cobro por concepto de grúa y/o patios a ciudadanos
16/10/2025 El proceso no reportó avance
16/09/2025: Acción inicia ejecución en el mes de octubre de 2025
  21/07/2025: Acción inicia ejecución en el mes de octubre de 2025</t>
  </si>
  <si>
    <t>Remitir al concesionario con copia a la Interventoría del contrato de concesión, oficio con el memorando enviado por la Subdireccion de Contravenciones de manera mensual, con el reporte de exoneraciones procedentes por concepto de pago de patio y/o grúa.</t>
  </si>
  <si>
    <t>Oficios radicados por parte de la DAC</t>
  </si>
  <si>
    <t>(Numero de oficios enviados / Numero de oficios programados) X 100</t>
  </si>
  <si>
    <t>16/06/2026 La SSC a través del memorando 202640000080653 del 07/05/2026 aportó evidencias del cierre de la acción adjuntando soportes de la remisión del oficio 202641006381851 del 12 de mayo de 2026, de la SDM_DAC al Consorcio Transport Control, trasladando información sobre exoneraciones de grúa y patios de abril de 2026, relacionando las siguientes exoneraciones
Comparendo                               Placa           Resolución
11001000000052233652        FPP556        202642104913326
11001000000052293370        KHI982        202642105081136
Adicionalmente, aportan el oficio 202661201298532 del 15/05/2026, con numero interno GRUAS5-INTV-GYP-514-26 remitido por la Interventoría CONSORCIO TRANSPORT MÓVIL al CONCESIONARIO GYP BOGOTÁ SAS informando las Exoneraciones grúa y patios abril 2026
Durante la ejecución de la acción desde octubre de 2025 a mayo de 2026, mensualmente generaron memorandos dirigidos concesionario GyP Bogotá S.A.S informando la relación de las exoneraciones por concepto de pago de patios y/o grúas. La relación de los memorandos en mención es la siguiente:
Oficio                                    Fecha                                Cantidad de Resoluciones
202641006381851        12 de mayo de 2026                                 2
202641003986681        7 de abril de 2026                                     3
202641001853911        10 de marzo de 20256                               4
202641000682301        11 de febrero de 2026                               3
202641000090621        7 de enero de 2026                                   1
202541016950091        18 de diciembre de 2025                           2
202541015422461        13 de noviembre de 2025                          3
202541013395341        14 de octubre de 2025                             11
De acuerdo con lo anterior, se evidencia el cumplimiento de la acción formulada, toda vez que la información fue remitida mensualmente la interventoría reportando las exoneraciones por concepto de pago de patio y/o grúa, junto con los soportes que sustentan cada uno de los casos reportados. Por lo anterior y dado la meta, indicador y acción plantadas se observó cumplimiento de la misma.
Recomendación: Continuar con el reporte mensual a la interventoría de las exoneraciones por concepto de pago de patio y/o grúa con el propósito de evitar incumplimiento contractual de la exoneración del cobro por concepto de tarifas de patios y grúas a los ciudadanos declarados “No infractores”
11/05/2026 La SSC a través del memorando 202640000080653 del 07/05/2026 aportó evidencias del avance de la acción adjuntando soportes de la remisión de oficios al concesionario GyP Bogotá S.A.S, de acuerdo a la siguiente relación:
Oficio 202641003986681 del 7 de abril de 2026, de la SDM_DAC a Consorcio Transport Movil trasladando información sobre exoneraciones de grúa y patios – Mes de marzo de 2026.
Comparendo        Placa        Resolución
11001000000052180195        TOQ38D        202642103818056
11001000000047252173        HEN94B        202642103595986
11001000000052166014        JFL159        202642103117966
Adicionalmente, aportante oficio 202661201298532 del 09/04/2026, con numero interno GRUAS5-INTV-GYP-451-26 remitido por la Interventoría CONSORCIO TRANSPORT MÓVIL a CONCESIONARIO GYP BOGOTÁ SAS informando las Exoneraciones grúa y patios marzo 2026
17/04/2026 La SSC mediante memorando 202640000060323 del 09/04/2026 aportó evidencias del avance de la acción adjuntando soportes de la remisión del oficio 202641001853911 del 10/03/2026 al Consorcio Transport Movil remitiendo los memorandos Nos. 202642100025303 del 10/02/2026 y 202642100039413 04/03/2026, con la relación de exoneraciones por concepto de grúa y patios mes de febrero de 2026. Las resoluciones son las siguientes
Comparendo                               Placa           Resolución
11001000000052062535        FNO321        202642101747946
11001000000047239983        BRN488        202642102907486
11001000000052158536        JDS792        202642103056216
11001000000052072329        SBB839        202642101999326
11001000000051991897        QJR93E        202642101487796
16/03/2026 La SSC a través del memorando 202640000041403 del 06/03/2026 aportó evidencias del avance de la acción adjuntando soportes de la remisión de oficios al concesionario GyP Bogotá S.A.S, de acuerdo a la siguiente relación:
1.        Oficio 202641000682301 del 11 de febrero de 2026, de la SDM_DAC a 
 Consorcio Transport Movil traslado de información de la SC de los casos en los cuales, mediante acto administrativo correspondiente al mes de enero de 2026  en los que decretó la exoneración, en los siguientes casos:
•        Resolución 202642101209736 absolver de responsabilidad contravencional al Sr Carlos Fernando Niño conductor del vehículo EBM114.
•        Resolución 2026421200949886 exonerando de responsabilidad contravencional al Sr Maycol Cardona conductor del vehículo HZQ43H 
•        Resolución 2026421223408166 exonerando de responsabilidad contravencional al Sr Cristian Prieto por pago del comparendo 110001000000047333137 de la motocicleta JCO20F.
2.        Oficio 202641000691671 del 11 de febrero de 2026, de la SDM_DAC a 
 Consorcio Transport Movil ,traslado de información de la SC en relación con exoneración de patios y grúas del comparendo 51991897.
•        Resolución 202642101487796 absolviendo de responsabilidad contravencional a nombre de JUAN PABLO RODRÍGUEZ conductor del vehículo QJR93E
16/02/2026 La SSC mediante memorando 202640000024123 del 09/02/2026 aportó evidencias del avance de la acción adjuntando soportes de la remisión de oficios al concesionario GyP Bogotá S.A.S, relacionados a continuación:
1.        Oficio 202641000090621 del enero 07 de 2026, de la SDM_DAC a redtic, traslado de información de la SC de los casos en los cuales, mediante acto administrativo correspondiente al mes de diciembre de 2025 en los que decretó la exoneración, devolución o no cobro por concepto de grúa y/o patios a ciudadanos. Resolución 202542124508576 exonerando del pago de la liquidación correspondiente a patios y grúa, respecto de la inmovilización generada el día 27 DE NOVIEMBRE DE 2025, orden de comparendo No. 110010000000 47444650.
2.        Oficio   202641000235171 del 16/01/2026 dando alcance al oficio 202641000090621 del enero 07 de 2026 anexando resolución 202542123451076 exonerando el pago de la multa prevista en la Ley 769 de 2002 para la comisión de la infracción B03 por la orden de comparendo 110010000000 47392296 del 08/11/2025.
15/12/2025 La dependencia no reportó pare esta mes avance de la acción a corte de noviembre de 2025
22/11/2025 El proceso no reportó avance
16/10/2025: Acción inicia ejecución en el mes de octubre de 2025
16/09/2025: Acción inicia ejecución en el mes de octubre de 2025
  21/07/2025: Acción inicia ejecución en el mes de octubre de 2025</t>
  </si>
  <si>
    <t>4.1.3.1</t>
  </si>
  <si>
    <t xml:space="preserve"> Hallazgo administrativo porque en la estructuración del proceso de selección del Contrato de Comisión 2728/2024, no se tuvo en cuenta las sanciones impuestas por la SIC a los proponentes interesados en participar.</t>
  </si>
  <si>
    <t xml:space="preserve">A la fecha, no existe un marco normativo, jurisprudencial ni doctrinal claro que determine que los proponentes sancionados administrativamente por alguna autoridad administrativa se encuentren incursos en una causal de inhabilidad que les impida participar en procesos de contratación estatal o celebrar contratos con entidades públicas. </t>
  </si>
  <si>
    <t>Solicitar concepto jurídico a la Dirección de Contratación, con el fin de determinar los alcances normativos y jurisprudenciales de las sanciones administrativas en el marco del régimen de inhabilidades e incompatibilidades contractuales, y establecer criterios técnicos que puedan ser tenidos en cuenta en los pliegos de condiciones y en los estudios previos de futuros procesos de contratación.</t>
  </si>
  <si>
    <t>Remisión de Comunicación</t>
  </si>
  <si>
    <t>Solicitud de concepto realizada a la Dirección de Contratación</t>
  </si>
  <si>
    <t>21/08/2025:  Se observó solicitud de Concepto Jurídico a la Dirección  Técnica de Contratación (Memorando: 202561200149293), sobre las restricciones o medidas sancionatorias aplicables en los procesos de selección de personas jurídicas sancionadas por la Superintendencia de Industria y Comercio.
Recomendación: Remitir las respuesta (concepto) dada por la Direccion Técnica de contratación. Adicionalmente, se considera importante complementar la evidencia, no solamente con la  respuesta de Dirección de contratación, sino tambien requerir conceptos adicionales, tales como a la Secretaría Juridica y Secretaría General, teniendo en cuenta que son entidades referente frente a los Modelo de Gestión Jurídica Anticorrupción y SARLAFT, teniendo en cuenta  lo criterios señalados por el ente de control que se omitieron "desconociendo con ello el principio de transparencia que debe regir la contratación pública. Como resultado, se permitió la participación —y posterior adjudicación— a una empresa con antecedentes en prácticas anticompetitivas, pese a que dichos antecedentes eran conocidos y verificables en el escenario de la Bolsa Mercantil de Colombia", lo anterior con el fin de evitar la exposición de riesgos de contagio,  ya sea directa o indirectamente, debido a la relación o vinculación con otra entidad o persona que esté involucrada en actividades irregulares (colusión), y así establecer estrategias con el objeto fomentar la cultura de la legalidad, prevenir los actos de irregulares, disponer medidas ágiles para su detección, corrección y no repetición, el cual debe ser implementado por todas las entidades y organismos distritales
23/07/2025:  Se observó solicitud de Concepto Jurídico a la Dirección  Técnica de Contratación (Memorando: 202561200149293), sobre las restricciones o medidas sancionatorias aplicables en los procesos de selección de personas jurídicas sancionadas por la Superintendencia de Industria y Comercio.
Recomendación: Remitir las respuesta (concepto) dada por la Direccion Técnica de contratación</t>
  </si>
  <si>
    <t xml:space="preserve">Hallazgo administrativo con incidencia fiscal en cuantía de $16.245.092.564 y presunta incidencia disciplinaria; por deficiencias en la estructuración y puesta en marcha del proyecto de parqueo pago en vía por la Secretaría Distrital de Movilidad y la Terminal de Transportes S.A., que ha generado pérdidas recurrentes desde la fecha de inicio de su funcionamiento en el año 2021 hasta diciembre 2024. </t>
  </si>
  <si>
    <t>El proyecto de estacionamiento en vía de la ciudad de Bogotá se encuentra en una etapa de maduración, después de culminar la primera etapa de puesta en marcha en la cual se generó una desviación financiera.</t>
  </si>
  <si>
    <t>Realizar un seguimiento trimestral a los resultados de la metodología del beneficio/costo, que permita identificar brechas y oportunidades de mejora para tomar decisiones.</t>
  </si>
  <si>
    <t>Reunión de seguimiento de resultados del beneficio costo ZPP</t>
  </si>
  <si>
    <t>Número de reuniones de seguimiento de resultados del beneficio costo ZPP Ejecutados / Número de reuniones de seguimiento de resultados del beneficio costo ZPP programados</t>
  </si>
  <si>
    <t>Sub. de Transporte Privado / Sub. de Infraestructura / Sub. de Señalización / Sub. de Control</t>
  </si>
  <si>
    <t xml:space="preserve">Subsecretaría de Política de Movilidad / Subsecretaría de Gestión de la Movilidad </t>
  </si>
  <si>
    <r>
      <rPr>
        <sz val="7"/>
        <color rgb="FF000000"/>
        <rFont val="Arial"/>
        <family val="2"/>
      </rPr>
      <t>17/04/2026:  Mediante memorando 202630000058773 del 07 de abril de 2026, los responsables solicitaron verificación de cumplimiento de la acción, dejando como evidencia informe trimestral de balance financiero y social del proyecto zonas de parqueo pago del mes de marzo 2026, acta de reunión del 05 de marzo de 2026  en la cual participaron la Subdirección de Transporte Privado, Subdirección de Control al Tránsito y Transporte, Subdirección de Infraestructura, Subsecretaría de Gestión de la Movilidad, Dirección de Inteligencia para la Movilidad y Subdirección de Señalización, mediante la cual se observó que realizaron la socialización de los resultados de la metodología del beneficio/costo (Numeral 2.1 del acta). De igual forma incluyeron como soporte, presentación de la reunion y documento "INFORME TRIMESTRAL DE BALANCE FINANCIERO Y SOCIAL DEL PROYECTO ZONAS DE PARQUEO PAGO" y los resultados de la relación beneficio/costo a 31 de enero de 2026. Adicionalmente, se observaron los reportes de septiembre y diciembre de 2025, en este sentido se determina cumplida la acción planteada (indicador y meta) en el término establecido. 
Recomendación: Mantener y continuar ejecutando la acción, de manera que se cuente con información relevante para la toma de decisiones.
10/03/2026: Acción en términos de ejecución, el proceso no reportó avance para el período
09/01/2026: Mediante memorando 202630000003693 del 08 de enero de 2026, los responsables solicitaron el cumplimiento de la acción, dejando como evidencia acta de reunión del 09/12/2025 en la cual participaron la Subdirección de Transporte Privado, Subdirección de Control al Tránsito y Transporte, Subdirección de Infraestructura, Subsecretaría de Gestión de la Movilidad, Dirección de Inteligencia para la Movilidad y Subdirección de Señalización, mediante la cual se observó que realizaron la socialización de los resultados de la metodología del beneficio/costo (Numeral 2.1 del acta). De igual forma incluyen como soporte, presentación de la reunion y documento "</t>
    </r>
    <r>
      <rPr>
        <i/>
        <sz val="7"/>
        <color rgb="FF000000"/>
        <rFont val="Arial"/>
        <family val="2"/>
      </rPr>
      <t>INFORME TRIMESTRAL DE BALANCE FINANCIERO Y SOCIAL DEL PROYECTO ZONAS DE PARQUEO PAGO</t>
    </r>
    <r>
      <rPr>
        <sz val="7"/>
        <color rgb="FF000000"/>
        <rFont val="Arial"/>
        <family val="2"/>
      </rPr>
      <t xml:space="preserve">" en el cual incorporan los resultados de la relación beneficio/costo a 31 de octubre de 2025. Teniendo presente que la acción tiene una periodicidad trimestral y que tiene como fecha de terminación el 31-mar-2026, las evidencias allegadas se toman como AVANCE de la acción. 
Recomendación: Se recomienda a los responsables de ejecutar de la acción continuar con el seguimiento en la periodicidad definida. De otra parte, utilizar el formato vigente PV01-IN02-F02 en su versión 3,0 o la que se encuentre vigente al momento del reporte.
10/12/2025: Acción en términos de ejecucución, el proceso no reportó avance para el período
12/11/2025: Acción en términos de ejecucución, el proceso no reportó avance para el período
29/10/2025: Acción en términos de ejecucución, el proceso no reportó avance para el período
16/09/2025: Mediante memorando 202530000187503 del 05 de septiembre de 2025, los responsables solicitaron el cumplimiento de la acción, dejando como evidencia acta de reunión del 28/08/2025 en la cual participaron la Subdirección de Transporte Privado, Subdirección de Control al Tránsito y Transporte, Subdirección de Infraestructura, Subsecretaría de Gestión de la Movilidad, Dirección de Inteligencia para la Movilidad y Subdirección de Señalización, mediante la cual se observó que realizaron la socialización de la metodología análisis beneficio-costo y el  Seguimiento trimestral a los resultados de la metodología del beneficio/costo. De igual forma incluyen como soporte, presentación de la reunión, y documento correspondiente a </t>
    </r>
    <r>
      <rPr>
        <i/>
        <sz val="7"/>
        <color rgb="FF000000"/>
        <rFont val="Arial"/>
        <family val="2"/>
      </rPr>
      <t xml:space="preserve">METODOLOGÍA DE SEGUIMIENTO DEL BENEFICIO-COSTO PARA EL PROYECTO ZONAS DE PARQUEO PAGO (ZPP). </t>
    </r>
    <r>
      <rPr>
        <sz val="7"/>
        <color rgb="FF000000"/>
        <rFont val="Arial"/>
        <family val="2"/>
      </rPr>
      <t>Teniendo presente que la acción tiene una periodicidad trimestral y que tiene como fecha de terminación el 31-mar-2026, las evidencias allegadas se toman como AVANCE de la acción. 
Recomendación: Se recomienda a los responsables de ejecutar de la acción continuar con el seguimiento en la periodicidad definida.
21/07/2025: Acción en términos de ejecucución, el proceso no reportó avance para el período</t>
    </r>
  </si>
  <si>
    <t>Emitir un informe trimestral de balance financiero y social del proyecto  junto con las acciones y decisioines adoptadas.</t>
  </si>
  <si>
    <t>Informe de balance financiero y social</t>
  </si>
  <si>
    <t>Informe de balance financiero y social trimestral</t>
  </si>
  <si>
    <t>17/04/2026:  Mediante memorando 202630000058773 del 07 de abril de 2026, los responsables solicitaron verificación de cumplimiento de la acción, dejando como evidencia documento "INFORME TRIMESTRAL DE BALANCE FINANCIERO Y SOCIAL DEL PROYECTO ZONAS DE PARQUEO PAGO" correspondiente al mes de marzo de 2026. en el cual incorporaron los resultados de la relación beneficio/costo a 31 de enero de 2026. De acuerdo con lo anterior, y los reportes de avance correspondientes de enero y septiembre, en este sentido se determina cumplida la acción planteada (indicador y meta) en el término establecido. . 
10/03/2026: Acción en términos de ejecución, el proceso no reportó avance para el período
09/01/2026: Mediante memorando 202630000003693 del 08 de enero de 2026, los responsables solicitaron el cumplimiento de la acción, dejando como evidencia, documento "INFORME TRIMESTRAL DE BALANCE FINANCIERO Y SOCIAL DEL PROYECTO ZONAS DE PARQUEO PAGO" correspondiente al mes de diciembre de 2025. Teniendo presente que la acción tiene una periodicidad trimestral y que tiene como fecha de terminación el 31-mar-2026, las evidencias allegadas se toman como AVANCE de la acción. 
Recomendación: Se recomienda a los responsables de ejecutar de la acción continuar con el seguimiento en la periodicidad definida. De igual forma, se recomienda que los informes sean suscritos por los intervinientes. De otra parte, utilizar el formato vigente PV01-IN02-F02 en su versión 3,0 o la que se encuentre vigente al momento del reporte.
10/12/2025: Acción en términos de ejecucución, el proceso no reportó avance para el período
12/11/2025: Acción en términos de ejecucución, el proceso no reportó avance para el período
29/10/2025: Mediante memorando 202530000207903 del 07 de octubre de 2025, los responsables solicitaron verificación de avance de la acción, para lo cual remiten como evidencia el Informe trimestral de balance financiero y social del proyecto zonas de parqueo pago correspondiente al mes de septiembre de 2025, evidenciándose el avance respectivo. La acción tiene una periodicidad trimestral y establece como fecha de terminación el 31-mar-2026.
16/09/2025: Acción en términos de ejecucución, el proceso no reportó avance para el período
21/07/2025: Acción en términos de ejecucución, el proceso no reportó avance para el período</t>
  </si>
  <si>
    <t>Realizar seguimiento y monitoreo trimestral a la matriz de riesgos del contrato interadministrativo, en el marco del informe de supervisión.</t>
  </si>
  <si>
    <t>Seguimiento trimestral en informe de supervisión.</t>
  </si>
  <si>
    <r>
      <rPr>
        <sz val="7"/>
        <color rgb="FF000000"/>
        <rFont val="Arial"/>
        <family val="2"/>
      </rPr>
      <t xml:space="preserve">17/04/2026:  Mediante memorando 202630000058773 del 07 de abril de 2026, los responsables solicitaron verificación de cumplimiento de la acción, dejando como evidencia documento excel correspondiente a "Matriz de Riesgos Secretaría Distrital de Movilidad (la "SDM" o la "Entidad Contratante") y Terminal S.A. (la "Entidad Ejecutora") - Evaluación Matriz de Riesgos Trimestre 1 dic 25 -28 feb 2026" indicando que corresponde al periodo diciembre 2025-febrero 2026, asimismo, incorporan acta de reunión del 05 de marzo de 2026  en la cual participaron la Subdirección de Transporte Privado, Subdirección de Control al Tránsito y Transporte, Subdirección de Infraestructura, Subsecretaría de Gestión de la Movilidad, Dirección de Inteligencia para la Movilidad y Subdirección de Señalización, mediante la cual se observó que reportaron el seguimiento a la matriz de riesgos del Contrato 2470-2021 (Numeral 3 del acta). La OCI procedió con la validación en SECOP II del proceso SDM-CD-117-2021 que dio como resultado la adjudicación del contrato respectivo, encontrando que la matriz de riesgos corresponde a la evaluada. De acuerdo con lo anterior, y los reportes de avance de enero y septiembre, es posible de determinar que la dependencia cumplió con la acción planteada (indicador y meta) en el término establecido. 
10/03/2026: Acción en términos de ejecución, el proceso no reportó avance para el período
01/09/2026: Mediante memorando 202630000003693 del 08 de enero de 2026, los responsables solicitaron el cumplimiento de la acción, dejando como evidencia, documento excel correspondiente a </t>
    </r>
    <r>
      <rPr>
        <i/>
        <sz val="7"/>
        <color rgb="FF000000"/>
        <rFont val="Arial"/>
        <family val="2"/>
      </rPr>
      <t xml:space="preserve">"Matriz de Riesgos Secretaría Distrital de Movilidad (la "SDM" o la "Entidad Contratante") y Terminal S.A. (la "Entidad Ejecutora")" </t>
    </r>
    <r>
      <rPr>
        <sz val="7"/>
        <color rgb="FF000000"/>
        <rFont val="Arial"/>
        <family val="2"/>
      </rPr>
      <t>indicando que corresponde al periodo septiembre-noviembre. No allegan informe de supervisión. Teniendo presente que la acción tiene una periodicidad trimestral y que tiene como fecha de terminación el 31-mar-2026, las evidencias allegadas se toman como AVANCE de la acción.
Recomendación: Se recomienda a los responsables de ejecutar de la acción continuar con el seguimiento en la periodicidad definida. Asimismo, verificar la periodicidad del análisis de la matriz de riesgos a fin de que coincida con los periodos trimestrales propuestos, esto es: Julio a septiembre, octubre a diciembre y enero a febrero. De igual forma se recomienda que los documentos se encuentren suscritos por los responsables de hacer la verificación correspondiente y adjuntar tanto matriz de verificación como el informe de supervisión. Para la solicitud de cierre de la acción, allegar la totalidad de información de cada trimestre a reportar con la verificación de las recomendaciones impartidas. De otra parte, utilizar el formato vigente PV01-IN02-F02 en su versión 3,0 o la que se encuentre vigente al momento del reporte.
10/12/2025: Acción en términos de ejecucución, el proceso no reportó avance para el período
12/11/2025: Acción en términos de ejecucución, el proceso no reportó avance para el período
29/10/2025: Mediante memorando 202530000207903 del 07 de octubre de 2025, los responsables solicitaron verificación de avance de la acción, para lo cual remiten como evidencia, documento Informe de Supervisión Análisis matriz de riesgos contrato 2470-2021, en el cual indican que realizaron</t>
    </r>
    <r>
      <rPr>
        <i/>
        <sz val="7"/>
        <color rgb="FF000000"/>
        <rFont val="Arial"/>
        <family val="2"/>
      </rPr>
      <t xml:space="preserve"> "la gestión contractual mediante la identificación, evaluación, seguimiento y control de los riesgos asociados a la ejecución del contrato interadministrativo". No obstante, el documento no tiene matriz adjunta</t>
    </r>
    <r>
      <rPr>
        <sz val="7"/>
        <color rgb="FF000000"/>
        <rFont val="Arial"/>
        <family val="2"/>
      </rPr>
      <t xml:space="preserve">. La acción tiene una periodicidad trimestral y establece como fecha de terminación el 31-mar-2026. </t>
    </r>
    <r>
      <rPr>
        <b/>
        <sz val="7"/>
        <color rgb="FF000000"/>
        <rFont val="Arial"/>
        <family val="2"/>
      </rPr>
      <t xml:space="preserve">Recomendación: </t>
    </r>
    <r>
      <rPr>
        <sz val="7"/>
        <color rgb="FF000000"/>
        <rFont val="Arial"/>
        <family val="2"/>
      </rPr>
      <t>Se recomienda para futuros avances y solicitud de cumplimiento, adjuntar la matriz respectiva.
16/09/2025: Acción en términos de ejecucución, el proceso no reportó avance para el período
21/07/2025: Acción en términos de ejecucución, el proceso no reportó avance para el período</t>
    </r>
  </si>
  <si>
    <t>2.2.1.1</t>
  </si>
  <si>
    <t>Hallazgo administrativo con incidencia fiscal en cuantía de CUATRO MIL DOSCIENTOS SETENTA Y UN MILLONES SETECIENTOS OCHENTA Y SEIS MIL CIENTO TREINTA Y SIETE PESOS M/CTE ($4.271.786.137) y presunta incidencia disciplinaria por la gestión antieconómica en los costos de operación erogados para el Sistema de Información SICON/PLUS al no entrar en operación de manera integral el sistema de información FÉNIX</t>
  </si>
  <si>
    <t>Los documentos contractuales establecieron lineamientos generales sobre la implementación del nuevo desarrollo tecnológico, sin detallar de forma específica la gestión de la existencia temporal de sistemas durante la etapa de estabilización, lo que llevó a mantener el sistema SICON/SICON PLUS como mecanismo de contingencia mientras FÉNIX avanzaba en la entrega progresiva de módulos.</t>
  </si>
  <si>
    <t>Solicitar a la Dirección de Contratación y a la OTIC los conceptos contractuales (DC) y técnicos (OTIC) sobre la aplicación del esquema de pago por módulos o tareas culminadas en desarrollos tecnológicos de implementación progresiva, de sistemas tecnológicos cuando el nuevo desarrollo se encuentre en ejecución parcial y estabilización, con el fin de contar con un criterio contractual unificado. Como evidencia, memorando de solicitud formal y su respectiva contestación.</t>
  </si>
  <si>
    <t>Solicitud de conceptos contractual y técnico sobre esquemas de pago y existencia de sistemas.</t>
  </si>
  <si>
    <t>concepto contractual y técnico</t>
  </si>
  <si>
    <t>Subsecretaría de Servicio a la Ciudadanía</t>
  </si>
  <si>
    <r>
      <rPr>
        <sz val="7"/>
        <color rgb="FF000000"/>
        <rFont val="Arial"/>
        <family val="2"/>
      </rPr>
      <t xml:space="preserve">16/06/2026 La SSC mediante memorando 202640000101033 del 5 de junio de 2026 solicitó el cierre de la acción aportando evidencia de la gestión realizada a la Dirección de Contratación mediante memorando 202642000038293 del 03/03/2026 donde la DIATT  requiriendo concepto en relación a la aplicación del esquema de pago por módulos o tareas culminadas en desarrollos tecnológicos de implementación progresiva de sistemas tecnológicos cuando el nuevo desarrollo se encuentre en ejecución parcial y estabilización, con el fin de contar con un criterio unificado en el seguimiento y supervisión de este tipo de contratos. La DC a través del memorando 202653000086353 del 19/05/2026 donde indicó: </t>
    </r>
    <r>
      <rPr>
        <i/>
        <sz val="7"/>
        <color rgb="FF000000"/>
        <rFont val="Arial"/>
        <family val="2"/>
      </rPr>
      <t>“(….) se precisa que la Dirección de Contratación indica que no tiene la facultad de emitir documentos de carácter general que funcionen como reglamentación interna para todos los casos de implementación tecnológica, toda vez que cada contrato posee particularidades técnicas y financieras que deben analizarse individualmente (..).</t>
    </r>
    <r>
      <rPr>
        <sz val="7"/>
        <color rgb="FF000000"/>
        <rFont val="Arial"/>
        <family val="2"/>
      </rPr>
      <t>”
Mediante memorando 202642000038283 del 03/03/2026 la DIATT realizó la misma solicitud a la OTIC, la cual respondió con memorando 02612000084683 del 14/05/2026 indicando “</t>
    </r>
    <r>
      <rPr>
        <i/>
        <sz val="7"/>
        <color rgb="FF000000"/>
        <rFont val="Arial"/>
        <family val="2"/>
      </rPr>
      <t>(…) El referente institucional aplicable corresponde al Manual de Arquitectura de Desarrollo Seguro para la Secretaría Distrital de Movilidad, Código PA04-M02, versión 002, el cual establece lineamientos técnicos y estándares para el desarrollo interno o externo de sistemas de información de la Entidad, incluyendo directrices sobre gobernabilidad, requerimientos, metodología, documentación técnica, pruebas, control de cambios, control de versiones, ambientes y despliegue (…)” “(…) Bajo este criterio, la Entidad paga al contratista por los servicios efectivamente prestados, conforme a las condiciones contractuales aplicables, y no exclusivamente por horas estimadas, registros de avance, despliegues técnicos o actividades declaradas. La estimación de esfuerzo es una línea base de contraste, pero la aceptación técnica debe sustentarse en entregables trazables, verificables, documentados, probados y validados (…).</t>
    </r>
    <r>
      <rPr>
        <sz val="7"/>
        <color rgb="FF000000"/>
        <rFont val="Arial"/>
        <family val="2"/>
      </rPr>
      <t xml:space="preserve"> Con lo anterior, se observó el cumplimiento de la acción, meta e indicador planteados.
</t>
    </r>
    <r>
      <rPr>
        <b/>
        <sz val="7"/>
        <color rgb="FF000000"/>
        <rFont val="Arial"/>
        <family val="2"/>
      </rPr>
      <t>Recomendación: Realizar  las consultas oportunas a las áreas que puedan apoyar dicha gestión y aplicar los instrumentos vigentes al momento de realizar los pagosaliza</t>
    </r>
    <r>
      <rPr>
        <sz val="7"/>
        <color rgb="FF000000"/>
        <rFont val="Arial"/>
        <family val="2"/>
      </rPr>
      <t>Para futuros procesos en los cuales se relacione el pago de los servicios  con entregas parciales por módulos se debe realizar
17/04/2026: La dependencia no reportó para este mes avance de la acción a corte de febrero de 2026
16/03/2026: La dependencia no reportó para este mes avance de la acción a corte de febrero de 2026</t>
    </r>
  </si>
  <si>
    <t>Solicitar a la Dirección de Contratación la realización de una socialización dirigida a los supervisores de contratos tecnológicos sobre la gestión contractual de desarrollos tecnológicos de implementación progresiva, incluyendo esquemas de pago por módulos, etapas de estabilización y criterios de supervisión, con el fin de fortalecer la aplicación de criterios uniformes.Evidencia: Registro de asistencia, material de socialización y evaluación de apropiación del conocimiento.</t>
  </si>
  <si>
    <t>Solicitud de socialización sobre contratos tecnológicos.</t>
  </si>
  <si>
    <t>una soilicitud de socialización</t>
  </si>
  <si>
    <t>DIATT-OTIC</t>
  </si>
  <si>
    <t>Subsecretaría de Servicio a la Ciudadanía / Oficina de Tecnologías de la Información y las COmunicaciones</t>
  </si>
  <si>
    <t>EN EJECUCIÓN</t>
  </si>
  <si>
    <t>Ricardo Martínez - Silenia Neira</t>
  </si>
  <si>
    <t>11/07/2026 La SSC mediante memorando 202640000125273 del 7 de julio de 2026 reportó avance de la acción aportando copia del memorando 202642000038273 del 03 de marzo de 2026 dirigido a la Dirección de Contratación solicitando socialización gestión contractual contratos de tecnológicos. La DC respondió con Orfeo 202653000043843 del 11 de marzo de 2026 indicando “que dentro del cronograma de socializaciones a desarrollar en la vigencia 2026, ya se encuentra proyectado realizar una socialización liderada por el asesor externo de la Dirección de Contratación, enfocada en la supervisión de contratos, la cual se desarrollará en el mes de abril de 2026.”. La socialización se realizó el 26 de abril con el tema “Manual de Contratación y de Supervisión Secretaría Distrital de Movilidad”, incluyó el tema “Supervisión de proyectos de tecnología” a la cual participaron 72 personas. De otra parte, la OTIC a través de memorando 202612000116553 del 26 de junio de 2026 realizó solicitud a la DC de una socialización para supervisores de contratos tecnológicos.
16/06/2026: La dependencia no reportó para este mes avance de la acción a corte de mayo de 2026
17/04/2026: La dependencia no reportó para este mes avance de la acción a corte de febrero de 2026
16/03/2026: La dependencia no reportó para este mes avance de la acción a corte de febrero de 2026</t>
  </si>
  <si>
    <t>2.2.1.2</t>
  </si>
  <si>
    <t>Hallazgo Administrativo con presunta incidencia disciplinaria, por el incumplimiento en la migración de la información existente del sistema “SICON /SICON PLUS” al sistema inteligente de servicios “FENIX”, en contravía de lo establecido en el proceso de selección SDM-CMA-004-2021 y el contrato de consultoría 2021-1800</t>
  </si>
  <si>
    <t>Los documentos contractuales y precontractuales se definieron lineamientos generales para la depuración de la información, conforme a la estrategia definida por el contratista y avalada por la interventoría, lo que derivó en los porcentajes que se migrarón.</t>
  </si>
  <si>
    <t>Solicitar a la Oficina de Tecnologías de la Información y las Comunicaciones (OTIC), mediante memorando formal, la elaboración de un documento de criterios para la migración de información por fases en desarrollos tecnológicos de implementación progresiva. Evidencia:Memorando de solicitud formal y comunicación de respuesta emitida por la OTIC.</t>
  </si>
  <si>
    <t>Solicitud de documento de criterios para la migración de información por fases remitida a la OTIC.</t>
  </si>
  <si>
    <t>un documento de criterios de migración</t>
  </si>
  <si>
    <t>11/07/2026 La SSC mediante memorando 202640000125273 del 7 de julio de 2026 reportó avance de la acción aportando copia del memorando 202642000038263 del 03 de marzo de 2026 dirigido a la OTIC mediante el cual requieren la elaboración de documento técnico que establezca criterios, estándares y lineamientos para la migración de información por fases en relación con contratos y/o proyectos con desarrollo tecnológico. La OTIC con memorando 202612000126763 del 9 de julio de 2026 dio respuesta entregando el documento denominado “Metodología Migración de Información – Secretaría Distrital de Movilidad”, versión 1.0. El documento incluyó lineamientos técnicos y funcionales orientados a la planeación, ejecución, validación y cierre de procesos de migración de información y aspectos relacionados con análisis y planificación, diagnóstico y perfilamiento de datos, diseño de mapeos y reglas de transformación, depuración, migración simulada o piloto, migración masiva por fases, validación, conciliación, aceptación, estabilización y cierre.
 16/06/2026: La dependencia no reportó para este mes avance de la acción a corte de mayo de 2026
 17/04/2026: La dependencia no reportó para este mes avance de la acción a corte de febrero de 2026
 16/03/2026: La dependencia no reportó para este mes avance de la acción a corte de febrero de 2026</t>
  </si>
  <si>
    <t>Solicitar a la Oficina de Tecnologías de la Información y las Comunicaciones (OTIC) la realización de una socialización dirigida a los supervisores de contratos tecnológicos sobre los criterios para la migración parcial y total de información y el manejo de repositorios históricos en sistemas de información.Evidencia: Memorando de solicitud y respuesta de la OTIC, registro de asistencia, material de socialización y evaluación de apropiación de conocimiento.</t>
  </si>
  <si>
    <t>Solicitud de socialización sobre criterios de migración de información remitida a la OTIC.</t>
  </si>
  <si>
    <t>una solicitud de migración</t>
  </si>
  <si>
    <t>11/07/2026 La SSC mediante memorando 202640000125273 del 7 de julio de 2026 reportó avance de la acción aportando copia del memorando 202642000036983 del 02 de marzo de 2026 dirigido a la Oficina de Tecnologías de la Información y las Comunicaciones mediante el cual solicitaron la socialización de estándares mínimos para la migración parcial y total de información y uso adecuado de repositorios históricos en sistemas de información. La OTIC con memorando 202612000126733 del 9 de julio de 2026 indicando que la socialización será programada para la semana comprendida entre el 21 y el 24 de julio de 2026, con el fin de presentar los lineamientos definidos y resolver las inquietudes que puedan surgir por parte de los supervisores de contratos tecnológicos.
 16/06/2026: La dependencia no reportó para este mes avance de la acción a corte de mayo de 2026
 17/04/2026: La dependencia no reportó para este mes avance de la acción a corte de febrero de 2026
 16/03/2026: La dependencia no reportó para este mes avance de la acción a corte de febrero de 2026</t>
  </si>
  <si>
    <t>2.2.2.1</t>
  </si>
  <si>
    <t>Hallazgo administrativo con incidencia fiscal por valor de dos mil cuarenta y tres millones cincuenta y tres mil ochocientos ochenta pesos m/cte $2.043.053.880 y presunta incidencia disciplinaria, por adquisición injustificada de baterías para el sistema ininterrumpido de energía (UPS) de las intersecciones semaforizadas de la ciudad, mediante Contrato de Compraventa No. 2024-3659, suscrito entre la Secretaría Distrital de Movilidad y la Empresa Powersun SAS</t>
  </si>
  <si>
    <t>No se incluyeron todos los análisis en detalle, en los documentos previos, que soportaron la necesidad de realizar el reemplazo de elementos</t>
  </si>
  <si>
    <t>Elaborar y socializar un documento con lineamientos, de las pruebas que se deben realizar a los elementos existentes, previo a la adquisición de baterías</t>
  </si>
  <si>
    <t>Documento elaborado y socializado</t>
  </si>
  <si>
    <t>Un documento elaborado y socializado</t>
  </si>
  <si>
    <t>16/07/2026: De acuerdo con el seguimiento efectuado por la OCI el 18/06/2026, se evidenció en ese momento el cumplimiento de la acción, indicador y meta establecidos, se recomendó a la dependencia informar oficialmente la finalización de la acción, lo cual se realizó  mediante memorando 202632000122683 del 3 de Julio de 2026.
Recomendación: Verificar que el lineamiento respecto de las pruebas que se deben realizar a los elementos existentes, previo a la adquisición de baterías, se actualice cada vez que sea necesario de acuerdo a los items inventariados (si estos cambian), en consecuencia socializar nuevamente su contenido al personal técnico y de contratación, asegurando que el conocimiento del lineamiento sea un estándar de operación.
18/06/2026:  Mediante memorando 202632000098913 del 03/06/2026, el responsable reportó avance de la acción indicando que socializó el contenido del documento mediante memorando SGM-202630000094323 del 28 de mayo de 2026, así mismo realizó socialización del mismo al personal técnico y al equipo de estructuración de procesos de contratación, lo anterior de acuerdo con las recomendaciones efectuadas por la tercera línea de defensa en el seguimiento realizado el 12/05/2026.
Se observó la elaboración y socialización del documento con lineamientos, de las pruebas que se deben realizar a los elementos existentes, previo a la adquisición de baterías, de acuerdo con la acción planteada, indicador y formula definidos, por lo anterior se detemina el cumpliento de la accion, sin embargo, dado que el proceso indicó lo anterior como "avance" y que la acción termina el 30/09/2026, se recomienda indicar en lo sucesivo si se realizarán modificaciones al documento o más socializaciones de este antes de la fecha de finalización de la acción, en caso contrario en el próximo reporte indicar formalmente el cumplimiento.
12/05/2026: Mediante memorando 202632000080013 del 06/05/2026, el responsable reportó avance de la acción indicando que "Se generó la versión 1 del documento con lineamientos de las pruebas que se deben realizar a las baterías existentes integradas a los sistemas de respaldo de energía (UPS) instalados en intersecciones semaforizadas del sistema de semaforización. Esta versión 1 se realiza a partir del borrador inicial del documento, reportado en el avance de la acción del mes anterior.".
Se observó la elaboración del documento con lineamientos, de las pruebas que se deben realizar a los elementos existentes, previo a la adquisición de baterías, Dado que la acción finaliza el 30/09/2026, y que aún falta la socialización del documento, se recomienda tener en cuenta las siguientes recomendaciones:
El documento elaborado define métodos objetivos (prueba de capacidad por descarga, umbrales de impedancia, impacto de temperatura) que permiten sustentar decisiones de reemplazo.
1.        Alineación con estándares: Referencia normas IEEE 1188, lo que da respaldo técnico.
2.        Criterios claros de exclusión: Establece cuándo una batería debe ser retirada (capacidad &lt;80%, variación &gt;30-50%, daños físicos)
No obstante, se identifican los siguientes aspectos que pueden ser objeto de mejora:
No se observó mediante que mecanismo formal el documento es de obligatorio cumplimiento para el propósito que fue elaborado, puede que sea necesario evaluar la posibilidad de articularlo a algún procedimiento del proceso misional o contractual, o que este sea adoptado por un acto administrativo o en el menor de los casos comunicado por una circular para que sea tenido en cuenta por los ejecutores.
Dada la situación mencionada en el hallazgo, puede que sea necesario que en el desarrollo del documento se vincule su ejecución o sus resultados con los estudios previos de futuros procesos de contratación es decir que los resultados de las actividades descritas puedan ser tenidas en cuenta en la justificación de necesidades. El hallazgo se originó por falta de soportes en la etapa precontractual; el documento no cierra ese ciclo.
El documento puede describir con mayor precisión roles específicos (quién aplica las pruebas, quién certifica el estado, quién autoriza el reemplazo).
No se observó de socialización al personal operativo y a los equipos de contratación.
Recomendaciones:
Elevar el documento a resolución o circular interna de la Subsecretaría de Gestión de la Movilidad o de la Dirección correspondiente, con fecha de entrada en vigor y obligatoriedad para todos los técnicos y contratistas involucrados en mantenimiento y compras.
Ejecutar jornadas de capacitación al personal técnico y al equipo de contratación. Levantar actas de asistencia, evaluaciones de comprensión y compromisos de aplicación. 
Crear una base de datos o un registro técnico por intersección semaforizada en donde se consoliden los resultados de las pruebas y que permita identificar:
o        Fecha de instalación de cada batería.
o        Resultados de pruebas periódicas (voltaje, impedancia, capacidad).
o        Alertas automáticas cuando se acerquen a los umbrales de obsolescencia.
o        Esto evita justificaciones “genéricas” y obliga a decisiones basadas en datos históricos.
10/04/2026: Mediante memorando 202632000059333 del 08/04/2026, el responsable reportó avance de la acción indicando que "Se ha realizado mesa de trabajo con el grupo técnico, revisado información disponible en la Subdirección de Semaforización referente a las baterías para el sistema de UPS. Se continuará con búsquedas adicionales de información.  Se han revisado posibles ítems o numerales a incluir en el documento como parte de la estructuración y desarrollo del documento". La acción se encuentra en ejecución, se recomienda que se documenten y remitan los avances de la actividad,  como sustento a la elaboración del documento de lineamientos establecido en la acción.
10/03/2026: Mediante memorando 202632000041103 del 06/03/2026, el responsable reportó el avance de la acción, indicando que se adelantó una mesa de trabajo con el grupo técnico y se revisó la información disponible en la Subdirección de Semaforización relacionada con las baterías para el sistema de UPS. Como resultado de esta revisión, se han identificado posibles ítems o numerales que podrían incorporarse en el documento de lineamientos, cuya estructuración y desarrollo se encuentra en proceso. Adicionalmente, se informa que se continuará con la búsqueda de más información que permita fortalecer el contenido del documento.
La acción se encuentra en ejecución, evidenciándose avances en la fase de diagnóstico y recopilación de insumos técnicos para la elaboración del documento de lineamientos. Se espera que una vez completada esta etapa, se proceda con la consolidación y socialización del documento, tal como está definido en la meta.
06/02/2026: Mediante memorando 202632000022343 del 05/02/2026 el responsable reportó como avance que: "Se continua con la búsqueda y compilación de información relevante, la cual permitirá soportar la adecuada estructuración y desarrollo del documento.", la acción se encuentra en ejecución.
13/01/2026: Mediante memorando 202632000002113 del 03/01/2026 el responsable reportó como avance que: "Se adelanta la búsqueda y recopilación de información relevante, la cual permitirá soportar la
adecuada estructuración y desarrollo del documento", la acción se encuentra en ejecución.</t>
  </si>
  <si>
    <t>2.2.2.2</t>
  </si>
  <si>
    <t>Hallazgo administrativo con presunta incidencia disciplinaria porque las baterías entregadas no cumplen con la totalidad de las especificaciones del Anexo 1- Ficha técnica, del proceso contractual No. 2024-3659</t>
  </si>
  <si>
    <t>No se contemplaron todas las condiciones técnicas de las baterías, derivadas de las fichas técnicas</t>
  </si>
  <si>
    <t>Actualizar y socializar la ficha técnica, frente a la marcación de las baterías, dejando como evidencia una ficha técnica actualizada</t>
  </si>
  <si>
    <t>Ficha técnica actualizada y socializada</t>
  </si>
  <si>
    <t>Una ficha técnica actualizada y socializada</t>
  </si>
  <si>
    <t>16/07/2026: De acuerdo con el seguimiento efectuado por la OCI el 18/06/2026, se evidenció en ese momento el cumplimiento de la acción, indicador y meta establecidos, se recomendó a la dependencia informar oficialmente la finalización de la acción, lo cual se realizó  mediante memorando 202632000122683 del 3 de Julio de 2026. 
Recomendación: Revisar periódicamente la ficha técnica (ante cambios normativos o tecnológicos) para evitar que el documento quede desactualizado. Asimismo, se sugiere a la supervisión aplicar los criterios de los documentos elaborados para la aceptación o rechazo de los elementos.
18/06/2026:  Mediante memorando 202632000098913 del 03/06/2026, el responsable reportó avance de la acción indicando que mediante Memorando SEMA- 202630000094763, comunicó el instructivo de inspección, una lista de chequeo detallada y el formato de acta de verificación, dentro de la socialización al personal técnico y al equipo de estructuración de procesos de contratación, lo anterior de acuerdo con las recomendaciones efectuadas por la tercera línea de defensa en el seguimiento realizado el 12/05/2026.
Se observó el cumplimiento de la acción planteada, indicador y formula definidos, sin embargo, dado que el proceso inidicó lo anterior como "avance" y que la acción termina el 31/08/2026, se recomienda indicar en lo susesivo si se realizarán modificaicones al documento o más socializaciones de este antes de la fecha de finalización de la acción, en caso contrario en el próximo reporte indicar formalmente el cumplimiento.
12/05/2026: Mediante memorando 202632000080013 del 06/05/2026, el responsable reportó avance de la acción indicando que "Se ajusta la ficha técnica frente a la marcación de las baterías, con base en la información compilada y las revisiones del equipo técnico. Se anexa el documento ajustado de la Ficha Técnica de las baterías.",  Se observó la elaboración de la ficha técnica, no obstante y dado que la acción finaliza el 31/08/2026, y que aun falta la socializacion del documento, se recomienda tener en cuenta las siguientes recomendaciones:
Elaborar un documento anexo (instructivo o lista de chequeo) que facilite al supervisor del contrato comprender de manera concreta los criterios de aceptación o rechazo de los elementos.
Realizar una reunión formal (virtual o presencial) con el equipo de la Subdirección de Semaforización, supervisores designados y el área de contratación, con el fin de obtener retroalimentación sobre el contenido de la ficha y de ser el caso realizar los ajustes que correspondan.
10/04/2026: Mediante memorando 202632000059333 del 08/04/2026. el responsable reportó el avanc de de la acción, indicando que "Se ha incluido la ficha técnica, como parte de la información compilada, elaborada para el último proceso de adquisición de baterías. Se realiza mesa de trabajo con el equipo técnico para revisar el alcance del documento con miras a realizar los cambios, estructuración y actualización de la ficha técnica, para dar cumplimiento a la acción respectiva".
Si bien se evidencia gestión, no se remiten soportes que acrediten en avance (ficha técnica, mesa de trabajo realizada). La acción se encuentra en ejecución. Se recomienda que, en lo sucesivo, los avances reportados estén acompañados de las evidencias documentales que los respalden (tales como actas de reunión, listados de asistencia, documentos en elaboración o versiones preliminares de la ficha técnica), con el fin de garantizar la trazabilidad y transparencia del proceso, así como facilitar la labor de verificación por parte de la Oficina de Control Interno.
10/03/2026:  Mediante memorando 202632000041103 del 06/03/2026, el responsable reportó el avance de la acción, indicando que se ha incluido la ficha técnica como parte de la información compilada y elaborada para el último proceso de adquisición de baterías. Así mismo, se adelantó una mesa de trabajo con el equipo técnico con el propósito de revisar el alcance del documento, identificar los ajustes necesarios y definir la estructuración que permita su actualización, en cumplimiento de la acción formulada.
Si bien se evidencia gestión en la recopilación de información y en la realización de mesas de trabajo, no se remitieron soportes que acrediten la ficha técnica elaborada ni los resultados o conclusiones de la mesa de trabajo adelantada. Lo anterior limita verificar el contenido de los avances reportados y el cumplimiento de los entregables asociados a la acción.
La acción se encuentra en ejecución. Se recomienda que, en lo sucesivo, los avances reportados estén acompañados de las evidencias documentales que los respalden (tales como actas de reunión, listados de asistencia, documentos en elaboración o versiones preliminares de la ficha técnica), con el fin de garantizar la trazabilidad y transparencia del proceso, así como facilitar la labor de verificación por parte de la Oficina de Control Interno.
06/02/2026:  Mediante memorando 202632000002113 del 03/01/2026 el responsable reportó como avance que: "Se continúa con la búsqueda de información técnica y su organización como soporte para formular los cambios, estructuración y actualización de la ficha técnica, para dar cumplimiento a la acción respectiva", la acción se encuentra en ejecución.
13/01/2026: Mediante memorando 202632000002113 del 03/01/2026 el responsable reportó como avance que: "Se inicia con la búsqueda de información técnica como soporte para formular los cambios y actualización de la ficha técnica.", la acción se encuentra en ejecución.</t>
  </si>
  <si>
    <t>2.2.2.3</t>
  </si>
  <si>
    <t>Hallazgo administrativo con presunta incidencia disciplinaria por inconsistencias en el registro contable de las baterías para el sistema de semaforización adquiridas por la SDM, en el marco del Contrato No. 2024-3659</t>
  </si>
  <si>
    <t>Falta de actualización de los documentos de medición inicial y posterior de los bienes de semaforización, toda vez que el documento publicado en Daruma no contiene la clasificación de los bienes (devolutivos/consumibles), ocasionando falta de claridad en la clasificación de los bienes al momento del ingreso al almacén y registro contable.</t>
  </si>
  <si>
    <t>Actualizar los documentos de medición inicial y posterior de los bienes de semaforización, que permitan la correcta clasificación y medición de los bienes, realizando mesas de trabajo trimestrales con las dependencias responsables.</t>
  </si>
  <si>
    <t>Documentos de semaforización publicados en DARUMA</t>
  </si>
  <si>
    <t>Tres actas de reunión trimestrales para la actualización de los documentos de medición inicial y posterior de los bienes de semaforización.</t>
  </si>
  <si>
    <t>Subdirección Financiera
 Subdirección Administrativa
 Subdirección de Semaforización</t>
  </si>
  <si>
    <t>21/08/2026: En el mes de julio de 2026 se anexó acta de la mesa de trabajo realizada en el mes de junio correspondiente a la tercera acta trimestral de la presente vigencia .
 21/07/2026-10/05/2026: En el mes de mayo de 2026, se anexó acta de la mesa de trabajo realizada en el mes de abril y manifestó que dado que la periodicidad de la acción es trimestral, la próxima mesa de trabajo se realizará en el mes de Julio.
  18/02/2026: En el mes de enero se realiza reunión de mesa de trabajo para revisar el documento de medición posterior para los bienes de uso público del sistema semafórico de la ciudad de Bogotá. La reunión fue realizada el 13 de enero del 2026, entre la Subdirección Financiera, Subdirección Administrativa - Almacén, y la Subdirección de Semaforización. Se adjunta acta de reunión.
  Queda pendiente dos actas para dar cumplimiento a la meta del indicador y los Documentos de semaforización publicados en DARUMA.
  19/01/2026: No se suministró información de avance para este mes</t>
  </si>
  <si>
    <t>Realizar una socialización de los documentos actualizados de medicion inicial y posterior de los bienes de semaforizacion para el personal de Almacen y la Subdireccion Financiera.</t>
  </si>
  <si>
    <t>Socialización de los documentos actualizados con las dependencias responsables.</t>
  </si>
  <si>
    <t>Un acta de reunión de socialización de los documentos actualizados de medición inicial y posterior de los bienes de semaforización.</t>
  </si>
  <si>
    <t>18/02/2026-21/07/2026-21/08/2026: La Subdirección Financiera manifestó que: "Una vez se tenga publicado el documento de bienes de semaforización actualizado en DARUMA se procede a realizar esta acción".
  19/01/2026: No se suministró información de avance para este mes</t>
  </si>
  <si>
    <t>Revisar y reclasificar los bienes correspondientes a Baterias y/o Banco de baterias con corte al 31/12/2025, con base a lo estipulado en el documento de medición inicial de bienes de semaforización; clasificandolos como consumibles de control administrativo asignando placa de inventario individual a los elementos.</t>
  </si>
  <si>
    <t>Baterías reclasificadas a bienes consumibles de control administrativo</t>
  </si>
  <si>
    <t>No. bienes reclasificados al 31 de diciembre de 2025 / No. total de bienes a reclasificar al 31 de diciembre de 2025</t>
  </si>
  <si>
    <t>Subdirección Financiera
 Subdireccion Administrativa</t>
  </si>
  <si>
    <t xml:space="preserve">19/01/2026: En el mes de diciembre realizaron las reclasificaciones de los bienes correspondientes a Baterías y/o Banco de baterías  a consumo control administrativo con asignación de placa individual, así mismo se realizó la baja de los bienes  que se encontraban clasificados como bienes devolutivos. Como evidencia la SF anexó tres comprobantes de ingreso (2066, 2067 y 2068) y dos comprobantes de egreso (63 y 263) del mes de diciembre de 2025. </t>
  </si>
  <si>
    <t>2.2.2.4</t>
  </si>
  <si>
    <t>Hallazgo administrativo con incidencia fiscal en cuantía de tres mil seiscientos millones novecientos treinta y un mil quinientos cincuenta y un pesos MCTE ($ 3.600.931.551) y presunta incidencia disciplinaria toda vez que la Secretaría Distrital de Movilidad adquirió de manera injustificada repuestos para el mantenimiento de equipos de Control Semafórico C900, sin tener en cuenta la existencia de stock de repuestos del precitado sistema</t>
  </si>
  <si>
    <t>Posible debilidad en la actualización del inventario de histórico de fallas de los elementos electrónicos de control semáforico, relacionadas con sus partes</t>
  </si>
  <si>
    <t>Realizar y socializar un documento en donde esté relacionado el inventario de repuestos existente y el requerido</t>
  </si>
  <si>
    <t>16/07/2026: De acuerdo con el seguimiento efectuado por la OCI el 18/06/2026, se evidenció en ese momento el cumplimiento de la acción, indicador y meta establecidos, se recomendó a la dependencia informar oficialmente la finalización de la acción, lo cual se realizó  mediante memorando 202632000122683 del 3 de Julio de 2026.
Recomendación: Verificar la información detallada en el inventario de repuestos existente y el requerido con el fin de que sea tenido en cuenta para la elaboración de futuros procesos contractuales relacionados.
18/06/2026: Mediante memorando 202632000098913 del 03/06/2026, el responsable reportó avance de la acción indicando que "En atención a las recomendaciones formuladas por el auditor, relacionadas con la necesidad de definir claramente los niveles de inventario requeridos mediante parámetros técnicos o cantidades objetivo que permitan comparar las existencias actuales frente a una necesidad mínima u óptima de operación, se desarrolló un análisis de la dinámica de consumo de los repuestos para equipos de control de tráfico en relación con las existencias disponibles", se observó que el documento remitido por el proceso permite evidenciar el inventario de repuestos existente y el requerido, lo anterior de acuerdo con las recomendaciones efectuadas por la tercera línea de defensa en el seguimiento realizado el 12/05/2026.
Por otro lado, el proceso indicó que "Es importante precisar que los resultados del análisis realizado, así como los lineamientos definidos para la gestión y control de inventarios de repuestos para equipos de control de tráfico serán socializados formalmente una vez inicien los nuevos contratos de mantenimiento e interventoría del Sistema de Semaforización y se cuente con la vinculación del personal técnico responsable de su ejecución y seguimiento. Esta actividad permitirá garantizar la adecuada transferencia de conocimiento, la apropiación de los criterios técnicos establecidos y la aplicación uniforme de los procedimientos definidos para la planificación, control y reposición de inventarios, fortaleciendo así la gestión operativa y la continuidad del servicio"; no obstante lo anterior la acción planteada indica la necesidad de "Realizar y socializar un documento en donde esté relacionado el inventario de repuestos existente y el requerido", razón por la cual se solicita indicar al proceso, si la celebración de los nuevos contratos de mantenimiento e interventoría Sistema de Semaforización se podrá llevar a cabo antes de la fecha de finalización de la acción por cuanto según lo indicado anteriormente de esto depende la socialización al personal técnico. Lo anterior es importante para determinar el cumplimiento efectivo de los dos componentes de la acción planteada.
12/05/2026: Mediante memorando 202632000080013 del 06/05/2026, el responsable reportó avance de la acción indicando que "Se realiza el cruce de información relacionada con los repuestos de los controladores existentes y los repuestos consumidos en el contrato actual de en el marco de la Expansión y mantenimiento del sistema de semaforización, con base en la información de seguimiento del contrato de Mantenimiento y se compara con el inventario de la Secretaría Distrital de Movilidad con corte al 30 de abril de 2026.  Se anexa archivo con la información obtenida.", no osbtante lo anterior y de acuerdo a la base de datos remitida en formato excel denominada "Anexo_2.2.2.4_Acc_1_Analisis_Consumos_Vs_almacenSDM_Repuestos_EQ_", no se puede determinar con claridad, si este documento relaciona documento el inventario de repuestos requeridos: El documento evidencia un control y consolidación del inventario existente de repuestos, incluyendo movimientos, consumos y disponibilidad final, por lo que sí aporta soporte para verificar el estado actual del almacén y la trazabilidad de los elementos.
Sin embargo, la acción se cumple únicamente de manera parcial, dado que el documento no define claramente el “inventario requerido” mediante parámetros técnicos o cantidades objetivo que permitan comparar las existencias actuales frente a una necesidad mínima u óptima de operación.
En consecuencia, el archivo permite identificar el inventario existente y detectar posibles faltantes o agotamientos.
Recomendaciones:
Realizar los ajustes que correspondan para que en el documento se determine de manera clara el Inventario de repuestos existente y el requerido
Realizar la socialización del documento
10/04/2026: Mediante memorando 202632000059333del 08/04/2026. el responsable reportó el avance de de la acción, indicando que "Se gestiona la compilación de la información registrada en la herramienta tecnológica de gestión de activos y mantenimiento del sistema de semaforización (Mantum) referente a repuestos de controladores (equipos de control de intersecciones). Se hace mesa de trabajo para revisar la información de repuestos que se puede requerir adicional a la disponible al interior de la Subdirección de Semaforización para la estructuración del documento según lo establecido en la acción" 
Si bien se reportan actividades orientadas a la recopilación de información , no se remitieron soportes que acrediten la información extraída de la herramienta Mantum, ni las conclusiones, listados de asistencia o resultados derivados de la mesa de trabajo adelantada. Lo anterior impide verificar el contenido y la calidad de los avances reportados, así como el estado real de avance hacia la elaboración del documento final.
La acción se encuentra en ejecución. Se recomienda que, en lo sucesivo, los avances reportados estén acompañados de las evidencias documentales que los respalden (tales como pantallazos o reportes generados desde la herramienta, actas de reunión, listados de asistencia, o documentos preliminares), con el fin de garantizar la trazabilidad y transparencia del proceso, así como facilitar la labor de verificación por parte de la Oficina de Control Interno.
10/03/2026: Mediante memorando 202632000041103 del 06/03/2026, el responsable reportó el avance de la acción, indicando que se gestiona la compilación de la información registrada en la herramienta tecnológica de gestión de activos y mantenimiento del sistema de semaforización (Mantum), referente a repuestos de controladores. Así mismo, se adelantó una mesa de trabajo para revisar la información de repuestos que se podría requerir, adicional a la disponible al interior de la Subdirección de Semaforización, con miras a la estructuración del documento establecido en la acción.
Si bien se reportan actividades orientadas a la recopilación de información y al análisis conjunto, no se remitieron soportes que acrediten la información extraída de la herramienta Mantum, ni las conclusiones, listados de asistencia o resultados derivados de la mesa de trabajo adelantada. Lo anterior impide verificar el contenido y la calidad de los avances reportados, así como el estado real de avance hacia la elaboración del documento final.
La acción se encuentra en ejecución. Se recomienda que, en lo sucesivo, los avances reportados estén acompañados de las evidencias documentales que los respalden (tales como pantallazos o reportes generados desde la herramienta, actas de reunión, listados de asistencia, o documentos preliminares), con el fin de garantizar la trazabilidad y transparencia del proceso, así como facilitar la labor de verificación por parte de la Oficina de Control Interno.
06/02/2026:  Mediante memorando 202632000002113 del 03/01/2026 el responsable reportó como avance que: "Se continua con la revisión y compilación de los inventarios de repuestos disponibles de controladores para el Sistema de Semaforización, como también con la revisión y compilación de información registrada en la herramienta tecnológica de gestión de activos y mantenimiento del sistema de semaforización (Mantum). Lo anterior, como insumo para la estructuración del documento según lo establecido en la acción.",  la acción se encuentra en ejecución.
13/01/2026: Mediante memorando 202632000002113 del 03/01/2026 el responsable reportó como avance que: "Se inicia con la revisión de los inventarios de repuestos disponibles de controladores para el Sistema de Semaforización, como también con la revisión de información registrada en la herramienta tecnológica de gestión de activos y mantenimiento del sistema de semaforización (Mantum). Lo anterior, como insumo para la estructuración del documento según lo establecido en la acción.", la acción se encuentra en ejecución.</t>
  </si>
  <si>
    <t>Realizar dos informes de seguimientos trimestrales, de las fallas presentadas en los equipos de control semáforico, relacionadas con sus partes, que sirva como insumo de consumos históricos</t>
  </si>
  <si>
    <t>Informes trimestrales</t>
  </si>
  <si>
    <t>Dos informes trimestrales realizados</t>
  </si>
  <si>
    <t>18/06/2026: Mediante memorando 202632000098913 del 03/06/2026, el responsable reportó avance de la acción indicando que "Se elabora el informe del segundo trimestre con el compilado de los datos obtenidos con corte al 31 de mayo. Adicionalmente, atendiendo a las recomendaciones del auditor se elaboró el informe  final detallado, con base en los informes anteriores, en donde se incluyó el análisis que integra de manera secuencial los datos de órdenes de trabajo (OT) procesados mediante herramientas de automatización, contrastando la evolución de la infraestructura a lo largo de dos trimestres consecutivos (Primer Informe Trimestral: Diciembre 2025 - Febrero 2026 y Segundo Informe Trimestral: Marzo - Mayo 2026)., conclusiones, y demás elementos que se consideran necesarios, facilitando la interpretación y la toma de decisiones en procesos de contratación futuros relacionados con los repuestos de los equipos de control de tráfico. Se anexa el informe final en su versión 1. ". De acuerdo con lo anterior se observó la elaboración del segundo informe trimestral, adicionalmente la atención a las recomendaciones efectuadas por la tercera línea de defensa realizadas en el seguimiento del 12/05/2026, por lo anterior, se observó el cumplimieneto de la acción, indicador y meta planteados.
12/05/2026: Mediante memorando 202632000080013 del 06/05/2026, el responsable reportó avance de la acción indicando que "Se elaboraron dos informes de seguimiento trimestral, de las fallas presentadas en los equipos de control semafórico, relacionadas con sus partes, donde se deja el registro y análisis de los consumos históricos. Informe 1) Informe_Fallas_Controladores_Dic2025_feb2026_V2 Informe 2) Informe_Fallas_Controladores_Mar2025_may_5_2026. Se elabora este informe con los datos que se tiene de marzo y abril. En tal sentido, el segundo informe trimestral consolidado, que incluirá los datos de mayo,  se remitirá en el reporte de avance del mes siguiente", se observó la elaboracion de los informes mencionados, se recomienda a que el responsable, que elaboré el informe final detallado  con base en la información remitida, en donde se incluya el análisis, conclusiones, y demás elementos que se consideren necesarios, y que faciliten la interpretación y la toma de decisiones. 
La acción se encuentra en ejecución.
10/04/2026:  Mediante memorando 202632000059333del 08/04/2026. el responsable reportó el avance de la acción, indicando que se anexa informe del periodo diciembre de 2025 a febrero de 2026, sobre las fallas presetnadas en los equipos de control semafórico y los elementos empleados en su recuperación, no obstante se observó que es el mismo informe remitido mediante memorando  202632000041103 del 06/03/2026.
Dado que la acción plantea la elaboración de “dos informes de seguimientos trimestrales, de las fallas presentadas en los equipos de control semafórico, relacionadas con sus partes, que sirva como insumo de consumos históricos”, y teniendo en cuenta que se remitio el mismo informe dos veces, se recomienda que el responsable, que elaboré el segundo informe detallado y uno con base en la información remitida, en donde se incluya el análisis, conclusiones, y demás elementos que se consideren necesarios, y que faciliten la interpretación y la toma de decisiones. 
La acción se encuentra en ejecución.
10/03/2026: Mediante memorando 202632000041103 del 06/03/2026, el responsable reportó el avance de la acción, indicando que se anexa el primer informe trimestral correspondiente al periodo diciembre de 2025 a febrero de 2026, sobre las fallas presentadas en los equipos de control semafórico y los elementos empleados en su recuperación. Como evidencia se adjunta el archivo “Anexo_2.2.2.4_Acc_2_ Fallas EQ -DIC -FEB 2026.xlsx”.
Revisado el archivo, se observa que contiene un registro detallado de las órdenes de trabajo del periodo diciembre 2025 a febrero de 2026 (control semafórico), incluyendo diagnóstico, solución y los módulos o repuestos instalados o retirados en cada intervención. Esta información permite identificar las fallas recurrentes y los elementos utilizados, lo cual se constituye en una base datos que puede facilitar la elaboración de un informe.
Dado que la acción plantea la elaboración de “dos informes de seguimientos trimestrales, de las fallas presentadas en los equipos de control semafórico, relacionadas con sus partes, que sirva como insumo de consumos históricos”, y si bien el soporte aporta los datos necesarios, se recomienda que el responsable, elaboré informe detallado con base en la información remitida, en donde se incluya el análisis, conclusiones, y demás elementos que se consideren necesarios, y que faciliten la interpretación y la toma de decisiones. 
La acción se encuentra en ejecución.
06/02/2026: Mediante memorando 202632000002113 del 03/01/2026 el responsable reportó como avance que: Se continua con la compilación de información disponible sobre las fallas presentadas en los equipos
de control semafórico y los elementos empleados en su recuperación, con el fin de dar cumplimiento a lo requerido en la acción", la acción se encuentra en ejecución
13/01/2026: Mediante memorando 202632000002113 del 03/01/2026 el responsable reportó como avance que: "Se inicia con la compilación de información disponible sobre las fallas presentadas en los equipos
de control semafórico y los elementos empleados en su recuperación.", la acción se encuentra en ejecución.</t>
  </si>
  <si>
    <t>AUDITORÍA FINANCIERA Y DE GESTIÓN</t>
  </si>
  <si>
    <t>HALLAZGO ADMINISTRATIVO, POR NO PROVISIONAR EN LA CUENTA DE LITIGIOS Y DEMANDAS, EL PAGO REALIZADO DE LA SENTENCIA NO.25000-23-26-000-2009-00862-01 (52546) DEL CONSEJO DE ESTADO, DEMANDANTE JAIME PARRA P Y CÍA. LTDA. E INVERSIONES ANTRI LTDA. 49</t>
  </si>
  <si>
    <t>LA FALTA DE UN INSTRUCTIVO QUE DEPOSITE LAS RESPONSABILIDADES, CRONOGRAMA Y ACCIONES DE CADA UNA DE LAS PARTES QUE PARTICIPAN EN LA CONCILIACIÓN TRANSVERSAL ENTRE LA DIRECCIÓN DE REPRESENTACIÓN JUDICIAL Y LA SUBDIRECCION FINANCIERA, LIMITA LA OPORTUNIDAD, CONSISTENCIA Y TRAZABILIDAD DE LA INFORMACIÓN REQUERIDA PARA EL SEGUIMIENTO Y CONTROL DE LOS PROCESOS JUDICIALES Y CONTABLES.</t>
  </si>
  <si>
    <t>ELABORAR, FORMALIZAR Y SOCIALIZAR UN INSTRUCTIVO QUE DEFINA EL FLUJO DE INFORMACIÓN ENTRE LA DIRECCIÓN DE REPRESENTACIÓN JUDICIAL Y LA SUBDIRECCIÓN FINANCIERA PARA EL REPORTE Y VALIDACIÓN DE SENTENCIAS DESFAVORABLES EJECUTORIADAS REGISTRADAS EN SIPROJ-WEB. EL DOCUMENTO ESTABLECERÁ RESPONSABLES, PERIODICIDAD DE CONCILIACIÓN, PUNTOS DE CONTROL Y TIEMPOS DE REPORTE, PARA GARANTIZAR EL OPORTUNO REGISTRO DE LAS PROVISIONES CONTABLES DERIVADAS DE LITIGIOS Y DEMANDAS.</t>
  </si>
  <si>
    <t>INSTRUCTIVO FORMALIZADO Y SOCIALIZADO</t>
  </si>
  <si>
    <t>NÚMERO DE INSTRUCTIVOS</t>
  </si>
  <si>
    <t>SUBDIRECCIÓN FINANCIERA Y DIRECCIÓN DE REPRESENTACIÓN JUDICIAL</t>
  </si>
  <si>
    <t>SUBSECRETARÍA DE GESTIÓN CORPORATIVA - SUBSECRETARÍA DE GESTIÓN JURÍDICA</t>
  </si>
  <si>
    <t>21/08/2026: La Dirección de Representación Judicial y la Subdirección Financiera avanzan en la elaboración y validación del instructivo que formalizará el flujo de información entre ambas dependencias para la conciliación jurídica y contable del contingente judicial registrado en SIPROJ-WEB. 
 Se anexó como evidencia:
 * Borrador instructivo contingente judicial DRJ_SF. 
 * Correo electrónico entre DRJ y SF. 
 Recomendación:
 -Formalizar los lineamientos en el Sistema de Gestión que regule la articulación entre la Dirección de Representación Judicial y la Subdirección Financiera, definiendo responsables, actividades, plazos, puntos de control, mecanismos de comunicación, evidencias y criterios de trazabilidad para asegurar el reconocimiento oportuno de provisiones y pasivos derivados de procesos judiciales. Asimismo, la Entidad deberá evaluar la necesidad de ajustar la Política Contable relacionada con provisiones y contingencias judiciales, con el fin de armonizarla con el mecanismo operativo adoptado.
 -formalizar un mecanismo de monitoreo al estado de los procesos judiciales susceptibles de originar provisiones, que comprenda como mínimo los siguientes elementos:
 -Definir un protocolo de comunicación entre la Dirección de Representación Judicial y la Subdirección Financiera para la notificación inmediata de sentencias ejecutoriadas o de cambios de clasificación de los procesos (de probable a real, o de posible a probable), con independencia del ciclo trimestral de actualización del contingente en SIPROJ-WEB.
 -Establecer un plazo máximo para el registro contable de la provisión o del pasivo real, contado desde la fecha de notificación del evento jurídico, que no supere el cierre del período contable inmediatamente siguiente.
 -Incorporar en las conciliaciones trimestrales entre la Subdirección Financiera y la Dirección de Representación Judicial una verificación explícita de los procesos cuya clasificación haya cambiado en el trimestre, con trazabilidad del ajuste contable correspondiente.
 21/07/2026: No se suministró información de avance para este mes, posiblemente porque el plan de mejoramiento fue formulado y suscrito en el mes de junio de 2026
 Recomendación: Remitir avance de implementación con sus respectivas evidencias, de manera periódica para poder realizar retroalimentación por parte de la OCI.</t>
  </si>
  <si>
    <t>LA SECRETARÍA DISTRITAL DE MOVILIDAD NO CUENTA CON PERMISOS DE ADMINISTRACIÓN NI PARAMETRIZACIÓN SOBRE EL SISTEMA SIPROJ-WEB, ADMINISTRADO POR LA SECRETARÍA JURÍDICA DISTRITAL, LO QUE LIMITA FUNCIONALMENTE LA CAPACIDAD DE ADAPTAR REPORTES CONFORME A LAS NECESIDADES ESPECÍFICAS DE LOS PROCESOS EN LOS QUE ES PARTE.</t>
  </si>
  <si>
    <t>SOLICITAR A LA SECRETARÍA JURÍDICA DISTRITAL REALIZAR UNA MESA DE TRABAJO TÉCNICA PARA ANALIZAR LA OPTIMIZACIÓN Y PARAMETRIZACIÓN DE LOS FILTROS DEL MOTOR DE REPORTES DE SIPROJ-WEB, ESPECIALMENTE RESPECTO DE LA GENERACIÓN Y SEGUIMIENTO DE REPORTES DE SENTENCIAS DESFAVORABLES EJECUTORIADAS, CON EL FIN DE FORTALECER LA IDENTIFICACIÓN OPORTUNA DE OBLIGACIONES JUDICIALES Y EL REGISTRO DE LAS PROVISIONES CONTABLES DERIVADAS DE LITIGIOS Y DEMANDAS. DEJANDO COMO EVIDENCIA EL ACTA DE LA REUNIÓN.</t>
  </si>
  <si>
    <t>NUMERO DE ACTA DE REUNION</t>
  </si>
  <si>
    <t>DIRECCIÓN DE REPRESENTACIÓN JUDICIAL Y SUBDIRECCIÓN FINANCIERA</t>
  </si>
  <si>
    <t>SUBSECRETARÍA DE GESTIÓN JURÍDICA -SUBSECRETARÍA DE GESTIÓN CORPORATIVA</t>
  </si>
  <si>
    <t>SE EVIDENCIA LA NECESIDAD DE CONTAR CON ORIENTACIÓN TÉCNICA RESPECTO AL TRATAMIENTO CONTABLE QUE DEBEN RECIBIR LOS PROCESOS JUDICIALES DESFAVORABLES REGISTRADOS EN CUENTAS DE ORDEN CONFORME AL REPORTE DE SIPROJWEB, FRENTE A LA POSIBILIDAD DE RECONOCERLOS COMO PROVISIONES CONTABLES CONFORME A LA NORMATIVA VIGENTE.</t>
  </si>
  <si>
    <t>REALIZAR MESA DE TRABAJO TÉCNICA CON A LA DIRECCIÓN DISTRITAL DE CONTABILIDAD DE LA SECRETARÍA DISTRITAL DE HACIENDA, PARA OBTENER ORIENTACIÓN SOBRE EL TRATAMIENTO CONTABLE APLICABLE A LOS PROCESOS JUDICIALES DESFAVORABLES REGISTRADOS EN CUENTAS DE ORDEN CONFORME AL REPORTE DE SIPROJWEB, DEJANDO COMO EVIDENCIA EL ACTA DE REUNIÓN.</t>
  </si>
  <si>
    <t>SUBSECRETARÍA DE GESTIÓN CORPORATIVA - SUBSECRETARÍA DE GESTIÓN JURÍDICA -</t>
  </si>
  <si>
    <t>3.1.1.1.1</t>
  </si>
  <si>
    <t>AUDITORÍA FINANCIERA Y DE GESTIÓN Y RESULTADOS</t>
  </si>
  <si>
    <t>HALLAZGO ADMINISTRATIVO POR SOBRESTIMACIÓN EN EL SALDO DE LA CUENTA 131101002 – TASAS PICO Y PLACA SOLIDARIO.</t>
  </si>
  <si>
    <t>EL REGISTRO CONTABLE DE LOS INGRESOS Y LAS CUENTAS POR COBRAR CORRESPONDIENTES A LA TASA POR PERMISO AL ACCESO DE ÁREA DE RESTRICCIÓN VEHICULAR (PICO Y PLACA SOLIDARIO), SE REALIZABA BAJO EL PRINCIPIO DE CAUSACIÓN, DESCONOCIENDO QUE LOS INGRESOS DE LA SECRETARÍA DISTRITAL DE MOVILIDAD, DEBEN SER RECONOCIDOS EN EL MOMENTO EN QUE LA SECRETARÍA DISTRITAL DE HACIENDA LOS REPORTA A LA SDM, ES DECIR CUANDO EFECTIVAMENTE INGRESAN LOS RECURSOS A LAS CUENTAS BANCARIAS DEL DISTRITO.</t>
  </si>
  <si>
    <t>REALIZAR EL RECONOCIMIENTO MENSUAL DE LOS INGRESOS DE LA TASA POR PERMISO AL ACCESO DE ÁREA DE RESTRICCIÓN VEHICULAR (PICO Y PLACA SOLIDARIO), TOMANDO COMO INSUMO EL REPORTE MENSUAL DE INGRESOS DE LA SECRETARÍA DISTRITAL DE HACIENDA.</t>
  </si>
  <si>
    <t>COMPROBANTE DE DIARIO MENSUAL</t>
  </si>
  <si>
    <t>NÚMERO DE COMPROBANTES</t>
  </si>
  <si>
    <t>REALIZAR LA CONCILIACIÓN CONTABLE MENSUAL DE LA CUENTA POR COBRAR 131101002 Y 411001002, REALIZANDO SEGUIMIENTO AL ÚLTIMO CICLO DE PSE QUE SE REFLEJA EN EL MES SIGUIENTE.</t>
  </si>
  <si>
    <t>FORMATO DE CONCILIACIÓN CONTABLE</t>
  </si>
  <si>
    <t>NÚMERO DE CONCILIACIONES</t>
  </si>
  <si>
    <t>3.1.1.1.2</t>
  </si>
  <si>
    <t>HALLAZGO ADMINISTRATIVO CON PRESUNTA INCIDENCIA DISCIPLINARIA POR INCONSISTENCIAS EN LA INFORMACIÓN DE LAS CUENTAS POR COBRAR POR CONCEPTO DE INGRESOS NO TRIBUTARIOS – TASAS.</t>
  </si>
  <si>
    <t>EL TIEMPO ESTABLECIDO ENTRE EL 31 DE DICIEMBRE DE CADA VIGENCIA Y EL CIERRE DE LA MISMA IMPIDE REALIZAR LOS PROCESOS DE REVISIÓN Y ANÁLISIS DE MANERA EFICIENTE, POR LA PREMURA.</t>
  </si>
  <si>
    <t>REALIZAR MESA DE TRABAJO TÉCNICA CON LA DIRECCIÓN DISTRITAL DE CONTABILIDAD DE LA SECRETARÍA DISTRITAL DE HACIENDA,  PARA OBTENER ORIENTACIÓN SOBRE LA VIABILIDAD DE REALIZAR EL CÁLCULO DEL DETERIORO DE CARTERA CON SALDOS DE LAS CUENTAS OBJETO DE DETERIORO CON CORTE AL 30 DE NOVIEMBRE DE 2026, PROPONIENDO LAS ALTERNATIVAS DE SOLUCIÓN.</t>
  </si>
  <si>
    <t>NÚMERO DE ACTA DE REUNIÓN</t>
  </si>
  <si>
    <t>AUSENCIA DE INFORMACIÓN COMPLEMENTARIA EN LOS DOCUMENTOS GUÍA QUE SOPORTAN LOS REGISTROS CONTABLES DEL DETERIORO DE CARTERA, QUE PERMITA IDENTIFICAR LOS RESPONSABLES DE CADA UNO DE LOS ROLES QUE PARTICIPAN EN EL PROCESO CONCILIATORIO.</t>
  </si>
  <si>
    <t>ACTUALIZAR LA GUÍA PARA LA ESTIMACIÓN DEL DETERIORO DE LAS CUENTAS POR COBRAR ANEXA EN EL PROCEDIMIENTO PA03-PR01, CON EL FIN DE ARTICULAR LAS DEPENDENCIAS DE GESTIÓN DE COBRO Y FINANCIERA</t>
  </si>
  <si>
    <t>GUÍA ACTUALIZADA EN DARUMA</t>
  </si>
  <si>
    <t>DOCUMENTO ACTUALIZADO EN DARUMA</t>
  </si>
  <si>
    <t>SUBDIRECCIÓN FINANCIERA DIRECCIÓN DE GESTIÓN DE COBRO</t>
  </si>
  <si>
    <t>AUSENCIA DE COMUNICACIÓN Y COORDINACIÓN PARA EL PROCESO DE CONCILIACIÓN DE LAS CUENTAS CONTABLES CORRESPONDIENTES A SANCIONES DE PERSONAS NATURALES Y JURÍDICAS.</t>
  </si>
  <si>
    <t>REALIZAR MESAS DE TRABAJO MENSUALES CON LA SUBDIRECCIÓN DE CONTROL E INVESTIGACIONES AL TRANSPORTE PÚBLICO, CON EL FIN DE REALIZAR CONCILIACIONES DE LOS TERCEROS REGISTRADOS EN LAS CUENTAS AUXILIARES 131102003001 Y 131102003002</t>
  </si>
  <si>
    <t>SUBDIRECCIÓN FINANCIERA SUBDIRECCIÓN DE CONTROL E INVESTIGACIONES AL TRANSPORTE PÚBLICO</t>
  </si>
  <si>
    <t xml:space="preserve">SUBSECRETARÍA DE GESTIÓN CORPORATIVA  - SUBSECRETARÍA DE SERVICIOS A LA CIUDADANÍA </t>
  </si>
  <si>
    <t>FALTA DE LA INCLUSIÓN EN EL FORMATO DE CONCILIACIÓN DE LA CARTERA DE MULTAS Y ACUERDOS DE PAGO, DE LAS PARTIDAS EXCLUIDAS DEL REGISTRO CONTABLE POR NO CUMPLIR CON LAS CONDICIONES PARA SER RECONOCIDAS.</t>
  </si>
  <si>
    <t>REALIZAR LOS FORMATOS DE CONCILIACIÓN CONTABLE DE LAS MULTAS Y LOS ACUERDOS DE PAGO, REFLEJANDO LAS EXCLUSIONES.</t>
  </si>
  <si>
    <t>NÚMERO DE FORMATOS DE CONCILIACIÓN</t>
  </si>
  <si>
    <t>3.1.1.1.3</t>
  </si>
  <si>
    <t>HALLAZGO ADMINISTRATIVO CON INCIDENCIA FISCAL POR VALOR DE $107.615.947 Y PRESUNTA INCIDENCIA DISCIPLINARIA POR LA PRESCRIPCIÓN DE LA ACCIÓN DE COBRO ANTE LAS EPS POR CONCEPTO DE INCAPACIDADES LABORALES DE LAS VIGENCIAS 2019 A 2022.</t>
  </si>
  <si>
    <t>INEXISTENCIA DE UN SISTEMA DE INFORMACIÓN CENTRALIZADO Y PARAMETRIZADO PARA EL REGISTRO, CONTROL, DEPURACIÓN Y SEGUIMIENTO DE LAS INCAPACIDADES LABORALES RADICADAS A LA DIRECCIÓN DE TALENTO HUMANO.</t>
  </si>
  <si>
    <t>IMPLEMENTAR UNA BASE DE DATOS CENTRALIZADA PARA EL CONTROL DE LAS INCAPACIDADES LABORALES</t>
  </si>
  <si>
    <t>BASE DE DATOS</t>
  </si>
  <si>
    <t>NÚMERO TOTAL DE INCAPACIDADES REGISTRADAS/NÚMERO TOTAL DE INCAPACIDADES TRAMITADAS</t>
  </si>
  <si>
    <t>Diana Fernanda Chaves</t>
  </si>
  <si>
    <t>19/08/2026 DFCHA A la fecha de corte del seguimiento, la dependencia no presentó soportes ni evidencias que acrediten avance en la ejecución de la acción propuesta por parte de la dependencia. Cabe aclarar que, a la fecha del corte, dicha acción se encuentra vigente y dentro del periodo de ejecución cronológicamente establecido.
17/07/26 DFCHA A la fecha de corte del seguimiento, la dependencia no presentó soportes ni evidencias que acrediten avance en la ejecución de la acción propuesta, posiblemente porque el plan de mejoramiento fue formulado y suscrito en el mes de junio de 2026. No obstante, se aclara que dicha acción se encuentra vigente y dentro del plazo de ejecución establecido.</t>
  </si>
  <si>
    <t>GENERAR UN REPOSITORIO DE INFORMACIÓN DIGITAL PARAMETRIZADO (VÍA SCRIPT Y FORMULARIO WEB) PARA LA  ORGANIZACIÓN DOCUMENTAL MEDIANTE LA  VALIDACIÓN DE CAMPOS OBLIGATORIOS (CÉDULA Y SECUENCIAL) Y DISTRIBUCIÓN AUTOMATIZADA DE SOPORTES DE INCAPACIDADES.</t>
  </si>
  <si>
    <t>CARPETA DE REPOSITORIO EN DRIVE</t>
  </si>
  <si>
    <t>NÚMERO TOTAL DE INCAPACIDADES TRAMITADAS/ SOPORTES DE GESTIÓN</t>
  </si>
  <si>
    <t>GESTIONAR LA DEPURACIÓN CONTABLE DE LAS INCAPACIDADES DE LOS AÑOS 2019-2022, (53 REGISTROS SEÑALADOS EN EL INFORME FINAL DE LA CONTRALORIA)CONFORME A INSTRUCTIVO DEPURACIÓN CUENTAS DEL ESTADO DE SITUACIÓN FINANCIERA CÓDIGO PA03-PR01-IN09</t>
  </si>
  <si>
    <t>FICHAS TÉCNICAS PRESENTADAS AL COMITÉ DE SOSTENIBILIDAD CONTABLE PARA DEPURACIÓN</t>
  </si>
  <si>
    <t>FICHA TÉCNICA</t>
  </si>
  <si>
    <t>DIRECCIÓN DE TALENTO HUMANO Y SUBDIRECCIÓN FINANCIERA</t>
  </si>
  <si>
    <t>3.1.1.1.4</t>
  </si>
  <si>
    <t>HALLAZGO ADMINISTRATIVO CON PRESUNTA INCIDENCIA DISCIPLINARIA POR FALENCIAS EN LOS CONTROLES DE LA INFORMACIÓN Y SOPORTES CONTABLES DE LAS INCAPACIDADES LABORALES PAGADAS A LOS EMPLEADOS DE LA SDM A 31 DE DICIEMBRE DE 2025.</t>
  </si>
  <si>
    <t>FALTA DOCUMENTAR E IMPLEMENTAR CONTROLES EN EL SISTEMA DE INFORMACIÓN EN LA GESTIÓN DEL PROCESO DE INCAPACIDADES ENTRE LAS DEPENDENCIAS DE TALENTO HUMANO Y FINANCIERA</t>
  </si>
  <si>
    <t>ACTUALIZAR LA GUÍA DE LA CUENTA 138426001 INCAPACIDADES (PA03-M01), QUE ARTICULE LAS DEPENDENCIAS DE TALENTO HUMANO Y FINANCIERA.</t>
  </si>
  <si>
    <t>SUBDIRECCIÓN FINANCIERA Y DIRECCIÓN DE TALENTO HUMANO</t>
  </si>
  <si>
    <t>IMPLEMENTAR INTERFAZ CONTABLE ENTRE EL SOFTWARE DE NÓMINA (KACTUS) Y FINANCIERA (SOFTWARE CONTABLE)</t>
  </si>
  <si>
    <t>INTERFAZ DE NÓMINA IMPLEMENTADA (REPORTE POR CUENTA CONTABLE)</t>
  </si>
  <si>
    <t>REPORTE</t>
  </si>
  <si>
    <t>IMPLEMENTAR EL MISMO REGISTRO CONSECUTIVO DE INCAPACIDADES EN EL SOFTWARE DE NÓMINA Y EL SOFTWARE CONTABLE</t>
  </si>
  <si>
    <t>REPORTE DE CAUSACIÓN DE INCAPACIDADES</t>
  </si>
  <si>
    <t>REPORTE MENSUAL</t>
  </si>
  <si>
    <t>3.1.1.2.1</t>
  </si>
  <si>
    <t>HALLAZGO ADMINISTRATIVO CON PRESUNTA INCIDENCIA DISCIPLINARIA POR OMISIÓN DEL REGISTRO CONTABLE EN LA CUENTA 2701 – LITIGIOS Y DEMANDAS DE PROCESOS.</t>
  </si>
  <si>
    <t>ELABORAR UN INSTRUCTIVO QUE FORMALICE EL FLUJO DE INFORMACIÓN ENTRE LA SUBDIRECCIÓN FINANCIERA Y LA DIRECCIÓN DE REPRESENTACIÓN JUDICIAL, MEDIANTE LA DEFINICIÓN DE CRONOGRAMAS DE CONCILIACIÓN, RESPONSABLES DE REPORTE Y CRITERIOS DE VALIDACIÓN DE SENTENCIAS DESFAVORABLES EJECUTORIADAS REGISTRADAS EN SIPROJ-WEB, CON EL FIN DE FORTALECER LA OPORTUNIDAD, TRAZABILIDAD Y CONSISTENCIA DEL REGISTRO DE PROVISIONES CONTABLES.</t>
  </si>
  <si>
    <t>INSTRUCTIVO FORMALIZADO APLICATIVO DARUMA</t>
  </si>
  <si>
    <t>SUBDIRECCIÓN FINANCIERA Y   DIRECCIÓN DE REPRESENTACIÓN JUDICIAL</t>
  </si>
  <si>
    <t>SOLICITAR A LA SECRETARÍA JURÍDICA DISTRITAL A TRAVÉS DE UNA MESA TÉCNICA, LA NECESIDAD DE LA SOLUCIONES QUE PERMITAN LA OPTIMIZACIÓN Y PARAMETRIZACIÓN DE LOS FILTROS DEL MOTOR DE REPORTES DE LAS PLATAFORMA SIPROJ-WEB, PARTICULARMENTE EN LO RELACIONADO CON LA GENERACIÓN Y SEGUIMIENTO DE REPORTES DE SENTENCIAS DESFAVORABLES EJECUTORIADAS; DEJANDO COMO EVIDENCIA EL OFICIO MEDIANTE EL CUAL SE EFECTÚE LA SOLICITUD.</t>
  </si>
  <si>
    <t>OFICIO SOLICITUD SOLUCIÓN A TRAVÉS DE MESA TÉCNICA SIPROJ-WEB</t>
  </si>
  <si>
    <t>NUMERO DE OFICIOS</t>
  </si>
  <si>
    <t>REALIZAR MESA DE TRABAJO TÉCNICA CON A LA DIRECCIÓN DISTRITAL DE CONTABILIDAD DE LA SECRETARÍA DISTRITAL DE HACIENDA,  PARA OBTENER ORIENTACIÓN SOBRE EL TRATAMIENTO CONTABLE APLICABLE A LOS PROCESOS JUDICIALES DESFAVORABLES REGISTRADOS EN CUENTAS DE ORDEN CONFORME AL REPORTE DE SIPROJWEB, DEJANDO COMO EVIDENCIA EL ACTA DE REUNIÓN.</t>
  </si>
  <si>
    <t>3.1.1.6.1</t>
  </si>
  <si>
    <t>HALLAZGO ADMINISTRATIVO CON PRESUNTA INCIDENCIA DISCIPLINARIA POR SALDOS PENDIENTES POR DEPURACIÓN CONTABLE DE LAS CUENTAS 131102, 131190, 138490, 240706 Y 839090.</t>
  </si>
  <si>
    <t>LA MAGNITUD Y ANTIGÜEDAD DE LAS CUENTAS A ANALIZAR HACEN COMPLEJA LA IDENTIFICACIÓN DE LOS REGISTROS CONTABLES Y POR ENDE EL PROCESO DE DEPURACIÓN</t>
  </si>
  <si>
    <t>PRESENTAR ANTE EL COMITÉ TÉCNICO DE SOSTENIBILIDAD CONTABLE, LAS FICHAS DE DEPURACIÓN DE LAS CUENTAS CONTABLES: 131102 MULTAS, 131190 CESIÓN DE RENTAS Y 839090 CARTERA EN ETAPA CONTRAVENCIONAL.</t>
  </si>
  <si>
    <t>ACTAS DE COMITÉ TÉCNICO DE SOSTENIBILIDAD CONTABLE</t>
  </si>
  <si>
    <t>NÚMERO DE ACTAS</t>
  </si>
  <si>
    <t>DIRECCIÓN DE GESTIÓN DE COBRO SUBDIRECCIÓN DE CONTRAVENCIONES SUBDIRECCIÓN FINANCIETA</t>
  </si>
  <si>
    <t>SUBSECRETARÍA DE GESTIÓN JURÍDICA - SUBSECRETARÍA DE SERVICIOS A LA CIUDADANÍA - SUBSECRETARÍA DE GESTIÓN CORPORATIVA</t>
  </si>
  <si>
    <t>DIRECCIÓN DE GESTIÓN DE COBRO SUBDIRECCIÓN DE CONTRAVENCIONES SUBDIRECCIÓN FINANCIERA</t>
  </si>
  <si>
    <t>21/08/2026: DGC: actualmente se encuentran en revisión las acciones formuladas, con el propósito de evaluar su implementación y, de ser necesario, realizar los ajustes o modificaciones correspondientes. Lo anterior, teniendo en cuenta que durante el proceso de formulación de dichas acciones la Dirección de Gestión de Cobro no participó ni fue vinculada, razón por la cual no tuvo conocimiento de su contenido, alcance, responsabilidades y compromisos sino hasta los ejercicios de seguimiento adelantados posteriormente.
 21/07/2026: No se suministró información de avance para este mes, posiblemente porque el plan de mejoramiento fue formulado y suscrito en el mes de junio de 2026
 Recomendación: Remitir avance de implementación con sus respectivas evidencias, de manera periódica para poder realizar retroalimentación por parte de la OCI.</t>
  </si>
  <si>
    <t>REALIZAR CONCILIACIÓN MENSUAL DEL SALDO TOTAL DE LA CUENTA CONTABLE 240706 RECURSOS A FAVOR DE TERCEROS</t>
  </si>
  <si>
    <t>CONCILIACIÓN CONTABLE</t>
  </si>
  <si>
    <t>REALIZAR MESA DE TRABAJO TRIMESTRAL PARA ANALIZAR LOS MOVIMIENTOS DE LA CUENTA CONTABLE 138490 RECAUDO PENDIENTE POR LEGALIZAR Y DEFINIR SI DA LUGAR A DEPURACIÓN</t>
  </si>
  <si>
    <t>21/08/2026: No se suministró información de avance para este mes (acción es trimestral)
 21/07/2026: No se suministró información de avance para este mes, posiblemente porque el plan de mejoramiento fue formulado y suscrito en el mes de junio de 2026
 Recomendación: Remitir avance de implementación con sus respectivas evidencias, de manera periódica para poder realizar retroalimentación por parte de la OCI.</t>
  </si>
  <si>
    <t>REALIZAR LA ACTUALIZACIÓN DEL INSTRUCTIVO DE DEPURACIÓN CUENTAS DEL ESTADO DE SITUACIÓN FINANCIERA PA03-PR01-IN09</t>
  </si>
  <si>
    <t>INSTRUCTIVO ACTUALIZADO EN DARUMA</t>
  </si>
  <si>
    <t>21/07/2024: No se suministró evidencias de avance para este mes.
 Recomendación: Remitir evidencias, de manera periódica para poder realizar retroalimentación por parte de la OCI.
 21/07/2026: No se suministró información de avance para este mes, posiblemente porque el plan de mejoramiento fue formulado y suscrito en el mes de junio de 2026
 Recomendación: Remitir avance de implementación con sus respectivas evidencias, de manera periódica para poder realizar retroalimentación por parte de la OCI.</t>
  </si>
  <si>
    <t>3.1.1.7.1</t>
  </si>
  <si>
    <t>HALLAZGO ADMINISTRATIVO POR DEFICIENCIAS EN EL PROCESO DE CONCILIACIÓN DE LAS OPERACIONES RECÍPROCAS.</t>
  </si>
  <si>
    <t>AUSENCIA EN LA DEFINICIÓN DE VARIABLES COMO LA COORDINACIÓN, TRATAMIENTO Y COMUNICACIÓN ENTRE LAS ENTIDADES QUE CONTIENEN LAS CUENTAS DE OPERACIONES RECÍPROCAS</t>
  </si>
  <si>
    <t>REALIZAR LA CIRCULARIZACIÓN TRIMESTRAL A TRAVÉS DE OFICIOS COMUNICANDO LOS SALDOS CON LAS ENTIDADES CON LAS CUALES LA SECRETARÍA DISTRITAL DE MOVILIDAD MANTENGA OPERACIONES RECÍPROCAS.</t>
  </si>
  <si>
    <t>OFICIOS ENVIADOS DE CIRCULARIZACIÓN</t>
  </si>
  <si>
    <t>NÚMERO DE OFICIOS ENVIADOS/NÚMERO DE ENTIDADES CON OPERACIONES RECÍPROCAS</t>
  </si>
  <si>
    <t>SUBDIRECCIÓN FINANCIETA</t>
  </si>
  <si>
    <t>21/08/2026: No se suministró información de avance para este mes, posiblemente porque el plan de mejoramiento fue formulado y suscrito en el mes de junio de 2026
 Recomendación: Remitir avance de implementación con sus respectivas evidencias, de manera periódica para poder realizar retroalimentación por parte de la OCI.
 21/07/2026: No se suministró información de avance para este mes, posiblemente porque el plan de mejoramiento fue formulado y suscrito en el mes de junio de 2026
 Recomendación: Remitir avance de implementación con sus respectivas evidencias, de manera periódica para poder realizar retroalimentación por parte de la OCI.</t>
  </si>
  <si>
    <t>ACTUALIZAR EL INSTRUCTIVO DE CONCILIACIÓN DE OPERACIONES RECÍPROCAS (PA03-PR02-IN02)</t>
  </si>
  <si>
    <t>INSTRUCTIVO DE CONCILIACIÓN DE OPERACIONES RECÍPROCAS (PA03-PR02-IN02), ACTUALIZADO.</t>
  </si>
  <si>
    <t>NÚMERO DE INSTRUCTIVO ACTUALIZADO</t>
  </si>
  <si>
    <t>REALIZAR MESA DE TRABAJO TÉCNICA CON LA DIRECCIÓN DISTRITAL DE CONTABILIDAD DE LA SECRETARÍA DISTRITAL DE HACIENDA,  PARA OBTENER ORIENTACIÓN SOBRE EL TRATAMIENTO DE LAS CONCILIACIONES DE LAS OPERACIONES RECÍPROCAS CON LAS ENTIDADES DEL ORDEN NACIONAL QUE REALIZAN LA CONCILIACIÓN CON LAS CIFRAS CONSOLIDADAS DE LA ENTIDAD CONTABLE PÚBLICA BOGOTÁ D.C.</t>
  </si>
  <si>
    <t>HALLAZGO ADMINISTRATIVO POR CUANTO LA SDM PRESENTA DOS VALORES Y PORCENTAJES DIFERENTES SOBRE EL NIVEL DE GIROS DE LAS VIGENCIAS FUTURAS ORDINARIAS CON CORTE A 31 DE DICIEMBRE DE 2025.</t>
  </si>
  <si>
    <t>1. FALTA DE MECANISMOS DE COORDINACIÓN Y COMUNICACIÓN ENTRE LAS DEPENDENCIAS RESPONSABLES DE LA INFORMACIÓN PRESUPUESTAL: SUBDIRECCIÓN FINANCIERA Y OFICINA ASESORA DE PLANEACIÓN INSITUCIONAL, PARA VERIFICAR QUE LA INFORMACIÓN UTILIZADA PARA RESPONDER LOS REQUERIMIENTOS EXTERNOS CORRESPONDA A LA ÚLTIMA VERSIÓN DISPONIBLE Y CONCILIADA ENTRE LAS ÁREAS INVOLUCRADAS; Y ASÍ EVITAR LA ENTREGA DE DATOS PRELIMINARES COMO SI FUERAN DEFINITIVOS.</t>
  </si>
  <si>
    <t>ACTUALIZAR EL PROCEDIMIENTO PE01-PR06 PARA INCLUIR EL SIGUIENTE LINEAMIENTO SOBRE VIGENCIAS FUTURAS: REALIZAR MESAS DE TRABAJO ENTRE LA SUBDIRECCIÓN FINANCIERA Y LA OFICINA ASESORA DE PLANEACIÓN, CADA VEZ QUE SE REQUIERA Y MÍNIMO TRIMESTRALMENTE PARA CONCILIAR LA INFORMACIÓN DE GIROS DE LAS VIGENCIAS FUTURAS.</t>
  </si>
  <si>
    <t>ACTUALIZACIÓN DEL PROCEDIMIENTO PE01-PR06</t>
  </si>
  <si>
    <t>NÚMERO DE PROCEDIMIENTOS ACTUALIZADOS / NÚMERO DE PROCEDIMIENTOS PROGRAMADOS PARA ACTUALIZAR.</t>
  </si>
  <si>
    <t>18-ago--2026: Acción en términos de ejecución. No se observó reporte de avance a la fecha del seguimiento.
 16-jul-2026: Acción en términos de ejecución. No se observó reporte de avance a la fecha del seguimiento, posiblemente porque el plan de mejoramiento fue formulado y suscrito en el mes de junio de 2026.</t>
  </si>
  <si>
    <t>3.2.4.1.1</t>
  </si>
  <si>
    <t>HALLAZGO ADMINISTRATIVO CON INCIDENCIA FISCAL EN CUANTÍA DE TRES MIL SETECIENTOS NOVENTA Y NUEVE MILLONES NOVECIENTOS SETENTA Y SEIS MIL NOVECIENTOS UN PESO M/CTE ($3.799.976.901,00), Y PRESUNTA INCIDENCIA DISCIPLINARIA, TODA VEZ QUE, EN DESARROLLO DEL CONTRATO 2025-3018 SUSCRITO ENTRE LA SECRETARÍA DISTRITAL DE MOVILIDAD Y YUNEX SAS, SE PRODUJO UNA GESTIÓN FISCAL ANTIECONÓMICA, INEFICAZ E INEFICIENTE.</t>
  </si>
  <si>
    <t>LIMITACIÓN DE IDENTIFICACIÓN DE LAS CONSECUENCIAS, QUE PERMITAN JUSTIFICAR LA COMPRA DE RESPUESTOS PARA LOS EQUIPOS DE CONTROL DE TRÁNSITO C-900 Y EL IMPACTO DE NO ADQUIRIRLOS</t>
  </si>
  <si>
    <t>ELABORAR UN DOCUMENTO, QUE CONTEGA UN ANÁLISIS DE LOS RIESGOS E IMPACTOS, QUE PUEDE LLEGAR TENER LA SDM, POR LA ADQUISICIÓN O NO ADQUISICIÓN, DE LOS RESPUESTOS DE LOS EQUIPOS DE CONTROL DE TRÁNSITO C-900, ASI COMO LA NECESIDAD DE TENER UN STOCK, DEJANDO COMO EVIDENCIA EL DOCUMENTO ELABORADO.</t>
  </si>
  <si>
    <t>DOCUMENTO ELABORADO</t>
  </si>
  <si>
    <t>UN (1) DOCUMENTO ELABORADO</t>
  </si>
  <si>
    <r>
      <rPr>
        <sz val="7"/>
        <color rgb="FF000000"/>
        <rFont val="Arial"/>
        <family val="2"/>
      </rPr>
      <t>11/08/2026: Los responsables solicitaron mediante radicado 202632000158193 del 5 de agosto de 2026, verificación del avance de la acción, para lo cual indicaron "Se continúa con la búsqueda y compilación de información relevante relacionada con el correcto funcionamiento de los equipos y demás documentación técnica, con el fin de identificar lineamientos relacionados con el óptimo funcionamiento de los controladores. Esta información servirá como insumo para el análisis de los riesgos e impactos asociados a la adquisición o no adquisición de repuestos y para la estructuración del documento requerido." Acción en términos de ejecución.
17/07/2026:  Los responsables solicitaron mediante radicado 202632000122683 del 03 de julio de 2026, verificación de avance de la acción, para lo cual remitieron formato PV01-IN02-F02, indicando: "</t>
    </r>
    <r>
      <rPr>
        <i/>
        <sz val="7"/>
        <color rgb="FF000000"/>
        <rFont val="Arial"/>
        <family val="2"/>
      </rPr>
      <t>Se adelanta la búsqueda y recopilación de información relevante, la cual permitirá soportar la adecuada estructuración y desarrollo del documento.</t>
    </r>
    <r>
      <rPr>
        <sz val="7"/>
        <color rgb="FF000000"/>
        <rFont val="Arial"/>
        <family val="2"/>
      </rPr>
      <t>" Acción en términos de ejecución.</t>
    </r>
  </si>
  <si>
    <t>3.2.4.10.1</t>
  </si>
  <si>
    <t>HALLAZGO ADMINISTRATIVO POR DEFICIENCIAS EN LA SUPERVISIÓN DEL CONTRATO 2025-2995.</t>
  </si>
  <si>
    <t>3. DEBILIDADES EN EL SEGUIMIENTO POR PARTE DE LA SUPERVISIÓN PARA QUE EL PERSONAL DE SEGURIDAD CUMPLA CON LAS CONDICIONES OPERATIVAS Y DE DOTACIÓN ASIGNADAS A CADA UNO DE LOS PUESTOS</t>
  </si>
  <si>
    <t>DISEÑAR E IMPLEMENTAR UNA LISTA DE CHEQUEO O FORMATO DE CONTROL PARA LA VERIFICACIÓN Y REGISTRO DE LOS REQUISITOS DOCUMENTALES Y OPERATIVOS DEL PERSONAL DE VIGILANCIA, EFECTUANDO CONTROLES PERIÓDICOS Y DEJANDO EVIDENCIA DE SU APLICACIÓN DURANTE LA EJECUCIÓN CONTRACTUAL.</t>
  </si>
  <si>
    <t>LISTA DE CHEQUEO O FORMATOS DE CONTROL</t>
  </si>
  <si>
    <t>NÚMERO DE DOCUMENTOS ELABORADOS</t>
  </si>
  <si>
    <t>3.2.4.2.1</t>
  </si>
  <si>
    <t>HALLAZGO ADMINISTRATIVO CON PRESUNTA INCIDENCIA DISCIPLINARIA POR CUANTO NO SE CUMPLE EL REQUISITO LEGAL DE RADICACIÓN OFICIAL DE LA SOLICITUD DE COTIZACIÓN, NI LA COMPARACIÓN CON OTRAS COTIZACIONES.</t>
  </si>
  <si>
    <t>FALTA DE CLARIDAD EN EL MÉTODO FORMAL DE RADICACIÓN DE COTIZACIONES, PARA LOS PROCESOS BAJO LA MODALIDAD DE CONTRATACIÓN DIRECTA</t>
  </si>
  <si>
    <t>REMITIR UN MEMORANDO A LA DIRECCIÓN DE CONTRATACIÓN, SOLICITANDO LINEAMIENTOS INSTITUCIONALES, SOBRE EL PROCEDIMIENTO FORMAL PARA LA RADICACIÓN DE COTIZACIONES EN LOS PROCESOS DE CONTRATACIÓN DIRECTA, DEJANDO COMO EVIDENCIA EL MEMORANDO REMITIDO</t>
  </si>
  <si>
    <t>MEMORANDO REMITIDO</t>
  </si>
  <si>
    <t>UN (1) MEMORANDO REMITIDO</t>
  </si>
  <si>
    <t xml:space="preserve">17/07/2026: Mediante memorando 202632000122683 del 3/07/2026, la dependencia remitió copia del memorando 202632000115663 del 25/06/2026, con el cual  solicitó a la Dirección de contratación lo siguiente: “Teniendo en cuenta lo anterior, y con el propósito de contar con criterios institucionales claros y uniformes para la gestión de los procesos de contratación directa, se solicita respetuosamente a la Dirección de Contratación brindar orientación sobre los lineamientos vigentes relacionados con el procedimiento formal para la radicación de cotizaciones (…)”, de acuerdo con lo anterior se observó el cumplimiento de la acción, indicador y meta establecida.
No obstante lo anterior, y dado que la acción tiene fecha de terminación del 9/12/2026, se recomienda:
Recomendación: Adjuntar el memorando de respuesta por parte de la Dirección de Contratación con el fin de contar con la trazabilidad de la solicitud.
Una vez recibida la respuesta, socializarla de manera activa con todos los supervisores y estructuradores de la SGM, para que los lineamientos sean aplicados uniformemente
</t>
  </si>
  <si>
    <t>SOCIALIZAR MEDIANTE UN MEMORANDO, LA RESPUESTA EMITIDA POR LA DIRECCIÓN DE CONTRATACIÓN A LAS DEPENDENCIAS DE LA SUBSECRETARÍA DE GESTIÓN DE LA MOVILIDAD (SGM), CON EL FIN DE INCORPORAR DICHOS LINEAMIENTOS, REFERENTES A LA RADICACIÓN DE COTIZACIONES, EN LOS FUTUROS PROCESOS DE CONTRATACIÓN QUE SE ADELANTEN, DEJANDO COMO EVIDENCIA EL MEMORANDO REMITIDO</t>
  </si>
  <si>
    <t xml:space="preserve">11/08/2026: Mediante memorando 202632000158193 del 05/08/2026, la dependencia informó que "La acción se encuentra en ejecución, toda vez que está condicionada a la emisión de la respuesta por parte de la Dirección de Contratación al Memorando No. 202632000115663 del 25 de junio de 2026, mediante el cual se solicitaron los lineamientos institucionales objeto de socialización. Una vez se reciba dicho pronunciamiento, se elaborará y remitirá el memorando dirigido a las dependencias de la Subsecretaría de Gestión de la Movilidad, dando cumplimiento a la acción de mejora establecida", por lo anterior se observó que la acción está en ejecución y que se necesita la repuesta de la Dirección de Contratación para proceder con la socialización de las directrices que esta dependencia emita. No obstante el cumplimiento de la acción se llevará a cabo cuando el responsable (SGM) emita un memorando informando a los servidores y colaborades los lineamientos emitidos por la DC, se recomienda evaluar la posibilidad de reforzar dicha socialización a través de la ejecución de una reunión presencial o virtual con el fin de responder dudas que tengan los integrantes de la SGM frente al contenido de la comunicación emitida.
17/07/2026: Mediante memorando 202632000122683 del 3/07/2026, la dependencia remitió copia del memorando 202632000115663 del 25/06/2026, con el cual  solicitó a la Dirección de contratación lo siguiente: “Teniendo en cuenta lo anterior, y con el propósito de contar con criterios institucionales claros y uniformes para la gestión de los procesos de contratación directa, se solicita respetuosamente a la Dirección de Contratación brindar orientación sobre los lineamientos vigentes relacionados con el procedimiento formal para la radicación de cotizaciones (…)”,
Así mismo informó que “La acción se encuentra en ejecución, toda vez que está condicionada a la emisión de la respuesta por parte de la Dirección de Contratación al Memorando No. 202632000115663 del 25 de junio de 2026, mediante el cual se solicitaron los lineamientos institucionales objeto de socialización. Una vez se reciba dicho pronunciamiento, se elaborará y remitirá el memorando dirigido a las dependencias de la Subsecretaría de Gestión de la Movilidad, dando cumplimiento a la acción de mejora establecida”
De acuerdo con lo anterior, se observó que la acción está en ejecución y que se necesita la repuesta de la Dirección de Contratación para proceder con la socialización de las directrices que esta dependencia emita. No obstante el cumplimiento de la acción se llevará a cabo cuando el responsable (SGM) emita un memorando informando a los servidores y colaborades los lineamientos emitidos por la DC, se recomienda evaluar la posibilidad de reforzar dicha socialización a través de la ejecución de una reunión presencial o virtual con el fin de responder dudas que tengan los integrantes de la SGM frente al contenido de la comunicación emitida.
</t>
  </si>
  <si>
    <t>3.2.4.2.2</t>
  </si>
  <si>
    <t>HALLAZGO ADMINISTRATIVO CON PRESUNTA INCIDENCIA DISCIPLINARIA POR DEBILIDADES EN LA ESTRUCTURACIÓN Y EJECUCIÓN DEL ANEXO DERIVADO NO. 2024-3644, RELACIONADAS CON EL RECONOCIMIENTO DE PAGOS SIN SUJECIÓN A SU ESQUEMA CONTRACTUAL, INCONSISTENCIAS EN EL VALOR Y EL PLAZO CONTRACTUAL, QUE AFECTAN SU COHERENCIA Y TRAZABILIDAD</t>
  </si>
  <si>
    <t>POSIBLE FALTA DE CLARIDAD PARA LA REALIZACIÓN DE LAS EROGACIONES A LOS CONTRATISTAS, FRENTE A LAS CONDICIONES QUE SE DEJARON PLASMADAS EN LA MINUTA CONTRACTUAL, POR PARTE DE INTERVENTORÍA</t>
  </si>
  <si>
    <t>REMITIR UN RADICADO POR PARTE DE LA SUPERVISIÓN CON DESTINO A LA INTERVENTORÍA, SOLICITANDO QUE A PARTIR DE LA FECHA SE LLEVE A CABO LA IMPLEMENTACIÓN DE UNA MATRIZ DE CONTROL QUE PERMITA VALIDAR DE MANERA PREVIA, QUE CADA PAGO CORRESPONDA EXACTAMENTE A LAS OBLIGACIONES PACTADAS Y VIGENTES PARA EL CONTRATO 2024-3644, DEJANDO COMO EVIDENCIA EL RADICADO DE SALIDA</t>
  </si>
  <si>
    <t>RADICADO REMITIDO</t>
  </si>
  <si>
    <t>UN (1) RADICADO REMITIDO</t>
  </si>
  <si>
    <t>DIRECCIÓN DE GESTIÓN DE TRÁNSITO Y CONTROL DE TRÁNSITO Y TRANSPORTE</t>
  </si>
  <si>
    <t>3.2.4.2.3</t>
  </si>
  <si>
    <t>HALLAZGO ADMINISTRATIVO CON PRESUNTA INCIDENCIA DISCIPLINARIA DEBIDO A LA INCONSISTENCIA EN LA TRAZABILIDAD DOCUMENTAL DE LOS ESTUDIOS PREVIOS FRENTE A LA IDENTIFICACIÓN ANTICIPADA DEL PROCESO DE INTERVENTORÍA (SDM-CMA-154-2024) DENTRO DEL PROCESO SDM-CD-169-2024.</t>
  </si>
  <si>
    <t>POSIBLE FALTA DE CLARIDAD RESPECTO A LA SECUENCIA CRONOLÓGICA, QUE SE DEBE IMPLEMENTAR EN LA PLANEACIÓN Y ESTRUCTURACIÓN DE LOS PROCESOS QUE CONTEMPLEN EL COMPONENTE DE INTERVENTORÍA.</t>
  </si>
  <si>
    <t>SOLICITAR A LA DIRECCIÓN DE CONTRATACIÓN, MEDIANTE UN MEMORANDO, CLARIDAD TÉCNICA RESPECTO A LA SECUENCIA CRONOLÓGICA QUE SE DEBE MANEJAR EN LOS PROCESOS EN LOS CUALES SE REQUIERA INTERVENTORÍA, ASÍ COMO LOS LINEAMIENTOS PARA LA MENCIÓN DEL NÚMERO DE DICHO PROCESO DENTRO DE LOS ESTUDIOS PREVIOS DEL CONTRATO DE OBRA O SERVICIOS, DEJANDO COMO EVIDENCIA EL MEMORANDO REMITIDO</t>
  </si>
  <si>
    <t>17/07/2026: Mediante memorando 202632000122683 del 3/07/2026, la dependencia remitió copia del memorando 202632000115663 del 25/06/2026, con el cual  solicitó a la Dirección de contratación lo siguiente: “En consideración a lo expuesto, y con el propósito de contar con criterios institucionales claros y uniformes para la estructuración de los procesos contractuales que requieran interventoría, se solicita respetuosamente a la Dirección de Contratación, brindar claridad técnica respecto a la secuencia cronológica que debe observarse en estos casos, así como sobre los lineamientos aplicables para la inclusión del número del proceso de interventoría en los estudios previos del respectivo contrato de obra o servicios, indicando las condiciones, oportunidad y requisitos que deben tenerse en cuenta para su incorporación dentro de los documentos de la etapa precontractual”, de acuerdo con lo anterior se observó el cumplimiento de la acción, indicador y meta establecida.
No obstante lo anterior, y dado que la acción tiene fecha de terminación del 9/12/2026, se recomienda:
Recomendación Adjuntar el memorando de respuesta por parte de la Dirección de Contratación con el fin de contar con la trazabilidad de la solicitud. Una vez recibida la respuesta, socializarla de manera activa con todos los supervisores y estructuradores para que los lineamientos sean aplicados uniformemente.</t>
  </si>
  <si>
    <t>SOCIALIZAR MEDIANTE UN MEMORANDO, LA RESPUESTA EMITIDA POR LA DIRECCIÓN DE CONTRATACIÓN A LAS DEPENDENCIAS DE LA SUBSECRETARÍA DE GESTIÓN DE LA MOVILIDAD (SGM), CON EL FIN DE INCORPORAR DICHOS LINEAMIENTOS, REFERENTES A LA SECUENCIA CRONOLÓGICA, EN LOS FUTUROS PROCESOS DE CONTRATACIÓN QUE SE ADELANTEN, DEJANDO COMO EVIDENCIA EL MEMORANDO REMITIDO</t>
  </si>
  <si>
    <t>11/08/2026: Mediante memorando 202632000158193 del 05/08/2026, la dependencia informó "La acción se encuentra en ejecución, toda vez que está condicionada a la emisión de la respuesta por parte de la Dirección de Contratación al Memorando No. 202632000115663 del 25 de junio de 2026, mediante el cual se solicitaron los lineamientos institucionales objeto de socialización. Una vez se reciba dicho pronunciamiento, se elaborará y remitirá el memorando dirigido a las dependencias de la Subsecretaría de Gestión de la Movilidad, dando cumplimiento a la acción de mejora establecida".
De acuerdo con lo anterior, se observó que la acción está en ejecución y que se necesita la repuesta de la Dirección de Contratación para proceder con la socialización de las directrices que esta dependencia emita. No obstante el cumplimiento de la acción se llevará a cabo cuando el responsable (SGM) emita un memorando informando a los servidores y colaborades los lineamientos emitidos por la DC, se recomienda evaluar la posibilidad de reforzar dicha socialización a través de la ejecución de una reunión presencial o virtual con el fin de responder dudas que tengan los integrantes de la SGM frente al contenido de la comunicación emitida.
17/07/2026: Mediante memorando 202632000122683 del 3/07/2026, la dependencia remitió copia del memorando 202632000115663 del 25/06/2026, con el cual  solicitó a la Dirección de contratación lo siguiente: “En consideración a lo expuesto, y con el propósito de contar con criterios institucionales claros y uniformes para la estructuración de los procesos contractuales que requieran interventoría, se solicita respetuosamente a la Dirección de Contratación, brindar claridad técnica respecto a la secuencia cronológica que debe observarse en estos casos, así como sobre los lineamientos aplicables para la inclusión del número del proceso de interventoría en los estudios previos del respectivo contrato de obra o servicios, indicando las condiciones, oportunidad y requisitos que deben tenerse en cuenta para su incorporación dentro de los documentos de la etapa precontractual”
Así mismo informó que “La acción se encuentra en ejecución, toda vez que está condicionada a la emisión de la respuesta por parte de la Dirección de Contratación al Memorando No. 202632000115663 del 25 de junio de 2026, mediante el cual se solicitaron los lineamientos institucionales objeto de socialización. Una vez se reciba dicho pronunciamiento, se elaborará y remitirá el memorando dirigido a las dependencias de la Subsecretaría de Gestión de la Movilidad, dando cumplimiento a la acción de mejora establecida”
De acuerdo con lo anterior, se observó que la acción está en ejecución y que se necesita la repuesta de la Dirección de Contratación para proceder con la socialización de las directrices que esta dependencia emita. No obstante el cumplimiento de la acción se llevará a cabo cuando el responsable (SGM) emita un memorando informando a los servidores y colaborades los lineamientos emitidos por la DC, se recomienda evaluar la posibilidad de reforzar dicha socialización a través de la ejecución de una reunión presencial o virtual con el fin de responder dudas que tengan los integrantes de la SGM frente al contenido de la comunicación emitida.</t>
  </si>
  <si>
    <t>3.2.4.2.4</t>
  </si>
  <si>
    <t>HALLAZGO ADMINISTRATIVO CON PRESUNTA INCIDENCIA DISCIPLINARIA POR DEBILIDADES EN LA ESTRUCTURACIÓN DEL ESTUDIO DE MERCADO, LA ESTIMACIÓN DEL PRESUPUESTO OFICIAL MEDIANTE INDEXACIÓN DE PRECIOS HISTÓRICOS SIN VALIDACIÓN SUFICIENTE FRENTE A CONDICIONES REALES DE MERCADO.</t>
  </si>
  <si>
    <t>DEBILIDAD EN LOS REGISTROS DOCUMENTADOS DEL ANÁLISIS DE PRECIOS, REQUERIDOS PARA LA ESTRUCTURACIÓN DE UN PROCESO BAJO LA MODALIDAD DE CONTRATACIÓN DIRECTA.</t>
  </si>
  <si>
    <t>REMITIR UN MEMORANDO A LA DIRECCIÓN DE CONTRATACIÓN CON EL FIN DE SOLICITAR CLARIDAD TÉCNICA Y PROCEDIMENTAL RESPECTO A LOS PROCESOS BAJO LA MODALIDAD DE CONTRATACIÓN DIRECTA Y PROVEEDOR EXCLUSIVO, ORIENTADA A DETERMINAR LA OBLIGATORIEDAD Y EL ALCANCE DEL ESTUDIO DE MERCADO CORRESPONDIENTE, DEJANDO COMO EVIDENCIA EL MEMORANDO REMITIDO</t>
  </si>
  <si>
    <t xml:space="preserve">17/07/2026: Mediante memorando 202632000122683 del 3/07/2026, la dependencia remitió copia del memorando 202632000115663 del 25/06/2026, con el cual  solicitó a la Dirección de contratación lo siguiente: “Frente a la situación descrita, y con el propósito de contar con criterios institucionales claros y uniformes para la estructuración de los procesos contractuales bajo la modalidad de contratación directa por proveedor exclusivo, se solicita respetuosamente a la Dirección de Contratación, brindar claridad técnica y procedimental respecto a la obligatoriedad, alcance y contenido del estudio de mercado que debe adelantarse en este tipo de procesos, así como sobre los soportes y mecanismos que permitan sustentar adecuadamente la estimación del presupuesto oficial y la validación de las condiciones del mercado aplicables a cada caso”, de acuerdo con lo anterior se observó el cumplimiento de la acción, indicador y meta establecida.
No obstante lo anterior, y dado que la acción tiene fecha de terminación del 9/12/2026, se recomienda 
Recomendación Adjuntar el memorando de respuesta por parte de la Dirección de Contratación con el fin de contar con la trazabilidad de la solicitud. Una vez recibida la respuesta, socializarla de manera activa con todos los supervisores y estructuradores para que los lineamientos sean aplicados uniformemente.
</t>
  </si>
  <si>
    <t>SOCIALIZAR MEDIANTE UN MEMORANDO, LA RESPUESTA EMITIDA POR LA DIRECCIÓN DE CONTRATACIÓN A LAS DEPENDENCIAS DE LA SUBSECRETARÍA DE GESTIÓN DE LA MOVILIDAD (SGM), CON EL FIN DE INCORPORAR DICHOS LINEAMIENTOS, REFERENTES AL ESTUDIO DE MERCADO, EN LOS FUTUROS PROCESOS DE CONTRATACIÓN QUE SE ADELANTEN, DEJANDO COMO EVIDENCIA EL MEMORANDO REMITIDO</t>
  </si>
  <si>
    <t>11/08/2026: Mediante memorando 202632000158193 del 05/08/2026, la dependencia informó "La acción se encuentra en ejecución, toda vez que está condicionada a la emisión de la respuesta por parte de la Dirección de Contratación al Memorando No. 202632000115663 del 25 de junio de 2026, mediante el cual se solicitaron los lineamientos institucionales objeto de socialización. Una vez se reciba dicho pronunciamiento, se elaborará y remitirá el memorando dirigido a las dependencias de la Subsecretaría de Gestión de la Movilidad, dando cumplimiento a la acción de mejora establecida".
De acuerdo con lo anterior, se observó que la acción está en ejecución y que se necesita la repuesta de la Dirección de Contratación para proceder con la socialización de las directrices que esta dependencia emita. No obstante el cumplimiento de la acción se llevará a cabo cuando el responsable (SGM) emita un memorando informando a los servidores y colaborades los lineamientos emitidos por la DC, se recomienda evaluar la posibilidad de reforzar dicha socialización a través de la ejecución de una reunión presencial o virtual con el fin de responder dudas que tengan los integrantes de la SGM frente al contenido de la comunicación emitida.
17/07/2026: Mediante memorando 202632000122683 del 3/07/2026, la dependencia remitió copia del memorando 202632000115663 del 25/06/2026, con el cual  solicitó a la Dirección de contratación lo siguiente: ““Frente a la situación descrita, y con el propósito de contar con criterios institucionales claros y uniformes para la estructuración de los procesos contractuales bajo la modalidad de contratación directa por proveedor exclusivo, se solicita respetuosamente a la Dirección de Contratación, brindar claridad técnica y procedimental respecto a la obligatoriedad, alcance y contenido del estudio de mercado que debe adelantarse en este tipo de procesos, así como sobre los soportes y mecanismos que permitan sustentar adecuadamente la estimación del presupuesto oficial y la validación de las condiciones del mercado aplicables a cada caso”,
Así mismo informó que “La acción se encuentra en ejecución, toda vez que está condicionada a la emisión de la respuesta por parte de la Dirección de Contratación al Memorando No. 202632000115663 del 25 de junio de 2026, mediante el cual se solicitaron los lineamientos institucionales objeto de socialización. Una vez se reciba dicho pronunciamiento, se elaborará y remitirá el memorando dirigido a las dependencias de la Subsecretaría de Gestión de la Movilidad, dando cumplimiento a la acción de mejora establecida”
De acuerdo con lo anterior, se observó que la acción está en ejecución y que se necesita la repuesta de la Dirección de Contratación para proceder con la socialización de las directrices que esta dependencia emita. No obstante el cumplimiento de la acción se llevará a cabo cuando el responsable (SGM) emita un memorando informando a los servidores y colaborades los lineamientos emitidos por la DC, se recomienda evaluar la posibilidad de reforzar dicha socialización a través de la ejecución de una reunión presencial o virtual con el fin de responder dudas que tengan los integrantes de la SGM frente al contenido de la comunicación emitida.</t>
  </si>
  <si>
    <t>3.2.4.2.5</t>
  </si>
  <si>
    <t>HALLAZGO ADMINISTRATIVO CON PRESUNTA INCIDENCIA DISCIPLINARIA POR LA FALTA DE SECUENCIA EN LA EJECUCIÓN CONTRACTUAL Y LA DESARTICULACIÓN ENTRE EL AVANCE FÍSICO, TÉCNICO Y PRESUPUESTAL ORIGINADO POR LAS DEBILIDADES EN LA PLANEACIÓN, EJECUCIÓN Y SEGUIMIENTO DEL ANEXO DERIVADO NO. 2024-3644.</t>
  </si>
  <si>
    <t>FALTA DE UNA HERRAMIENTA DE CONTROL QUE PERMITA VISUALIZAR E IDENTIFICAR EL AVANCE REAL DEL PROYECTO, DE MANERA INTEGRAL, POR PARTE DE LA INTERVENTORÍA</t>
  </si>
  <si>
    <t>REMITIR UN RADICADO, POR PARTE DEL SUPERVISOR CON DESTINO A LA INTERVENTORÍA, SOLICITANDO LA CREACIÓN DE UN TABLERO DE CONTROL QUE PERMITA IDENTIFICAR Y RELACIONAR EL AVANCE REAL DEL PROYECTO DE MANERA INTEGRAL, ENFOCADO EN LOS COMPONENTES FÍSICO, TÉCNICO Y PRESUPUESTAL PARA EL CONTRATO 2024-3644, DEJANDO COMO EVIDENCIA EL RADICADO DE SALIDA.</t>
  </si>
  <si>
    <t>3.2.4.2.6</t>
  </si>
  <si>
    <t>HALLAZGO ADMINISTRATIVO CON PRESUNTA INCIDENCIA DISCIPLINARIA DEBIDO A LA NO APLICACIÓN DE LA ESTAMPILLA UNIVERSIDAD DISTRITAL FRANCISCO JOSÉ DE CALDAS 50 AÑOS– ANEXO DERIVADO NO. 2024-3644.</t>
  </si>
  <si>
    <t>ERROR EN LA INTERPRETACIÓN DEL CONCEPTO QUE EXIME A LOS CONVENIOS INTERADMINISTRATIVOS PARA EL DESCUENTO POR APLICACIÓN DE LA ESTAMPILLA UNIVERSIDAD DISTRITAL FRANCISCO JOSÉ DE CALDAS 50 AÑOS, EN EL ANEXO DERIVADO NO.2024-3644.</t>
  </si>
  <si>
    <t>REALIZAR EL DESCUENTO DE LA ESTAMPILLA UNIVERSIDAD DISTRITAL FRANCISCO JOSÉ DE CALDAS 50 AÑOS, EN EL PRÓXIMO PAGO DEL ANEXO DERIVADO NO. 2024-3644.</t>
  </si>
  <si>
    <t>21/08/2026: La SF manifestó que esta acción se realizará en el evento en que se realice el trámite del segundo pago del anexo derivado No 2024-3644
 21/07/2026: No se suministró información de avance para este mes, posiblemente porque el plan de mejoramiento fue formulado y suscrito en el mes de junio de 2026
 Recomendación: Remitir avance de implementación con sus respectivas evidencias, de manera periódica para poder realizar retroalimentación por parte de la OCI.</t>
  </si>
  <si>
    <t>REALIZAR CAPACITACIÓN A LOS INTEGRANTES DE LA SUBDIRECCIÓN FINANCIERA QUE PARTICIPEN EN EL PROCESO DE PAGOS, CON EL FIN DE ACLARAR EL TRATAMIENTO TRIBUTARIO APLICABLE A LOS ANEXOS DERIVADOS SUSCRITOS EN EL MARCO DE CONVENIOS INTERADMINISTRATIVOS.</t>
  </si>
  <si>
    <t>CAPACITACIÓN TRIBIUTARIA</t>
  </si>
  <si>
    <t>NÚMERO DE CAPACITACIONES</t>
  </si>
  <si>
    <t>21/08/2026: La Subdirección indicó que : "Esta acción se realizará en el mes de octubre de 2026."
 21/07/2026: No se suministró información de avance para este mes, posiblemente porque el plan de mejoramiento fue formulado y suscrito en el mes de junio de 2026
 Recomendación: Remitir avance de implementación con sus respectivas evidencias, de manera periódica para poder realizar retroalimentación por parte de la OCI.</t>
  </si>
  <si>
    <t>3.2.4.2.7</t>
  </si>
  <si>
    <t>HALLAZGO ADMINISTRATIVO CON INCIDENCIA FISCAL POR VALOR DE $1.535.487.490 Y PRESUNTA INCIDENCIA DISCIPLINARIA POR SOBRECOSTOS EN EL SUMINISTRO DE CÁMARAS DE FOTODETECCIÓN Y SERVICIOS ASOCIADOS.</t>
  </si>
  <si>
    <t>FALTA DE CLARIDAD, PARA DETERMINAR LA VIABILIDAD DE REQUERIR FORMALMENTE AL CONTRATISTA, UN REPORTE DE SU MARGEN DE GANANCIA, DENTRO DE UN PROCESO BAJO LA MODALIDAD DE CONTRATACIÓN DIRECTA.</t>
  </si>
  <si>
    <t>REMITIR UN MEMORANDO A LA DIRECCIÓN DE CONTRATACIÓN, CON EL FIN DE SOLICITAR UN CONCEPTO QUE DETERMINE LA VIABILIDAD DE REQUERIR AL CONTRATISTA EL REPORTE DE SU MARGEN DE GANANCIA, DENTRO DE UN PROCESO DE CONTRATACIÓN DIRECTA, DEJANDO COMO EVIDENCIA EL MEMORANDO REMITIDO</t>
  </si>
  <si>
    <t xml:space="preserve">17/07/2026: Mediante memorando 202632000122683 del 3/07/2026, la dependencia remitió copia del memorando 202632000115663 del 25/06/2026, con el cual  solicitó a la Dirección de contratación lo siguiente: “Con ocasión de lo señalado, y con el propósito de contar con claridad sobre los criterios aplicables en los procesos de contratación directa, se solicita respetuosamente a la Dirección de Contratación, emitir concepto o lineamiento respecto a la viabilidad de requerir a los contratistas, la presentación o reporte de su margen de ganancia dentro de este tipo de procesos, así como las consideraciones normativas, procedimentales y documentales que deban tenerse en cuenta para tal efecto”, de acuerdo con lo anterior se observó el cumplimiento de la acción, indicador y meta establecida.
No obstante lo anterior, y dado que la acción tiene fecha de terminación del 9/12/2026, se recomienda:
Recomendación Adjuntar el memorando de respuesta por parte de la Dirección de Contratación con el fin de contar con la trazabilidad de la solicitud. Una vez recibida la respuesta, socializarla de manera activa con todos los supervisores y estructuradores para que los lineamientos sean aplicados uniformemente.
</t>
  </si>
  <si>
    <t>SOCIALIZAR MEDIANTE UN MEMORANDO, LA RESPUESTA EMITIDA POR LA DIRECCIÓN DE CONTRATACIÓN A LAS DEPENDENCIAS DE LA SUBSECRETARÍA DE GESTIÓN DE LA MOVILIDAD (SGM), CON EL FIN DE INCORPORAR DICHOS LINEAMIENTOS, REFERENTES A LA SOLICITUD DEL MARGEN DE GANANCIA, EN LOS FUTUROS PROCESOS DE CONTRATACIÓN QUE SE ADELANTEN, DEJANDO COMO EVIDENCIA EL MEMORANDO REMITIDO</t>
  </si>
  <si>
    <t>11/08/2026: Mediante memorando 202632000158193 del 05/08/2026, la dependencia informó "La acción se encuentra en ejecución, toda vez que está condicionada a la emisión de la respuesta por parte de la Dirección de Contratación al Memorando No. 202632000115663 del 25 de junio de 2026, mediante el cual se solicitaron los lineamientos institucionales objeto de socialización. Una vez se reciba dicho pronunciamiento, se elaborará y remitirá el memorando dirigido a las dependencias de la Subsecretaría de Gestión de la Movilidad, dando cumplimiento a la acción de mejora establecida".
De acuerdo con lo anterior, se observó que la acción está en ejecución y que se necesita la repuesta de la Dirección de Contratación para proceder con la socialización de las directrices que esta dependencia emita. No obstante el cumplimiento de la acción se llevará a cabo cuando el responsable (SGM) emita un memorando informando a los servidores y colaborades los lineamientos emitidos por la DC, se recomienda evaluar la posibilidad de reforzar dicha socialización a través de la ejecución de una reunión presencial o virtual con el fin de responder dudas que tengan los integrantes de la SGM frente al contenido de la comunicación emitida.
17/07/2026: Mediante memorando 202632000122683 del 3/07/2026, la dependencia remitió copia del memorando 202632000115663 del 25/06/2026, con el cual  solicitó a la Dirección de contratación lo siguiente: “ “Con ocasión de lo señalado, y con el propósito de contar con claridad sobre los criterios aplicables en los procesos de contratación directa, se solicita respetuosamente a la Dirección de Contratación, emitir concepto o lineamiento respecto a la viabilidad de requerir a los contratistas, la presentación o reporte de su margen de ganancia dentro de este tipo de procesos, así como las consideraciones normativas, procedimentales y documentales que deban tenerse en cuenta para tal efecto”,
Así mismo informó que “La acción se encuentra en ejecución, toda vez que está condicionada a la emisión de la respuesta por parte de la Dirección de Contratación al Memorando No. 202632000115663 del 25 de junio de 2026, mediante el cual se solicitaron los lineamientos institucionales objeto de socialización. Una vez se reciba dicho pronunciamiento, se elaborará y remitirá el memorando dirigido a las dependencias de la Subsecretaría de Gestión de la Movilidad, dando cumplimiento a la acción de mejora establecida”
De acuerdo con lo anterior, se observó que la acción está en ejecución y que se necesita la repuesta de la Dirección de Contratación para proceder con la socialización de las directrices que esta dependencia emita. No obstante el cumplimiento de la acción se llevará a cabo cuando el responsable (SGM) emita un memorando informando a los servidores y colaborades los lineamientos emitidos por la DC, se recomienda evaluar la posibilidad de reforzar dicha socialización a través de la ejecución de una reunión presencial o virtual con el fin de responder dudas que tengan los integrantes de la SGM frente al contenido de la comunicación emitida</t>
  </si>
  <si>
    <t>3.2.4.3.1</t>
  </si>
  <si>
    <t>HALLAZGO ADMINISTRATIVO CON PRESUNTA INCIDENCIA DISCIPLINARIA POR DEBILIDADES EN LA JUSTIFICACIÓN DE LA CONTRATACIÓN DIRECTA INTERADMINISTRATIVA, LA ESTRUCTURACIÓN ECONÓMICA DEL CONTRATO, EVIDENCIADAS EN LA FALTA DE ANÁLISIS DEL VALOR AGREGADO DEL EJECUTOR, LA COMPARACIÓN NO HOMOGÉNEA DE OFERTAS Y LA FIJACIÓN DE UNA COMISIÓN DEL 12,5 %.</t>
  </si>
  <si>
    <t>FALTA DE CLARIDAD EN LOS ESTUDIOS /DOCUMENTOS PREVIOS FRENTE GASTOS OPERATIVOS (COMISIÓN) EN LOS CUALES INCURRAN LOS CONTRATISTAS PARA EL CUMPLIMIENTO DEL OBJETO CONTRACTUAL Y SE ENCUENTREN REPORTADOS EN LA OFERTA O PROPUESTA ECONÓMICA.</t>
  </si>
  <si>
    <t>1. REALIZAR UNA SOLICITUD  A LA DIRECCIÓN DE CONTRATACIÓN EN DONDE SE REQUIERA ACLARACIÓN DE LOS LINEAMIENTOS A TENER ENCUENTA EN EL DESARROLLO DE LA ETAPA PRECONTRACTUAL PARA LA FIJACIÓN DEL PORCENTAJE DE GASTOS OPERATIVOS (COMISIÓN) EN LOS CUALES INCURRAN LOS CONTRATISTAS PARA EL CUMPLIMIENTO DEL OBJETO CONTRACTUAL Y SE ENCUENTREN REPORTADOS EN LA OFERTA ECONÓMICA 2. REALIZAR UNA SOCIALIZACIÓN DIRIGIDA AL PERSONAL DE LA OACCM SOBRE LOS LINEAMIENTOS ENTREGADOS POR LA DIRECCIÓN DE CONTRATACIÓN</t>
  </si>
  <si>
    <t>MEMORANDO DE SOLICITUD DE ACLARACIÓN REMITIDO.</t>
  </si>
  <si>
    <t>(TOTAL DE ACCIONES EJECUTADAS/TOTAL DE ACCIONES PROGRAMADAS)*100</t>
  </si>
  <si>
    <t>3.2.4.4.1</t>
  </si>
  <si>
    <t>HALLAZGO ADMINISTRATIVO CON PRESUNTA INCIDENCIA DISCIPLINARIA, POR DEFICIENCIAS EN LA PLANEACIÓN, ESTRUCTURACIÓN ECONÓMICA, SOPORTE DE MERCADO, GESTIÓN DOCUMENTAL Y MECANISMOS DE SUPERVISIÓN Y CONTROL, QUE AFECTAN LA EFICIENCIA Y TRANSPARENCIA EN EL MANTENIMIENTO DE LA FLOTA VEHICULAR DE LA SECRETARÍA DISTRITAL DE MOVILIDAD EN EL MARCO DEL CONTRATO 2025-2952.</t>
  </si>
  <si>
    <t>DEBILIDAD EN LOS REGISTROS DOCUMENTADOS DEL ANÁLISIS DE LOS PRECIOS, PARA UNA CONTRATACIÓN DIRECTA</t>
  </si>
  <si>
    <t>REMITIR UN MEMORANDO A LA SUBDIRECCIÓN DE CONTROL DE TRÁNSITO Y TRANSPORTE, CON LOS LINEAMIENTOS TÉCNICOS REFERENTES A LA VERIFICACIÓN DE LA RAZONABILIDAD DE LA OFERTA DE LOS VALORES OFERTADOS EN LOS PROCESOS DE CONTRATACIÓN DIRECTA, DEJANDO COMO EVIDENCIA EL MEMORANDO REMITIDO.</t>
  </si>
  <si>
    <t>REALIZAR MESA DE TRABAJO CONJUNTO CON EL EQUIPO ESTRUCTURADOR DE LA SUBDIRECCIÓN DE CONTROL DE TRÁNSITO Y TRANSPORTE, PARA SOCIALIZAR LOS LINEAMIENTOS ESTABLECIDOS EN LOS PROCESOS DE CONTRATACIÓN DIRECTA, DEJANDO COMO EVIDENCIA UN ACTA DE REUNIÓN.</t>
  </si>
  <si>
    <t>ACTA ELABORADA</t>
  </si>
  <si>
    <t>UN (1) ACTA ELABORADA</t>
  </si>
  <si>
    <t>11/08/2026: Mediante memorando 202632000158193 del 5/08/2026, la dependencia, informó que "Esta acción se encuentra en proceso de elaboración", debido a que no se adjuntó evidencia de avance, no se registran observaciones del mismo por parte de la tercera línea de defensa. la acción se encuentra en ejecución.
17/07/2026: Mediante memorando 202632000122683 del 3/07/2026, la dependencia, informó que "Esta acción se encuentra en proceso de elaboración", debido a que no se adjuntó evidencia de avance, no se registran observaciones del mismo por parte de la tercera línea de defensa. la acción se encuentra en ejecución.</t>
  </si>
  <si>
    <t>PROFUNDIZAR EL ANÁLISIS DE LA OFERTA Y LA DEMANDA EN EL ESTUDIO DEL SECTOR DEL PROCESO DE CONTRATACIÓN DIRECTA, DEJANDO COMO EVIDENCIA, EL ESTUDIO DE SECTOR DEL NUEVO PROCESO DE SELECCIÓN A CELEBRAR, PUBLICADO EN SECOP LL</t>
  </si>
  <si>
    <t>ESTUDIO DEL SECTOR PUBLICADO</t>
  </si>
  <si>
    <t>UN (1) ESTUDIO DEL SECTOR PUBLICADO</t>
  </si>
  <si>
    <t>3.2.4.4.2</t>
  </si>
  <si>
    <t>HALLAZGO ADMINISTRATIVO CON PRESUNTA INCIDENCIA DISCIPLINARIA POR DEBILIDADES EN LA ARTICULACIÓN ENTRE LA TITULARIDAD, EL RECONOCIMIENTO CONTABLE Y LA ASUNCIÓN DE LOS COSTOS DE MANTENIMIENTO DE VEHÍCULOS ENTREGADOS EN COMODATO, SIN SOPORTE SUFICIENTE DE EFICIENCIA ECONÓMICA.</t>
  </si>
  <si>
    <t>POSIBLE DESCONOCIMIENTO, SI EN LOS CONTRATOS DE COMODATO, SE DEBE LLEVAR A CABO UN ANÁLISIS DE COSTO-BENEFICIO, ESTUDIOS COMPARATIVOS, MODELOS DE CORRESPONSABILIDAD FINANCIERA Y EVALUACIONES DE SOSTENIBILIDAD</t>
  </si>
  <si>
    <t>REMITIR UN MEMORANDO A LA DIRECCIÓN DE CONTRATACIÓN Y A LA SUBDIRECCIÓN FINANCIERA, SOLICITANDO LINEAMIENTOS, SOBRE LO OBSERVADO POR LA CONTRALORÍA FRENTE A LLEVAR A CABO UN ANÁLISIS DE COSTO-BENEFICIO, ESTUDIOS COMPARATIVOS, MODELOS DE CORRESPONSABILIDAD FINANCIERA Y EVALUACIONES DE SOSTENIBILIDAD, EN COMODATOS, DEJANDO COMO EVIDENCIA EL MEMORANDO REMITIDO</t>
  </si>
  <si>
    <t xml:space="preserve">17/07/2026: Mediante memorando 202632000122683 del 3/07/2026, la dependencia remitió copia del memorando 202632000115663  del 25/06/2026, con el cual  solicitó a la Dirección de contratación lo siguiente: “Se solicita respetuosamente a la Dirección de Contratación y a la Subdirección Financiera, brindar lineamientos y orientaciones institucionales respecto a los aspectos financieros y contractuales que deban considerarse para sustentar la conveniencia, eficiencia y sostenibilidad de este tipo de figuras jurídicas. En particular, se solicita respetuosamente, indicar los criterios, análisis y soportes que, desde el ámbito de sus competencias, deban considerarse para la realización de análisis de costo-beneficio, Este es un documento controlado; una vez se descargue de la intranet o se imprima se considera copia no controlada PV01-IN02-F02 V. 3.0 Página 1 de 2 SISTEMA INTEGRADO DE GESTIÓN BAJO EL ESTÁNDAR MIPG PROCESO DE CONTROL Y EVALUACIÓN A LA GESTIÓN Justificación Cumplimiento de Hallazgo Código: PV01-IN02-F02 Versión 3.0 estudios comparativos, modelos de corresponsabilidad financiera, evaluaciones de sostenibilidad y demás herramientas que permitan evaluar adecuadamente los costos, beneficios, riesgos e impactos asociados a los bienes recibidos o entregados en comodato, así como la adecuada definición de las responsabilidades relacionadas con su operación, mantenimiento y conservación” , de acuerdo con lo anterior se observó el cumplimiento de la acción, indicador y meta establecida.
No obstante lo anterior, y dado que la acción tiene fecha de terminación del 9/12/2026, se recomienda:
Recomendación Adjuntar el memorando de respuesta por parte de la Dirección de Contratación con el fin de contar con la trazabilidad de la solicitud. Una vez recibida la respuesta, socializarla de manera activa con todos los supervisores y estructuradores para que los lineamientos sean aplicados uniformemente.
</t>
  </si>
  <si>
    <t>SOCIALIZAR MEDIANTE UN MEMORANDO, LA RESPUESTA EMITIDA POR LA DIRECCIÓN DE CONTRATACIÓN Y LA DIRECCIÓN FINANCIERA, A LAS DEPENDENCIAS DE LA SUBSECRETARÍA DE GESTIÓN DE LA MOVILIDAD (SGM), CON EL FIN DE INCORPORAR DICHOS LINEAMIENTOS, REFERENTES AL ANÁLISIS QUE SE DEBE REALIZAR EN LOS COMODATOS, EN LOS FUTUROS PROCESOS DE CONTRATACIÓN QUE SE ADELANTEN, DEJANDO COMO EVIDENCIA EL MEMORANDO REMITIDO</t>
  </si>
  <si>
    <t>11/08/2026: Mediante memorando 202632000158193 del 05/08/2026, la dependencia informó "La acción se encuentra en ejecución, toda vez que está condicionada a la emisión de la respuesta por parte de la Dirección de Contratación al Memorando No. 202632000115663  del 25 de junio de 2026, mediante el cual se solicitaron los lineamientos institucionales objeto de socialización. Una vez se reciba dicho pronunciamiento, se elaborará y remitirá el memorando dirigido a las dependencias de la Subsecretaría de Gestión de la Movilidad, dando cumplimiento a la acción de mejora establecida".
De acuerdo con lo anterior, se observó que la acción está en ejecución y que se necesita la repuesta de la Dirección de Contratación para proceder con la socialización de las directrices que esta dependencia emita. No obstante el cumplimiento de la acción se llevará a cabo cuando el responsable (SGM) emita un memorando informando a los servidores y colaborades los lineamientos emitidos por la DC, se recomienda evaluar la posibilidad de reforzar dicha socialización a través de la ejecución de una reunión presencial o virtual con el fin de responder dudas que tengan los integrantes de la SGM frente al contenido de la comunicación emitida
17/07/2026: Mediante memorando 202632000122683 del 3/07/2026, la dependencia remitió copia del memorando 202632000115663  del 25/06/2026, con el cual  solicitó a la Dirección de contratación lo siguiente: Se solicita respetuosamente a la Dirección de Contratación y a la Subdirección Financiera, brindar lineamientos y orientaciones institucionales respecto a los aspectos financieros y contractuales que deban considerarse para sustentar la conveniencia, eficiencia y sostenibilidad de este tipo de figuras jurídicas. En particular, se solicita respetuosamente, indicar los criterios, análisis y soportes que, desde el ámbito de sus competencias, deban considerarse para la realización de análisis de costo-beneficio, Este es un documento controlado; una vez se descargue de la intranet o se imprima se considera copia no controlada PV01-IN02-F02 V. 3.0 Página 1 de 2 SISTEMA INTEGRADO DE GESTIÓN BAJO EL ESTÁNDAR MIPG PROCESO DE CONTROL Y EVALUACIÓN A LA GESTIÓN Justificación Cumplimiento de Hallazgo Código: PV01-IN02-F02 Versión 3.0 estudios comparativos, modelos de corresponsabilidad financiera, evaluaciones de sostenibilidad y demás herramientas que permitan evaluar adecuadamente los costos, beneficios, riesgos e impactos asociados a los bienes recibidos o entregados en comodato, así como la adecuada definición de las responsabilidades relacionadas con su operación, mantenimiento y conservación”
Así mismo informó que “La acción se encuentra en ejecución, toda vez que está condicionada a la emisión de la respuesta por parte de la Dirección de Contratación al Memorando No. 202632000115663  del 25/06/20266, mediante el cual se solicitaron los lineamientos institucionales objeto de socialización. Una vez se reciba dicho pronunciamiento, se elaborará y remitirá el memorando dirigido a las dependencias de la Subsecretaría de Gestión de la Movilidad, dando cumplimiento a la acción de mejora establecida”
De acuerdo con lo anterior, se observó que la acción está en ejecución y que se necesita la repuesta de la Dirección de Contratación para proceder con la socialización de las directrices que esta dependencia emita. No obstante el cumplimiento de la acción se llevará a cabo cuando el responsable (SGM) emita un memorando informando a los servidores y colaborades los lineamientos emitidos por la DC, se recomienda evaluar la posibilidad de reforzar dicha socialización a través de la ejecución de una reunión presencial o virtual con el fin de responder dudas que tengan los integrantes de la SGM frente al contenido de la comunicación emitida</t>
  </si>
  <si>
    <t>3.2.4.5.1</t>
  </si>
  <si>
    <t>HALLAZGO ADMINISTRATIVO CON PRESUNTA INCIDENCIA DISCIPLINARIA POR LAS DEBILIDADES EN LA ESTRUCTURACIÓN DEL ESTUDIO DE MERCADO, JUSTIFICACIÓN DE LA CONTRATACIÓN DIRECTA Y ANÁLISIS ECONÓMICO DEL CONTRATO 2025-3256.</t>
  </si>
  <si>
    <t>11/08/2026: Mediante memorando 202632000158193 del 5/08/2026, la dependencia, informó que "Esta acción se encuentra en proceso de elaboración", debido a que no se adjuntó evidencia de avance, no se registran observaciones del mismo por parte de la tercera línea de defensa. la acción se encuentra en ejecución.
17/07/2026: Mediante memorando 202632000122683 del 3/07/2026, la dependencia informó que "Esta acción se encuentra en proceso de elaboración, aun no hay evidencias para la verificación por parte de la tercera línea de defensa, la acción se encuentra en ejecución</t>
  </si>
  <si>
    <t>3.2.4.6.1</t>
  </si>
  <si>
    <t>HALLAZGO ADMINISTRATIVO CON PRESUNTA INCIDENCIA DISCIPLINARIA POR GESTIÓN INEFICAZ EN EL PAGO POR NOTIFICACIONES DE COMPARENDOS NO EFECTIVAS.</t>
  </si>
  <si>
    <t>NECESIDAD DE FORTALECER ACCIONES INTERINSTITUCIONALES ORIENTADAS A FOMENTAR LA ACTUALIZACIÓN Y VALIDACIÓN DE LA INFORMACIÓN DE CONTACTO REGISTRADA POR LOS CIUDADANOS EN EL RUNT.</t>
  </si>
  <si>
    <t>SOLICITAR AL MINISTERIO DE TRANSPORTE LA DEFINICIÓN DE LAS ACCIONES ORIENTADAS A FORTALECER LA ACTUALIZACIÓN DE LOS DATOS DE CONTACTO REGISTRADOS EN EL RUNT, TENIENDO EL IMPACTO QUE LA INFORMACIÓN DESACTUALIZADA GENERA EN LA EFECTIVIDAD DE LAS NOTIFICACIONES DE LA SDM.</t>
  </si>
  <si>
    <t>SOLICITUD GESTIONADA ANTE EL MINISTERIO DE TRANSPORTE.</t>
  </si>
  <si>
    <t>SOLICITUDES GESTIONADAS / SOLICITUDES PROGRAMADAS × 100</t>
  </si>
  <si>
    <t>DIRECCIÓN DE INVESTIGACIONES ADMINISTRATIVAS AL TRANSITO Y TRANSPORTE</t>
  </si>
  <si>
    <t>18-ago--2026: Acción en términos de ejecución. No se observó reporte de avance a la fecha del seguimiento.
 16-jul-2026: Conforme memorando 202654000130383 de la Dirección de Gestión de Cobro del 14-jul-2026, esta dependencia informó que: "(…) se encuentra participando y acompañando las mesas técnicas de trabajo convocadas para el análisis de los hallazgos y la formulación del correspondiente plan de mejoramiento, con el propósito de apoyar institucionalmente la atención integral al informe final de auditoría y contribuir a la implementación de acciones de mejora que resulten pertinentes."
  Se realizó solicitud de confirmación del estado de avance de la acción, a junio de 2026.</t>
  </si>
  <si>
    <t>DISEÑAR E IMPLEMENTAR UNA CAMPAÑA INFORMATIVA DIRIGIDA A LA CIUDADANÍA PARA PROMOVER LA ACTUALIZACIÓN DE LOS DATOS DE CONTACTO REGISTRADOS EN EL RUNT PARA EFECTOS DE NOTIFICACIÓN CON BASE EN EL INFORME REMITIDO POR 472, DEJANDO COMO EVIDENCIA DEFINICIÓN DE CRITERIOS PARA LA CAMPAÑA Y RESULTADOS DE LA CAMPAÑA</t>
  </si>
  <si>
    <t>IMPLEMENTACIÓN DE CAMPAÑA INFORMATIVA PARA ACTUALIZACIÓN DE DATOS DE CONTACTO.</t>
  </si>
  <si>
    <t>NÚMERO DE CAMPAÑAS IMPLEMENTADAS / NÚMERO DE CAMPAÑAS PROGRAMADAS × 100</t>
  </si>
  <si>
    <t>18-ago--2026: Acción en términos de ejecución. No se observó reporte de avance a la fecha del seguimiento.
 16-jul-2026: Acción en términos de ejecución. No se observó reporte de avance a la fecha del seguimiento. Se realizó solicitud de confirmación del estado de avance de la acción, a junio de 2026.</t>
  </si>
  <si>
    <t>3.2.4.6.2</t>
  </si>
  <si>
    <t>HALLAZGO ADMINISTRATIVO CON PRESUNTA INCIDENCIA DISCIPLINARIA POR VIOLACIÓN DEL PRINCIPIO DE PLANEACIÓN, DERIVADA DE LA AUSENCIA DE ESTUDIOS TÉCNICOS, ECONÓMICOS Y FINANCIEROS SUFICIENTES QUE GARANTICEN LA EFICIENCIA, ECONOMÍA Y TRANSPARENCIA DEL GASTO PÚBLICO.</t>
  </si>
  <si>
    <t>6. FALENCIAS EN LA COMPARACIÓN DE LAS COTIZACIONES, DEBIDO A QUE LOS OFERENTES PRESENTAN DIFERENTES TIPOS DE SERVICIOS Y ESQUEMAS LOGÍSTICOS NO EQUIVALENTES, LO QUE DIFICULTA REALIZAR UN ANÁLISIS HOMOGÉNEO DE LAS CONDICIONES TÉCNICAS, ECONÓMICAS Y FINANCIERAS</t>
  </si>
  <si>
    <t>SOLICITAR A LA DIRECCIÓN TÉCNICA DE CONTRATACIÓN CONCEPTO SOBRE LOS CRITERIOS PARA HOMOLOGAR Y COMPARAR COTIZACIONES DE SERVICIOS DE CORRESPONDENCIA, CORREO Y MENSAJERÍA CON CARACTERÍSTICAS NO EQUIVALENTES, E INCORPORAR DICHO ANÁLISIS EN LOS ESTUDIOS PREVIOS DE LOS FUTUROS PROCESOS CONTRACTUALES, CON EL FIN DE FORTALECER LA PLANEACIÓN Y LA SUSTENTACIÓN TÉCNICA, ECONÓMICA Y FINANCIERA DE LA CONTRATACIÓN.</t>
  </si>
  <si>
    <t>MEMORANDO ELABORADO Y REMITIDO A LA DIRECCIÓN DE CONTRATACIÓN</t>
  </si>
  <si>
    <t>NÚMERO DE MEMORANDOS REMITIDOS</t>
  </si>
  <si>
    <t>3.2.4.7.1</t>
  </si>
  <si>
    <t>HALLAZGO ADMINISTRIVO CON INCIDENCIA FISCAL POR VALOR DE $30.080.961, Y PRESUNTA INCIDENCIA DISCIPLINARIA POR LA EXPOSICIÓN INJUSTIFICADA DEL PATRIMONIO ESTATAL A RIESGOS AL HABERSE GENERADO UN RETRASO EN LA ACTUALIZACIÓN Y APROBACIÓN DE LAS GARANTÍAS DEL CONTRATO DE OBRA 2025-2783, CON POTENCIAL AFECTACIÓN AL PATRIMONIO DE LA SECRETARÍA DISTRITAL DE MOVILIDAD (SDM).</t>
  </si>
  <si>
    <t>INDEBIDA INTERPRETACIÓN RESPECTO A LOS DOCUMENTOS DE SOPORTE REQUERIDOS PARA LA EXPEDICIÓN DE LAS PÓLIZAS DE GARANTÍA Y LA DETERMINACIÓN DE SU COBERTURA</t>
  </si>
  <si>
    <t>REMITIR UN RADICADO POR PARTE DEL SUPERVISOR, CON DESTINO A LA INTERVENTORÍA PARA SOCIALIZAR EL HALLAZGO IDENTIFICADO (3.2.4.7.1), DEJANDO COMO EVIDENCIA EL RADICADO DE SALIDA.</t>
  </si>
  <si>
    <r>
      <rPr>
        <sz val="7"/>
        <color rgb="FF000000"/>
        <rFont val="Arial"/>
        <family val="2"/>
      </rPr>
      <t xml:space="preserve">20/08/2026: Los responsables solicitaron mediante radicado 202632000158193 del 5 de agosto de 2026, verificación del cumplimiento de la acción, para lo cual allegaron oficio de radicado 202632208198041 del 01 de julio de 2026, mediante el cual socializaron lo referente al hallazgo 3.2.4.7.1 producto de la Auditoría financiera de gestión y resultados vigencia 2026, al CONSORCIO ELECTROCAPITAL. De acuerdo a lo indicado en el formato PV01-IN02-F02, remitieron el citado memorando en virtud del contrato 2026-1172, que tiene por objeto “REALIZAR LA INTERVENTORÍA TÉCNICA, ADMINISTRATIVA, FINANCIERA, CONTABLE, JURÍDICA Y AMBIENTAL A LOS CONTRATOS DE EXPANSIÓN Y MANTENIMIENTO DEL SISTEMA DE SEMAFORIZACIÓN DE BOGOTÁ D.C.”. Consultado en SECOP II, se observó número y objeto del contrato. De acuerdo con lo anterior, es posible de determinar que la dependencia cumplió con la acción planteada (indicador y meta) en el término establecido. 
17/07/2026: Los responsables solicitaron mediante radicado 202632000122683 del 03 de julio de 2026, verificación de cumplimiento de la acción, para lo cual remitieron copia del radicado 202632208198041 del 01 de julio de 2026, mediante el cual socializaron a Consorcio Electrocapital, el hallazgo 3.2.4.7.1., no obstante lo anterior, revisado en la plataforma transaccional SECOP II, se observó que la interventoría es ejercida por CONSORCIO MOVILIDAD CAPITAL. Razón por la cual no se observó cumplimiento de la acción en los términos planteados, esto es: "Remitir un radicado por parte del supervisor, </t>
    </r>
    <r>
      <rPr>
        <b/>
        <sz val="7"/>
        <color rgb="FF000000"/>
        <rFont val="Arial"/>
        <family val="2"/>
      </rPr>
      <t>con destino a la interventoría</t>
    </r>
    <r>
      <rPr>
        <sz val="7"/>
        <color rgb="FF000000"/>
        <rFont val="Arial"/>
        <family val="2"/>
      </rPr>
      <t xml:space="preserve">" Acción en términos de ejecución.
</t>
    </r>
    <r>
      <rPr>
        <b/>
        <sz val="7"/>
        <color rgb="FF000000"/>
        <rFont val="Arial"/>
        <family val="2"/>
      </rPr>
      <t xml:space="preserve">Recomendación: </t>
    </r>
    <r>
      <rPr>
        <sz val="7"/>
        <color rgb="FF000000"/>
        <rFont val="Arial"/>
        <family val="2"/>
      </rPr>
      <t xml:space="preserve">Se recomienda dar cumplimiento a la acción en los términos planteados. De igual forma, incluir en la comunicación el número de contrato, objeto y demás que sean requeridos, a fin de se pueda relacionar fácilmente en el marco de qué contrato se está emitiendo el comunicado. </t>
    </r>
  </si>
  <si>
    <t>INDEBIDA INTERPRETACIÓN RESPECTO A LOS DOCUMENTOS DE SOPORTE REQUERIDOS PARA LA EXPEDICIÓN DE LAS PÓLIZAS DE GARANTÍA Y LA DETERMINACIÓN DE SU COBERTURA.</t>
  </si>
  <si>
    <t>REALIZAR UNA MESA DE TRABAJO CON LA INTERVENTORÍA CON EL PROPÓSITO DE SOCIALIZAR EL HALLAZGO IDENTIFICADO, ASÍ COMO LOS COMUNICADOS OFICIALES QUE SUSTENTAN LAS RAZONES POR LAS CUALES EL LOTE 4 NO REQUIERE LA EXPEDICIÓN DE PÓLIZAS, DEJANDO COMO EVIDENCIA EL ACTA CORRESPONDIENTE.</t>
  </si>
  <si>
    <r>
      <rPr>
        <sz val="7"/>
        <color rgb="FF000000"/>
        <rFont val="Arial"/>
        <family val="2"/>
      </rPr>
      <t>20/8/2026: Los responsables solicitaron mediante radicado 202632000158193 del 5 de agosto de 2026, verificación del cumplimiento de la acción, para lo cual allegaron formato PV01-IN02-F02 indicando: "La mesa de trabajo con la interventoría se realizará durante el mes de agosto de 2026, toda vez que no fue posible llevarla a cabo en el mes de julio de 2026, debido a la concurrencia de diversas actividades y compromisos propios de la supervisión de la Secretaría Distrital de Movilidad y de la interventoría, lo que dificultó la coordinación de la reunión.". La acción se encuentra en términos de ejecución.
17/07/2026:  Los responsables solicitaron mediante radicado 202632000122683 del 03 de julio de 2026, verificación de avance de la acción, para lo cual remitieron formato PV01-IN02-F02, indicando: "</t>
    </r>
    <r>
      <rPr>
        <i/>
        <sz val="7"/>
        <color rgb="FF000000"/>
        <rFont val="Arial"/>
        <family val="2"/>
      </rPr>
      <t>Se encuentra en proceso de programación con las partes interesadas (Interventoría y SDM), se espera que se desarrolle en la primera quincena del mes de julio de 2026.</t>
    </r>
    <r>
      <rPr>
        <sz val="7"/>
        <color rgb="FF000000"/>
        <rFont val="Arial"/>
        <family val="2"/>
      </rPr>
      <t>". Acción en términos de ejecución.</t>
    </r>
  </si>
  <si>
    <t>REMITIR UN MEMORANDO A LA DIRECCIÓN DE CONTRATACIÓN, CON EL PROPÓSITO DE SOCIALIZAR EL HALLAZGO IDENTIFICADO Y SOLICITAR LA ADOPCIÓN DE LAS MEDIDAS CORRESPONDIENTES, QUE GARANTICEN UNA RESPUESTA OPORTUNA A LAS SOLICITUDES REALIZADAS POR LA DEPENDENCIA, DEJANDO COMO EVIDENCIA EL RADICADO REMITIDO</t>
  </si>
  <si>
    <r>
      <rPr>
        <sz val="7"/>
        <color rgb="FF000000"/>
        <rFont val="Arial"/>
        <family val="2"/>
      </rPr>
      <t>17/07/2026: Los responsables solicitaron mediante radicado 202632000122683 del 03 de julio de 2026, verificación de cumplimiento de la acción, para lo cual remitieron copia del radicado 202632000115663 del 25 de junio de 2026, dirigido a la Dirección de Contratación, mediante el cual indicaron: "</t>
    </r>
    <r>
      <rPr>
        <i/>
        <sz val="7"/>
        <color rgb="FF000000"/>
        <rFont val="Arial"/>
        <family val="2"/>
      </rPr>
      <t>Con ocasión del hallazgo identificado, y con el propósito de fortalecer la gestión y seguimiento de los trámites asociados a la actualización y aprobación de garantías contractuales, se solicita respetuosamente a la Dirección de Contratación, conocer y analizar la situación evidenciada, así como adoptar las medidas que considere pertinentes para fortalecer la oportunidad en la atención de las solicitudes remitidas por la Subsecretaría de Gestión de la Movilidad, especialmente aquellas relacionadas con actuaciones que puedan generar impactos en la ejecución contractual, en el marco de las competencias y procedimientos establecidos</t>
    </r>
    <r>
      <rPr>
        <sz val="7"/>
        <color rgb="FF000000"/>
        <rFont val="Arial"/>
        <family val="2"/>
      </rPr>
      <t xml:space="preserve">".  De acuerdo con lo anterior, es posible de determinar que la dependencia cumplió con la acción planteada (indicador y meta) en el término establecido. 
</t>
    </r>
    <r>
      <rPr>
        <b/>
        <sz val="7"/>
        <color rgb="FF000000"/>
        <rFont val="Arial"/>
        <family val="2"/>
      </rPr>
      <t xml:space="preserve">Recomendación: </t>
    </r>
    <r>
      <rPr>
        <sz val="7"/>
        <color rgb="FF000000"/>
        <rFont val="Arial"/>
        <family val="2"/>
      </rPr>
      <t>Desde el enfoque hacia la prevención, se recomienda hacer seguimiento a la solicitud y socializar la respuesta de la DC a interventores y supervisores de los diferentes contratos de la SGM según aplique. Asimismo remitir copia de la respuesta a la OCI para incluir en la carpeta respectiva.</t>
    </r>
  </si>
  <si>
    <t>3.2.4.8.1</t>
  </si>
  <si>
    <t>HALLAZGO ADMINISTRATIVO CON INCIDENCIA FISCAL POR VALOR DE ($3.552.023.379) Y PRESUNTA INCIDENCIA DISCIPLINARIA POR IRREGULARIDADES EN LA JUSTIFICACIÓN DE LA CONTRATACIÓN DIRECTA Y SOBRECOSTO EN EL CONTRATO NO. SDM-CD-136-2025.</t>
  </si>
  <si>
    <t>NECESIDAD DE FORTALECER LA APROPIACIÓN Y APLICACIÓN DE LOS LINEAMIENTOS ESTABLECIDOS EN EL PA05-M02 MANUAL DE CONTRATACIÓN POR PARTE DE LOS SERVIDORES Y CONTRATISTAS QUE PARTICIPAN EN LA FORMULACIÓN Y PLANEACIÓN DE NECESIDADES CONTRACTUALES DE LA SUBDIRECCIÓN DE CONTRAVENCIONES.</t>
  </si>
  <si>
    <t>GESTIONAR ANTE LA DIRECCIÓN DE CONTRATACIÓN UNA JORNADA DE SOCIALIZACIÓN DIRIGIDA A LOS COLABORADORES DE LA SUBDIRECCIÓN DE CONTRAVENCIONES SOBRE LA APLICACIÓN DEL PA05-M02 MANUAL DE CONTRATACIÓN, CON ÉNFASIS EN PLANEACIÓN CONTRACTUAL, ESTUDIOS PREVIOS, SOPORTES DOCUMENTALES, ANÁLISIS DE RIESGOS Y DEMÁS REQUISITOS PARA LA ADECUADA ESTRUCTURACIÓN DE PROCESOS CONTRACTUALES.</t>
  </si>
  <si>
    <t>SOCIALIZACIÓN SOBRE LA APLICACIÓN DEL PA05-M02 MANUAL DE CONTRATACIÓN</t>
  </si>
  <si>
    <t>SOPORTE DE LA SOCIALIZACIÓN Y EVALUACIÓN DE LA APROPIACIÓN DE CONOCIMIENTOS.</t>
  </si>
  <si>
    <t>18-ago-2026: Mediante memorando 202640000158713 del 06-ago-2026, la Subdirección de Contravenciones gestionó ante la Dirección de Contratación (Memorando 202642100144403 del 23-jul-2026) la solicitud de soportes de socialización del Manual de Contratación realizadas durante las vigencias 2025 y 2026 y apoyo al cumplimiento del Plan de Mejoramiento - Contrato 2025-3150, adicionalmente, programar jornada de socialización a la Subdirección de Contravenciones sobre el Manual de Contratación (PA05-M02) y el Manual de Supervisión e Interventoría (PA05-M03).
 La Dirección de Contratación (Memorando 202653000147573 del 27-jul-2026) informó que durante las vigencias 2025 y 2026 realizaron treinta y siete (37) jornadas de socialización, de las cuales tres abordaron específicamente los lineamientos del Manual de Contratación (PA05-M02) y el Manual de Supervisión e Interventoría (PA05-M03), remitiendo los soportes documentales (citaciones, presentaciones, listados de asistencia y enlaces a las grabaciones). Adicionalmente, conforme al PIC 2026, en el mes de octubre se desarrollará jornada de socialización sobre Supervisión de Contratos, que incluirá el estudio de la normatividad aplicable, los lineamientos del Manual de Contratación (PA05-M02), el Manual de Supervisión e Interventoría (PA05-M03), las reglas generales de los contratos, el cargue de documentación en SECOP II y los principales riesgos asociados a la supervisión contractual.
 Evidencias observadas en el Drive: https://drive.google.com/drive/folders/113P1c9ceYFwJbsCyPprmOhkkFecwkkT5
 16-jul-2026: Acción en términos de ejecución. No se observó reporte de avance a la fecha del seguimiento, posiblemente porque el plan de mejoramiento fue formulado y suscrito en el mes de junio de 2026.</t>
  </si>
  <si>
    <t>3.2.4.9.1</t>
  </si>
  <si>
    <t>HALLAZGO ADMINISTRATIVO POR DEBILIDADES EN LA PLANEACIÓN, AUTORIZACIÓN, CONTROL Y TRAZABILIDAD DEL SERVICIO DE TRANSPORTE INSTITUCIONAL, CON POSIBLE USO POR USUARIOS NO CLARAMENTE HABILITADOS, AUSENCIA DE SOPORTE TÉCNICO ACTUALIZADO PARA RUTAS Y RIESGO DE PAGOS NO VERIFICABLES, GENERANDO EVENTUAL INCIDENCIA POR INEFICIENCIA O USO INDEBIDO DE RECURSOS PÚBLICOS.</t>
  </si>
  <si>
    <t>3. DEBILIDADES EN LOS MECANISMOS DE PLANEACIÓN Y SEGUIMIENTO PARA DETERMINAR LA DEMANDA Y UTILIZACIÓN EFECTIVA DE LAS RUTAS DE TRANSPORTE INSTITUCIONAL.</t>
  </si>
  <si>
    <t>DEFINIR MENSUALMENTE LA PROGRAMACIÓN DE LAS RUTAS NOCTURNAS DE ACUERDO CON LAS NECESIDADES DEL SERVICIO, FORMALIZANDO SU APROBACIÓN MEDIANTE MEMORANDO Y LA CORRESPONDIENTE MALLA DE SERVICIO, CON UNA ANTELACIÓN MÍNIMA DE QUINCE (15) DÍAS CALENDARIO AL INICIO DE SU PRESTACIÓN.</t>
  </si>
  <si>
    <t>CUMPLIMIENTO EN LA PROGRAMACIÓN MENSUAL DE RUTAS NOCTURNAS.</t>
  </si>
  <si>
    <t>NÚMERO DE PROGRAMACIONES MENSUALES REALIZADAS DENTRO DEL PLAZO ESTABLECIDO / NÚMERO DE PROGRAMACIONES MENSUALES PROGRAMADAS × 100</t>
  </si>
  <si>
    <t>DIRECCIÓN DE INVESTIGACIONES AL TRÁNSITO Y TRANSPORTE</t>
  </si>
  <si>
    <t>DEFINIR, MEDIANTE UN ANÁLISIS ESTADÍSTICO DE LA DEMANDA Y UTILIZACIÓN DEL SERVICIO DE TRANSPORTE INSTITUCIONAL, LA PERTINENCIA DEL USO DE LAS RUTAS POR PARTE DE LOS FUNCIONARIOS, CON EL FIN DE SOPORTAR TÉCNICAMENTE LAS DECISIONES RELACIONADAS CON SU CONTINUIDAD, MODIFICACIÓN O RACIONALIZACIÓN.</t>
  </si>
  <si>
    <t>INFORME TRIMESTRAL</t>
  </si>
  <si>
    <t>NÚMERO DE INFORMES REALIZADOS</t>
  </si>
  <si>
    <t>16-jul-2026: Acción en términos de ejecución. Fue consultado Orfeo, observando el memorando 202661200118063 asociado al reporte de avance a junio 2026, con asocio del PMP únicamente.
  Se realizó solicitud de confirmación del estado de avance de la acción, a junio de 2026.</t>
  </si>
  <si>
    <t>HALLAZGO ADMINISTRATIVO POR DEFICIENCIAS EN LA TRAZABILIDAD Y JUSTIFICACIÓN DE LAS COTIZACIONES QUE SOPORTAN LOS PRECIOS UNITARIOS DEL PROCESO DE CONTRATACIÓN NO. SDM-LP-95-2024</t>
  </si>
  <si>
    <t>DEBILIDAD EN LA VINCULACIÓN DE LA INFORMACIÓN SOPORTE DEL ESTUDIO ECONÓMICO EN EL DOCUMENTO DE CALCULO DEL PRESUPUESTO OFICIAL</t>
  </si>
  <si>
    <t>CREAR UN DIRECTORIO QUE CONTENGA LOS SOPORTES DEL ESTUDIO ECONÓMICO, LA METODOLOGÍA DE CÁLCULO, LA DEFINICIÓN DE APUS Y PRESUPUESTO OFICIAL, PERMITIENDO LA TRAZABILIDAD ENTRE DICHOS DOCUMENTOS, DEJANDO COMO EVIDENCIA EL DIRECTORIO CON LOS SOPORTES VINCULADOS.</t>
  </si>
  <si>
    <t>DIRECTORIO CON SOPORTES DE ESTUDIO ECONOMICO VINCULADOS</t>
  </si>
  <si>
    <t>UN (1) DIRECTORIO CON SOPORTES VINCULADOS</t>
  </si>
  <si>
    <t>|</t>
  </si>
  <si>
    <t>REMITIR UN COMUNICADO DEL ORDENADOR DEL GASTO A LAS DEPENDENCIAS DE LA SGM, INDICANDO QUE PARA FUTUROS PROCESOS, SE DEBERA CREAR UN DIRECTORIO QUE CONTENGA LOS SOPORTES DEL ESTUDIO ECONOMICO, LA METODOLOGIA DE CALCULO, LA DEFINICIÓN DE APUS Y PRESUPUESTO OFICIAL, PERMITIENDO LA TRAZABILIDAD ENTRE DICHOS DOCUMENTOS, DEJANDO COMO EVIDENCIA EL MEMORANDO REMITIDO</t>
  </si>
  <si>
    <r>
      <rPr>
        <sz val="7"/>
        <color rgb="FF000000"/>
        <rFont val="Arial"/>
        <family val="2"/>
      </rPr>
      <t>17/07/2026: Los responsables solicitaron mediante radicado 202632000122683 del 03 de julio de 2026, verificación de cumplimiento de la acción, para lo cual remitieron radicado 202632000115673 del 25 de junio de 2026, mediante el cual, el Subsecretario de Gestión de la Movilidad indicó a las dependencias: Direccion de Gestion de Transito y Control de Transito y Transporte, Direccion de Ingenieria de Transito, Subdireccion de Control de Transito y Transporte, Subdireccion de Gestion en Via, Subdireccion de Planes de Manejo de Transito, Subdireccion de Semaforizacion, Subdireccion de Señalizacion, lo siguiente: "</t>
    </r>
    <r>
      <rPr>
        <i/>
        <sz val="7"/>
        <color rgb="FF000000"/>
        <rFont val="Arial"/>
        <family val="2"/>
      </rPr>
      <t>se informa que, para futuros procesos de contratación adelantados por la Subsecretaría de Gestión de la Movilidad, deberá conformarse un directorio que contenga de manera organizada los soportes que sustentan el estudio económico del proceso. Dicho directorio deberá incluir, según corresponda, las cotizaciones obtenidas, la metodología utilizada para la estimación de costos, los Análisis de Precios Unitarios (APU), el presupuesto oficial, el análisis financiero realizado y demás documentos que soporten la estructuración económica del proceso, garantizando la trazabilidad, consistencia y fácil consulta de la información durante las diferentes etapas contractuales, tanto para oferentes como entes de control y partes interesadas.</t>
    </r>
    <r>
      <rPr>
        <sz val="7"/>
        <color rgb="FF000000"/>
        <rFont val="Arial"/>
        <family val="2"/>
      </rPr>
      <t xml:space="preserve">". De acuerdo con lo anterior, es posible de determinar que la dependencia cumplió con la acción planteada (indicador y meta) en el término establecido. 
</t>
    </r>
    <r>
      <rPr>
        <b/>
        <sz val="7"/>
        <color rgb="FF000000"/>
        <rFont val="Arial"/>
        <family val="2"/>
      </rPr>
      <t xml:space="preserve">Recomendación: </t>
    </r>
    <r>
      <rPr>
        <sz val="7"/>
        <color rgb="FF000000"/>
        <rFont val="Arial"/>
        <family val="2"/>
      </rPr>
      <t>Desde el enfoque hacia la prevención, se recomienda a la Ordenación del gasto, hacer seguimiento del cumplimiento de los lineamientos establecidos a las diferentes dependencias a su cargo</t>
    </r>
  </si>
  <si>
    <t>21/08/2026: Durante el mes de julio del 2026 se realizó el registro de los ingresos correspondientes al pico y placa solidario en las cuentas por cobrar 1111002 y de ingreso 4110001002, del mes de junio de 2026, realizando la conciliación contable y el seguimiento al último ciclo registrado en los ingresos por PSE que se reflejan en el mes siguiente. 
 Recomendación: Revisar si la conciliación deberia tambien ser firmada y validada por SDH, quien es la entidad donde suministra el reporte de información
 21/07/2026: No se suministró información de avance para este mes, posiblemente porque el plan de mejoramiento fue formulado y suscrito en el mes de junio de 2026
 Recomendación: Remitir avance de implementación con sus respectivas evidencias, de manera periódica para poder realizar retroalimentación por parte de la OCI.
 Comentarios y recomendaciones de la reunión con la Dirección Distrital de Contabilidad- DDC: 
 La SDM manifestó que el reconocimiento de los ingresos y de las cuentas por cobrar se efectúa con base en el reporte de PSE, en este sentido los pagos que realizan los ciudadanos en los últimos días del año (último ciclo de PSE), no son incluidos en el reporte de ingresos de la cuenta enlace enviado por la SDH, dicha información es incluida o legalizada el primer día hábil del siguiente mes.
 De lo anterior, y teniendo en cuenta que la gestión de recaudo esta centralizada en la tesorería Distrital el Director Distrital de Contabilidad, Juan Camilo Santamaría, recomendó analizar el tratamiento contable con la Subdirección de Gestión Contable de la SDH, teniendo en cuenta que, en principio, la operación no correspondería a una cuenta por cobrar, dado que el usuario debe haber realizado el pago para acceder al beneficio de Pico y Placa Solidario; de lo contrario, no puede utilizar el vehículo durante la restricción. En este sentido, se comunicará lo analizado por parte de la DDC para el reconocimiento contable en atención a la realidad económica de los pagos por este concepto.</t>
  </si>
  <si>
    <t>21/08/2026: La SF manifestó: En el mes de julio se llevó a cabo la primera reunión con la DDC con el ánimo de tener la línea de proceso para esta acción, se realizará una reunión con la Dirección de Gestión de Cobro con el ánimo de definir los lineamientos a nivel distrital. Se adjunta acta de reunión en construcción con observaciones por parte de la Subdirección Financiera - SDM. Se adjuntó acta de reunión en construcción con observaciones por parte de la Subdirección Financiera - SDM. 
 En el acta realizada por la  Dirección Distrital de Contabilidad- DDC se destaca lo siguiente
 Comentarios y recomendaciones de la reunión con DDC:
 Se concluyó que para algunos análisis se utilizó una base de datos desactualizada remitida por el área técnica de la SDM. De parte de la DDC se recomendó revisar internamente el flujo de información, los tiempos de actualización y los controles de conciliación, de manera que la información remitida a Contabilidad se encuentre actualizada, completa y debidamente conciliada. Se recalcó que no deberían presentarse diferencias entre las bases operativas y los registros contables. 
 El Director Distrital de Contabilidad manifestó su disposición para participar, si la SDM lo considera necesario, en un comité o mesa de trabajo en la que se explique la relevancia de la oportunidad, calidad y consistencia de la información que soporta los reconocimientos contables.
 21/07/2026: No se suministró información de avance para este mes, posiblemente porque el plan de mejoramiento fue formulado y suscrito en el mes de junio de 2026
 Recomendación: Remitir avance de implementación con sus respectivas evidencias, de manera periódica para poder realizar retroalimentación por parte de la OCI.</t>
  </si>
  <si>
    <t>21/08/2026: La Subdirección Financiera indicó lo siguiente: En el mes de julio del 2026 se realizó reunión con la DDC revisando la acción pendiente por ejecutar, con el ánimo de concertar el tratamiento contable aplicable a procesos judiciales desfavorables; concluyendo que se deben registrar todos los movimientos relacionados con los procesos judiciales desfavorables, los cuales deberán mantenerse provisionados hasta contar con el acto administrativo para el reconocimiento del pasivo real. Se adjunta el acta de la reunión realizada el pasado 29 de julio del 2026, dicha acta está en proceso de revisión.
 Al revisar el acta de la Dirección Distrital de Contabilidad- DDC se indicaron los siguientes comentarios y recomendaciones:
 Desde la DDC se recomendó realizar conciliaciones periódicas entre las áreas Jurídica y Contabilidad y programar mesas de trabajo conjuntas para revisar el estado de los procesos, la probabilidad de pérdida, la fecha de ejecutoria de los fallos, los pagos efectuados y los soportes disponibles. Estas actividades deben permitir que las provisiones, pasivos y gastos derivados de litigios y demandas sean reconocidos, medidos, actualizados, revelados de manera oportuna, así como, tener un seguimiento de los cambios generados por los fallos en los procesos.
 En línea con las recomendaciones, se definió que los procesos judiciales desfavorables deben mantenerse provisionados hasta que se cuente con el acto administrativo que permita su reconocimiento como pasivo real (cuenta por pagar). En consecuencia, las diferencias que se presenten entre la información registrada en SIPROJ WEB y los saldos contables harán parte de la conciliación correspondiente y deberá encontrarse debidamente justificada.
 21/07/2026: No se suministró información de avance para este mes, posiblemente porque el plan de mejoramiento fue formulado y suscrito en el mes de junio de 2026
 Recomendación: Remitir avance de implementación con sus respectivas evidencias, de manera periódica para poder realizar retroalimentación por parte de la OCI.</t>
  </si>
  <si>
    <r>
      <t xml:space="preserve">21/08/2026: La Dirección de Representación Judicial y la Subdirección Financiera avanzan en la elaboración y validación del instructivo que formalizará el flujo de información entre ambas dependencias para la conciliación jurídica y contable del contingente judicial registrado en SIPROJ-WEB. 
 Se anexó como evidencia:
 * Borrador instructivo contingente judicial DRJ_SF. 
 * Correo electrónico entre DRJ y SF. 
</t>
    </r>
    <r>
      <rPr>
        <b/>
        <sz val="7"/>
        <color rgb="FF000000"/>
        <rFont val="Arial"/>
        <family val="2"/>
      </rPr>
      <t xml:space="preserve"> Recomendación:</t>
    </r>
    <r>
      <rPr>
        <sz val="7"/>
        <color rgb="FF000000"/>
        <rFont val="Arial"/>
        <family val="2"/>
      </rPr>
      <t xml:space="preserve">
 -Formalizar los lineamientos en el Sistema de Gestión que regule la articulación entre la Dirección de Representación Judicial y la Subdirección Financiera, definiendo responsables, actividades, plazos, puntos de control, mecanismos de comunicación, evidencias y criterios de trazabilidad para asegurar el reconocimiento oportuno de provisiones y pasivos derivados de procesos judiciales. Asimismo, la Entidad deberá evaluar la necesidad de ajustar la Política Contable relacionada con provisiones y contingencias judiciales, con el fin de armonizarla con el mecanismo operativo adoptado.
 -formalizar un mecanismo de monitoreo al estado de los procesos judiciales susceptibles de originar provisiones, que comprenda como mínimo los siguientes elementos:
 -Definir un protocolo de comunicación entre la Dirección de Representación Judicial y la Subdirección Financiera para la notificación inmediata de sentencias ejecutoriadas o de cambios de clasificación de los procesos (de probable a real, o de posible a probable), con independencia del ciclo trimestral de actualización del contingente en SIPROJ-WEB.
 -Establecer un plazo máximo para el registro contable de la provisión o del pasivo real, contado desde la fecha de notificación del evento jurídico, que no supere el cierre del período contable inmediatamente siguiente.
 -Incorporar en las conciliaciones trimestrales entre la Subdirección Financiera y la Dirección de Representación Judicial una verificación explícita de los procesos cuya clasificación haya cambiado en el trimestre, con trazabilidad del ajuste contable correspondiente.
 21/07/2026: No se suministró información de avance para este mes, posiblemente porque el plan de mejoramiento fue formulado y suscrito en el mes de junio de 2026
 Recomendación: Remitir avance de implementación con sus respectivas evidencias, de manera periódica para poder realizar retroalimentación por parte de la OCI.</t>
    </r>
  </si>
  <si>
    <r>
      <t xml:space="preserve">21/08/2026: La Acción 2, a cargo de la Dirección de Representación Judicial y la Subdirección Financiera, consiste en solicitar a la Secretaría Jurídica Distrital, a través de una mesa técnica, las soluciones que permitan la optimización y parametrización de los filtros del motor de reportes de la plataforma SIPROJ-WEB, particularmente en lo relacionado con la generación y seguimiento de reportes de sentencias desfavorables ejecutoriadas, con indicador “oficio de solicitud” y meta de uno (1). En cumplimiento de dicho indicador, la Entidad remitió el oficio 202651006790171 del 25 de mayo de 2026, con lo cual la meta cuantitativa se satisface. No obstante, se evidenció que, de una parte, la mesa técnica agendada para el 23 de junio de 2026 no se realizó, por cuanto no asistió ningún funcionario de la Entidad, según consta en el oficio de respuesta 2-2026-12235 del 21 de julio de 2026 de la Secretaría Jurídica Distrital y en el propio Formato de Justificación de Cumplimiento; y, de otra parte, que mediante el citado oficio 2-2026-12235 la Secretaría Jurídica Distrital, en su condición de administradora del sistema SIPROJ-WEB, desvirtuó la causa planteada por la Entidad, al concluir que la falta de provisión contable no obedece a la configuración de los flujos de información ni de los reportes del aplicativo, precisando que SIPROJ-WEB y el sistema contable son independientes y que el registro de la obligación debió efectuarse en cada trimestre con fundamento en la valoración del contingente judicial; adicionalmente, no acogió la solicitud de que el sistema asignara automáticamente la calificación de “Probable” a toda sentencia desfavorable
 La Resolución Reglamentaria 036 del 28 de diciembre de 2023 de la Contraloría de Bogotá D.C., que regula la formulación y el seguimiento de los planes de mejoramiento, dispone que las acciones deben orientarse a subsanar o mitigar las causas que dieron origen a los hallazgos, de manera que su valoración no se agota en la ejecución formal del indicador (eficacia), sino en su efectividad, entendida como la real eliminación de la causa y la mitigación del riesgo asociado. En concordancia, el literal a) del artículo 2 de la Ley 87 de 1993 establece como objetivo del Sistema de Control Interno “proteger los recursos de la organización, buscando su adecuada administración ante posibles riesgos que lo afecten”, lo que exige que las medidas adoptadas incidan efectivamente sobre el origen de la deficiencia y no solo sobre su forma. En el mismo sentido, el Informe de Auditoría Código 90 de 2026 reitera que las acciones deben garantizar que “se elimine la causa de lo evidenciado”.
 La situación descrita se origina en que la Acción 2 se formuló sobre una causa —la ausencia de permisos de administración y parametrización de la Entidad sobre el sistema SIPROJ-WEB— que no corresponde a la causa raíz determinada por el organismo de control, consistente en las falencias en la verificación oportuna de la información desde el ámbito contable y en las deficiencias de comunicación entre la Dirección de Representación Judicial y la Subdirección Financiera. Al orientar la acción hacia la parametrización de un sistema externo, administrado por otra entidad, y no hacia el proceso interno de conciliación y registro contable, la gestión desplegada puede resultar insuficiente para incidir sobre el origen del hallazgo; a lo anterior se suma la no realización de la mesa técnica y la ausencia de un pronunciamiento de la Entidad frente a las precisiones técnicas formuladas por la Secretaría Jurídica Distrital.
 Como resultado, el cumplimiento del indicador —remisión del oficio— no se traduce en la eliminación de la causa ni en la mitigación del riesgo que originó el hallazgo, por lo que subsiste la probabilidad de omisión o registro inoportuno de las provisiones en la cuenta 2701 – Litigios y Demandas y, con ello, la afectación de la razonabilidad de los estados financieros. Por lo anterior, se mantiene en Ejecución:
</t>
    </r>
    <r>
      <rPr>
        <b/>
        <sz val="7"/>
        <color rgb="FF000000"/>
        <rFont val="Arial"/>
        <family val="2"/>
      </rPr>
      <t xml:space="preserve"> Recomendaciones </t>
    </r>
    <r>
      <rPr>
        <sz val="7"/>
        <color rgb="FF000000"/>
        <rFont val="Arial"/>
        <family val="2"/>
      </rPr>
      <t xml:space="preserve">
 - Se sugiere realizar la mesa técnica con la Secretaría Jurídica y realizar un pronunciamiento por parte de los procesos responsables frente a las precisiones técnicas formuladas por la Secretaría Jurídica Distrital.
 - fortalecer el proceso interno de conciliación y registro contable de provisiones, e incorporar las precisiones técnicas de la Secretaría Jurídica Distrital relativas a la independencia entre SIPROJ-WEB y el sistema contable, al registro trimestral con base en la valoración del contingente 
 - priorizar la formalización de los lineamientos por las instancia competentes y la obtención de la orientación de la Dirección Distrital de Contabilidad de la Secretaría Distrital de Hacienda 
 21/07/2026: No se suministró información de avance para este mes, posiblemente porque el plan de mejoramiento fue formulado y suscrito en el mes de junio de 2026
 Recomendación: Remitir avance de implementación con sus respectivas evidencias, de manera periódica para poder realizar retroalimentación por parte de la OCI.</t>
    </r>
  </si>
  <si>
    <r>
      <t xml:space="preserve">21/08/2026: La SF indicó "Se adjunta el comprobante de diario correspondiente al reconocimiento mensual de los ingresos de la tasa por permiso al acceso de área de restricción vehicular (Pico y Placa Solidario), de acuerdo con el reporte mensual de ingresos de la Secretaría Distrital de Hacienda, adicionalmente se anexa conciliación y los soportes correspondientes de la misma. 
 De igual manera se realizó mesa técnica con la DDC para tratar el asunto, en donde recomiendan revisar el tratamiento contable para estos casos con la subdirección de Gestión Contable con la SDH. Se adjunta acta en revisión del día 29 de junio del 2026"
 En el acta con la  Dirección Distrital de Contabilidad- DDC que remitieron se destaca: 
</t>
    </r>
    <r>
      <rPr>
        <b/>
        <sz val="7"/>
        <color rgb="FF000000"/>
        <rFont val="Arial"/>
        <family val="2"/>
      </rPr>
      <t xml:space="preserve">  Comentarios y recomendaciones de la reunión  con la Dirección Distrital de Contabilidad- DDC: </t>
    </r>
    <r>
      <rPr>
        <sz val="7"/>
        <color rgb="FF000000"/>
        <rFont val="Arial"/>
        <family val="2"/>
      </rPr>
      <t xml:space="preserve">
 La SDM manifestó que el reconocimiento de los ingresos y de las cuentas por cobrar se efectúa con base en el reporte de PSE, en este sentido los pagos que realizan los ciudadanos en los últimos días del año (último ciclo de PSE), no son incluidos en el reporte de ingresos de la cuenta enlace enviado por la SDH, dicha información es incluida o legalizada el primer día hábil del siguiente mes.
 De lo anterior, y teniendo en cuenta que la gestión de recaudo esta centralizada en la tesorería Distrital el Director Distrital de Contabilidad, Juan Camilo Santamaría, recomendó analizar el tratamiento contable con la Subdirección de Gestión Contable de la SDH, teniendo en cuenta que, en principio, la operación no correspondería a una cuenta por cobrar, dado que el usuario debe haber realizado el pago para acceder al beneficio de Pico y Placa Solidario; de lo contrario, no puede utilizar el vehículo durante la restricción. En este sentido, se comunicará lo analizado por parte de la DDC para el reconocimiento contable en atención a la realidad económica de los pagos por este concepto. 
 21/07/2026: No se suministró información de avance para este mes, posiblemente porque el plan de mejoramiento fue formulado y suscrito en el mes de junio de 2026
 Recomendación: Remitir avance de implementación con sus respectivas evidencias, de manera periódica para poder realizar retroalimentación por parte de la OCI.</t>
    </r>
  </si>
  <si>
    <r>
      <t xml:space="preserve">21/08/2026: 
 DGC: actualmente se encuentran en revisión las acciones formuladas, con el propósito de evaluar su implementación y, de ser necesario, realizar los ajustes o modificaciones correspondientes. Lo anterior, teniendo en cuenta que durante el proceso de formulación de dichas acciones la Dirección de Gestión de Cobro no participó ni fue vinculada, razón por la cual no tuvo conocimiento de su contenido, alcance, responsabilidades y compromisos sino hasta los ejercicios de seguimiento adelantados posteriormente.
 SF: La SF manifestó: Durante el mes de julio se analizaron los componentes que integrarán la guía para la estimación del deterioro de las cuentas por cobrar. Se realizó reunión con la Dirección de Gestión de Cobro quienes inicialmente manifestaron su inconformidad con la acción, no obstante desde la subdirección Financiera se considera necesario realizar dicha actividad conforme fue formulada. 
</t>
    </r>
    <r>
      <rPr>
        <b/>
        <sz val="7"/>
        <color rgb="FF000000"/>
        <rFont val="Arial"/>
        <family val="2"/>
      </rPr>
      <t xml:space="preserve"> Comentarios y recomendaciones de la reunión con la  Dirección Distrital de Contabilidad- DDC</t>
    </r>
    <r>
      <rPr>
        <sz val="7"/>
        <color rgb="FF000000"/>
        <rFont val="Arial"/>
        <family val="2"/>
      </rPr>
      <t>:
 Se concluyó que para algunos análisis se utilizó una base de datos desactualizada remitida por el área técnica de la SDM. De parte de la DDC se recomendó revisar internamente el flujo de información, los tiempos de actualización y los controles de conciliación, de manera que la información remitida a Contabilidad se encuentre actualizada, completa y debidamente conciliada. Se recalcó que no deberían presentarse diferencias entre las bases operativas y los registros contables. 
 El Director Distrital de Contabilidad manifestó su disposición para participar, si la SDM lo considera necesario, en un comité o mesa de trabajo en la que se explique la relevancia de la oportunidad, calidad y consistencia de la información que soporta los reconocimientos contables.
 21/07/2026: No se suministró información de avance para este mes, posiblemente porque el plan de mejoramiento fue formulado y suscrito en el mes de junio de 2026
 Recomendación: Remitir avance de implementación con sus respectivas evidencias, de manera periódica para poder realizar retroalimentación por parte de la OCI.</t>
    </r>
  </si>
  <si>
    <t>21/08/2026: Se adjuntó actas de las mesas de trabajo realizadas con la subdirección de Control e Investigaciones al Transporte Público en mayo y junio de 2026,
 Recomendación: remitir los soportes de las conciliaciones y avances frente a las inconsistencias en la información de las cuentas por cobrar por concepto de ingresos no tributarios 
 21/07/2026: No se suministró información de avance para este mes, posiblemente porque el plan de mejoramiento fue formulado y suscrito en el mes de junio de 2026
 Recomendación: Remitir avance de implementación con sus respectivas evidencias, de manera periódica para poder realizar retroalimentación por parte de la OCI.</t>
  </si>
  <si>
    <t>21/08/2026: SF:
 Se anexó el formato de conciliación contable de las multas y los acuerdos de pago de junio de 2026, junto con los anexos correspondientes, la conciliación se encuentra en trámite de firmas, una vez se tenga el formato firmado será cargado como evidencia en el próximo seguimiento.
 Recomendación: Remitir los planes de acción de avances para gestionar las partidas conciliatorias frente a las inconsistencias en la información de las cuentas por cobrar por concepto de ingresos no tributarios, teniendo en cuenta que a la fecha de junio se encuentra una diferencia $4.797.383.739,00 entre las fénix y el sistema contable.
  DGC: actualmente se encuentran en revisión las acciones formuladas, con el propósito de evaluar su implementación y, de ser necesario, realizar los ajustes o modificaciones correspondientes. Lo anterior, teniendo en cuenta que durante el proceso de formulación de dichas acciones la Dirección de Gestión de Cobro no participó ni fue vinculada, razón por la cual no tuvo conocimiento de su contenido, alcance, responsabilidades y compromisos sino hasta los ejercicios de seguimiento adelantados posteriormente.
 21/07/2026: No se suministró información de avance para este mes, posiblemente porque el plan de mejoramiento fue formulado y suscrito en el mes de junio de 2026
 Recomendación: Remitir avance de implementación con sus respectivas evidencias, de manera periódica para poder realizar retroalimentación por parte de la OCI.</t>
  </si>
  <si>
    <t>21/08/2026: La Acción 2, a cargo de la Dirección de Representación Judicial y la Subdirección Financiera, consiste en solicitar a la Secretaría Jurídica Distrital, a través de una mesa técnica, las soluciones que permitan la optimización y parametrización de los filtros del motor de reportes de la plataforma SIPROJ-WEB, particularmente en lo relacionado con la generación y seguimiento de reportes de sentencias desfavorables ejecutoriadas, con indicador “oficio de solicitud” y meta de uno (1). En cumplimiento de dicho indicador, la Entidad remitió el oficio 202651006790171 del 25 de mayo de 2026, con lo cual la meta cuantitativa se satisface. No obstante, se evidenció que, de una parte, la mesa técnica agendada para el 23 de junio de 2026 no se realizó, por cuanto no asistió ningún funcionario de la Entidad, según consta en el oficio de respuesta 2-2026-12235 del 21 de julio de 2026 de la Secretaría Jurídica Distrital y en el propio Formato de Justificación de Cumplimiento; y, de otra parte, que mediante el citado oficio 2-2026-12235 la Secretaría Jurídica Distrital, en su condición de administradora del sistema SIPROJ-WEB, desvirtuó la causa planteada por la Entidad, al concluir que la falta de provisión contable no obedece a la configuración de los flujos de información ni de los reportes del aplicativo, precisando que SIPROJ-WEB y el sistema contable son independientes y que el registro de la obligación debió efectuarse en cada trimestre con fundamento en la valoración del contingente judicial; adicionalmente, no acogió la solicitud de que el sistema asignara automáticamente la calificación de “Probable” a toda sentencia desfavorable.
 La Resolución Reglamentaria 036 del 28 de diciembre de 2023 de la Contraloría de Bogotá D.C., que regula la formulación y el seguimiento de los planes de mejoramiento, dispone que las acciones deben orientarse a subsanar o mitigar las causas que dieron origen a los hallazgos, de manera que su valoración no se agota en la ejecución formal del indicador (eficacia), sino en su efectividad, entendida como la real eliminación de la causa y la mitigación del riesgo asociado. En concordancia, el literal a) del artículo 2 de la Ley 87 de 1993 establece como objetivo del Sistema de Control Interno “proteger los recursos de la organización, buscando su adecuada administración ante posibles riesgos que lo afecten”, lo que exige que las medidas adoptadas incidan efectivamente sobre el origen de la deficiencia y no solo sobre su forma. En el mismo sentido, el Informe de Auditoría Código 90 de 2026 reitera que las acciones deben garantizar que “se elimine la causa de lo evidenciado”.
 La situación descrita se origina en que la Acción 2 se formuló sobre una causa —la ausencia de permisos de administración y parametrización de la Entidad sobre el sistema SIPROJ-WEB— que no corresponde a la causa raíz determinada por el organismo de control, consistente en las falencias en la verificación oportuna de la información desde el ámbito contable y en las deficiencias de comunicación entre la Dirección de Representación Judicial y la Subdirección Financiera. Al orientar la acción hacia la parametrización de un sistema externo, administrado por otra entidad, y no hacia el proceso interno de conciliación y registro contable, la gestión desplegada puede resultar insuficiente para incidir sobre el origen del hallazgo; a lo anterior se suma la no realización de la mesa técnica y la ausencia de un pronunciamiento de la Entidad frente a las precisiones técnicas formuladas por la Secretaría Jurídica Distrital.
 Como resultado, el cumplimiento del indicador —remisión del oficio— no se traduce en la eliminación de la causa ni en la mitigación del riesgo que originó el hallazgo, por lo que subsiste la probabilidad de omisión o registro inoportuno de las provisiones en la cuenta 2701 – Litigios y Demandas y, con ello, la afectación de la razonabilidad de los estados financieros. Por lo anterior, se mantiene en Ejecución:
 Recomendaciones 
  Se sugiere realizar la mesa técnica con la Secretaría Jurídica y realizar un pronunciamiento por parte de los procesos responsables frente a las precisiones técnicas formuladas por la Secretaría Jurídica Distrital.
 - fortalecer el proceso interno de conciliación y registro contable de provisiones, e incorporar las precisiones técnicas de la Secretaría Jurídica Distrital relativas a la independencia entre SIPROJ-WEB y el sistema contable, al registro trimestral con base en la valoración del contingente 
 - priorizar la formalización de los lineamientos por las instancia competentes y la obtención de la orientación de la Dirección Distrital de Contabilidad de la Secretaría Distrital de Hacienda 
 21/07/2026: No se suministró información de avance para este mes, posiblemente porque el plan de mejoramiento fue formulado y suscrito en el mes de junio de 2026
 Recomendación: Remitir avance de implementación con sus respectivas evidencias, de manera periódica para poder realizar retroalimentación por parte de la OCI.</t>
  </si>
  <si>
    <t>21/08/2026: SF: La Subdirección Financiera indicó lo siguiente: En el mes de julio del 2026 se realizó reunión con la DDC revisando la acción pendiente por ejecutar, con el ánimo de concertar el tratamiento contable aplicable a procesos judiciales desfavorables; concluyendo que se deben registrar todos los movimientos relacionados con los procesos judiciales desfavorables, los cuales deberán mantenerse provisionados hasta contar con el acto administrativo para el reconocimiento del pasivo real. Se adjunta el acta de la reunión realizada el pasado 29 de julio del 2026, dicha acta está en proceso de revisión.
 Al revisar el acta se indicaron los siguientes comentarios y recomendaciones:
 Desde la DDC se recomendó realizar conciliaciones periódicas entre las áreas Jurídica y Contabilidad y programar mesas de trabajo conjuntas para revisar el estado de los procesos, la probabilidad de pérdida, la fecha de ejecutoria de los fallos, los pagos efectuados y los soportes disponibles. Estas actividades deben permitir que las provisiones, pasivos y gastos derivados de litigios y demandas sean reconocidos, medidos, actualizados, revelados de manera oportuna, así como, tener un seguimiento de los cambios generados por los fallos en los procesos.
 En línea con las recomendaciones, se definió que los procesos judiciales desfavorables deben mantenerse provisionados hasta que se cuente con el acto administrativo que permita su reconocimiento como pasivo real (cuenta por pagar). En consecuencia, las diferencias que se presenten entre la información registrada en SIPROJ WEB y los saldos contables harán parte de la conciliación correspondiente y deberá encontrarse debidamente justificada.
 DGC: El reporte de esta acción se encuentra a cargo de la Subdirección Financiera
 21/07/2026: No se suministró información de avance para este mes, posiblemente porque el plan de mejoramiento fue formulado y suscrito en el mes de junio de 2026
 Recomendación: Remitir avance de implementación con sus respectivas evidencias, de manera periódica para poder realizar retroalimentación por parte de la OCI.</t>
  </si>
  <si>
    <t>21/08/2026: Se anexó la conciliación del mes de junio de 2026 de la cuenta 240706 recursos a favor de terceros correspondiente a los depósitos judiciales constituidos en la cuenta judicial No. 110019196071 del Banco Agrario (se anexa el extracto bancario), de igual forma se anexa conciliación reportada a la Secretaría Distrital de Hacienda que contiene el saldo de los embargos administrados por la SDH provenientes del Fondatt, los cuales están registrados contablemente en la SDM en las cuentas 190801 DB y 240706 CR.
 Recomendación
 •Implementar un mecanismo para generar reportes que permitan realizar análisis de antigüedad para las cuentas 2407 y 240790, definiendo la fecha base para el cálculo de la antigüedad (fecha de causación, fecha de vencimiento, fecha de consignación o registro, según corresponda), que permitan clasificar los saldos por rangos y generar totales conciliables con los libros auxiliares con las fuente de información, que permitirá identificar alertas frente a la antigüedad de los saldos, vencimientos de términos, entre otros.
 21/07/2026: No se suministró información de avance para este mes, posiblemente porque el plan de mejoramiento fue formulado y suscrito en el mes de junio de 2026
 Recomendación: Remitir avance de implementación con sus respectivas evidencias, de manera periódica para poder realizar retroalimentación por parte de la OCI.</t>
  </si>
  <si>
    <t>Iván Castillo</t>
  </si>
  <si>
    <t>19-ago-2026: Mediante memorando 202661200145493 del 24-jul-2026, la Subdirección Administrativa (supervisor) diseñó un formato de control que permite realizar, al inicio de cada turno de vigilancia y seguridad privada, revisión y verificación del personal asignado a la ejecución del contrato, frente a los elementos necesarios para la correcta prestación del servicio: presentación personal, porte del carné de identificación, en los puestos armados la disponibilidad del armamento asignado en condiciones de porte y funcionamiento, de conformidad con los requisitos establecidos.
 Lo anterior evidenciado en el documento denominado "Formato Control de Personal, Dotación, Armamento y Comunicaciones Contrato de Vigilancia y Seguridad Privada SDM".
 Adicionalmente, señala que: "(...) se continuará realizando revistas e inspecciones periódicas a todas las sedes donde se presta el servicio, con el fin de verificar el adecuado cumplimiento de las obligaciones contractuales. Y en caso de detectar alguna irregularidad, se adoptarán las acciones y requerimientos correspondientes para que ésta sea corregida de manera oportuna, garantizando la continuidad y calidad en la prestación del servicio".
 Por lo observado, mediante el formato señalado, el proceso cumple la meta que establece el plan de mejoramiento, razón por la cual se determina cumplida la acción 1 del hallazgo 3.2.4.10.1.
 Recomendación:
 Fortalecer el reporte de cumplimiento de la acción 1 hallazgo 3.2.4.10.1, mediante la evidencia de aplicación del formato "Control de Personal, Dotación, Armamento y Comunicaciones Contrato de Vigilancia y Seguridad Privada SDM", en la ejecución contractual del proceso 2025-2995, lo que permitirá evidenciar la efectividad de la acción, y la eliminación de la causa raíz: Debilidades en la verificación de las condiciones operativas y dotación para la prestación del servicio de vigilancia y seguridad privada en la SDM.
 16-jul-2026: Acción en términos de ejecución. No se observó reporte de avance a la fecha del seguimiento, posiblemente porque el plan de mejoramiento fue formulado y suscrito en el mes de junio de 2026.</t>
  </si>
  <si>
    <r>
      <t>17/07/2026: Mediante memorando 202632000122683 del 03/07/2026 la dependencia, remitió evidencia de la ejecución de la acción, se observó la elaboración del memorando 202632008212651 del 02/07/2026 emitido por la supervisión y dirigido a la interventoría de los contratos 2024-3644 y No. 2025-3230, mediante el cual solicitó</t>
    </r>
    <r>
      <rPr>
        <i/>
        <sz val="7"/>
        <color rgb="FF000000"/>
        <rFont val="Arial"/>
        <family val="2"/>
      </rPr>
      <t xml:space="preserve"> "implementar, a partir de la fecha, una matriz de control que permita realizar la validación previa de cada uno de los trámites de pago presentados por ETB S.A. E.S.P. en el marco del citado contrato. De acuerdo a lo anterior, la matriz deberá constituirse como una herramienta de seguimiento integral que permita evidenciar las revisiones, análisis y verificaciones efectuadas por la Interventoría desde los componentes técnico, administrativo, financiero y jurídico, garantizando que los bienes, servicios, actividades, entregables y demás obligaciones objeto de cobro hayan sido efectivamente ejecutados por el contratista y verificados por la Interventoría conforme a las obligaciones, alcances y condiciones contractuales vigentes. Así mismo, dicha herramienta deberá permitir verificar y documentar que cada pago solicitado corresponda de manera precisa a las obligaciones efectivamente ejecutadas y vigentes de los Contratos No. 2024-3644 y No.2025-3230", </t>
    </r>
    <r>
      <rPr>
        <sz val="7"/>
        <color rgb="FF000000"/>
        <rFont val="Arial"/>
        <family val="2"/>
      </rPr>
      <t xml:space="preserve">de acuerdo con lo anterior, se observó el cumplimiento de la acción, indicador y meta formulados.
No obstante y dado que la acción tienen fecha de finalización del 9/12/2026, se recomienda a la dependencia:
Recomendación: Solicitar copia de la matriz de seguimiento elaborada por el interventor de los contratos  2024-3644 y No.2025-3230, en el cual se evidencia el monitoreo efectuado por este respecto de los pagos realizados, y conservar las evidencias hasta la finalización de la acción con el fin de contar con la trazabilidad del control.
</t>
    </r>
  </si>
  <si>
    <t>17/07/2026: Mediante memorando 202632000122683 del 03/07/2026 la dependencia, remitió evidencia de la ejecución de la acción, se observó la elaboración del memorando 202632008212651 del 02/07/2026 emitido por la supervisión y dirigido a la interventoría de los contratos 2024-3644 y No. 2025-3230, mediante el cual solicitó "implementar, a partir de la fecha, una matriz de control que permita realizar la validación previa de cada uno de los trámites de pago presentados por ETB S.A. E.S.P. en el marco del citado contrato. De acuerdo a lo anterior, la matriz deberá constituirse como una herramienta de seguimiento integral que permita evidenciar las revisiones, análisis y verificaciones efectuadas por la Interventoría desde los componentes técnico, administrativo, financiero y jurídico, garantizando que los bienes, servicios, actividades, entregables y demás obligaciones objeto de cobro hayan sido efectivamente ejecutados por el contratista y verificados por la Interventoría conforme a las obligaciones, alcances y condiciones contractuales vigentes. Así mismo, dicha herramienta deberá permitir verificar y documentar que cada pago solicitado corresponda de manera precisa a las obligaciones efectivamente ejecutadas y vigentes de los Contratos No. 2024-3644 y No.2025-3230", de acuerdo con lo anterior, se observó el cumplimiento de la acción, indicador y meta formulados.
No obstante se recomienda a la dependencia
Recomendación: Solicitar copia de la matriz de seguimiento elaborada por el interventor de los contratos  2024-3644 y No.2025-3230, en el cual se evidencia el monitoreo efectuado por este, y conservar las evidencias hasta la finalización de la acción con el fin de contar con la trazabilidad del control.</t>
  </si>
  <si>
    <r>
      <t>11/08/2026: Mediante memorando 202632000158193 del 05/08/2026, la dependencia remitió evidencia del cumplimiento de la acción, a través del memorando 202632000145063 del 24/07/2026 en el cual la Subsecretaría de Gestión de la Movilidad, generó lineamientos para la contratación directa por único oferente así:</t>
    </r>
    <r>
      <rPr>
        <i/>
        <sz val="7"/>
        <color rgb="FF000000"/>
        <rFont val="Arial"/>
        <family val="2"/>
      </rPr>
      <t xml:space="preserve"> "Separación obligatoria entre acreditación de exclusividad y análisis de razonabilidad económica, Mecanismos obligatorios de validación de precios cuando no existe pluralidad de oferentes, Umbrales de alerta y protocolo de actuación ante variaciones atípicas de precio,  Metodología de estructuración presupuestal , Verificación del alcance real de la exclusividad frente a esquemas de concurrencia del mercado y Trazabilidad documental y gestión del expediente", </t>
    </r>
    <r>
      <rPr>
        <sz val="7"/>
        <color rgb="FF000000"/>
        <rFont val="Arial"/>
        <family val="2"/>
      </rPr>
      <t xml:space="preserve">especificando que </t>
    </r>
    <r>
      <rPr>
        <i/>
        <sz val="7"/>
        <color rgb="FF000000"/>
        <rFont val="Arial"/>
        <family val="2"/>
      </rPr>
      <t xml:space="preserve">"Los presentes lineamientos aplican a todos los procesos de contratación directa con proveedor exclusivo que adelante la Subdirección de Control de Tránsito y Transporte de la Secretaría Distrital de Movilidad, con independencia del proveedor autorizado o la cuantía del proceso", </t>
    </r>
    <r>
      <rPr>
        <sz val="7"/>
        <color rgb="FF000000"/>
        <rFont val="Arial"/>
        <family val="2"/>
      </rPr>
      <t>con lo anterior, se observó el cumplimiento de la acción, indicador y meta planteados.
Recomendación: Se recomienda al ordenador del gasto, equipos estructuradores y supervisores de contratos asignados, efectuar y documentar  el seguimiento a la aplicación práctica de cada uno de los 6 mecanismos listados, con sus respectivos soportes de contratos firmados y los estudios de mercado que los respaldaron.
17/07/2026: Mediante memorando 202632000122683 del 3/07/2026, la dependencia, informó que "A la fecha, el memorando se encuentra en proceso de elaboración por parte del equipo jurídico de la Subsecretaría de Gestión de la Movilidad, con el fin de establecer y comunicar los lineamientos técnicos referentes a la verificación de la razonabilidad de los valores ofertados en los procesos de contratación directa. Una vez finalice su elaboración, será remitido a la Subdirección de Control de Tránsito y Transporte, conforme a la acción de mejora establecida.". La acción se encuentra en ejecución</t>
    </r>
  </si>
  <si>
    <t>11/08/2026: Mediante memorando 202632000158193 del 05/08/2026, la dependencia remitió evidencia del cumplimiento de la acción, a través del memorando 202632000145063 del 24/07/2026 en el cual la Subsecretaría de Gestión de la Movilidad, generó lineamientos para la contratación directa por único oferente así: "Separación obligatoria entre acreditación de exclusividad y análisis de razonabilidad económica, Mecanismos obligatorios de validación de precios cuando no existe pluralidad de oferentes, Umbrales de alerta y protocolo de actuación ante variaciones atípicas de precio,  Metodología de estructuración presupuestal , Verificación del alcance real de la exclusividad frente a esquemas de concurrencia del mercado y Trazabilidad documental y gestión del expediente", especificando que "Los presentes lineamientos aplican a todos los procesos de contratación directa con proveedor exclusivo que adelante la Subdirección de Control de Tránsito y Transporte de la Secretaría Distrital de Movilidad, con independencia del proveedor autorizado o la cuantía del proceso", con lo anterior, se observó el cumplimiento de la acción, indicador y meta planteados.
Recomendación: Se recomienda al ordenador del gasto, equipos estructuradores y supervisores de contratos asignados, efectuar y documentar  el seguimiento a la aplicación práctica de cada uno de los 6 mecanismos listados, con sus respectivos soportes de contratos firmados y los estudios de mercado que los respaldaron.
17/07/2026: Mediante memorando 202632000122683 del 3/07/2026, la dependencia informó que "A la fecha, el memorando se encuentra en proceso de elaboración por parte del equipo jurídico de la Subsecretaría de Gestión de la Movilidad, con el fin de establecer y comunicar los lineamientos técnicos referentes a la verificación de la razonabilidad de los valores ofertados en los procesos de contratación directa. Una vez finalice su elaboración, será remitido a la Subdirección de Control de Tránsito y Transporte, conforme a la acción de mejora establecida", por lo anterior se observó que la acción se encuentra en ejecución.</t>
  </si>
  <si>
    <t>19-ago-2026: Acción en términos de ejecución. No se observó reporte de avance a la fecha del seguimiento.
 16-jul-2026: Acción en términos de ejecución. Fue consultado Orfeo, observando el memorando 202661200118063 asociado al reporte de avance a junio 2026 emitido por la Subdirección Administrativa, con asocio del PMP únicamente.
  Conforme memorando 202654000130383 de la Dirección de Gestión de Cobro del 14-jul-2026, esta dependencia informó que: "(…) a participación de esta Dirección se circunscribe exclusivamente a la supervisión de componentes específicos del contrato asignados funcionalmente, sin injerencia en las decisiones relacionadas con la planeación contractual ni en la determinación de las condiciones técnicas y financieras del proceso (...) No obstante, esta Dirección ha venido acompañando las mesas técnicas y jornadas de trabajo adelantadas con las dependencias competentes, brindando apoyo institucional para la construcción del respectivo plan de mejoramiento y atendiendo las inquietudes o situaciones que puedan surgir en el marco del proceso."
  Se realizó solicitud de confirmación del estado de avance de la acción, a junio de 2026.</t>
  </si>
  <si>
    <r>
      <rPr>
        <sz val="7"/>
        <color rgb="FF1F1F1F"/>
        <rFont val="Arial"/>
        <family val="2"/>
      </rPr>
      <t>20/08/2026. Los responsables solicitaron verificación de avance de la Acción mediante radicado 202631000159723 del 10 de agosto de 2026, mediante el cual adjuntaron Formato PV01-IN02-F02 indicando: : "La dirección de ingeniería de tránsito, informa que la acción se encuentra en implementación y se están haciendo las gestiones necesarias para darle cumplimiento en el tiempo previsto. Para lo anterior la Dependencia, esta realizando la creación del directorio de soportes del estudio económico de los procesos de contratación de No Personal que se están estructurando. Se informa que, en el próximo informe, una vez se materialice la implementación de la acción, se compartirán las evidencias que lo soporten." Se observó avance de la acción.</t>
    </r>
    <r>
      <rPr>
        <u/>
        <sz val="7"/>
        <color rgb="FF000000"/>
        <rFont val="Arial"/>
        <family val="2"/>
      </rPr>
      <t xml:space="preserve">
17/07/2026:  Para el periodo no presentaron avances. La acción se encuentra en términos de ejecución
10/07/2026: Los responsables remitieron avance de la acción mediante radicado 202631000125083 del 07 de julio de 2026, para lo cual allegaron formato PV01-IN02-F02 mediante el cual indicaron: "</t>
    </r>
    <r>
      <rPr>
        <i/>
        <u/>
        <sz val="7"/>
        <color rgb="FF000000"/>
        <rFont val="Arial"/>
        <family val="2"/>
      </rPr>
      <t xml:space="preserve">la acción se encuentra en implementación y se están haciendo las gestiones necesarias para darle cumplimiento en el tiempo previsto. Para lo anterior el día 06 de julio de 2026, se envió correo a los estructuradores del proceso SDM-LP-95-2024 en la Dependencia, solicitando la creación del directorio de soportes del estudio económico de dicho proceso, este correo se comparte en el drive </t>
    </r>
    <r>
      <rPr>
        <i/>
        <u/>
        <sz val="7"/>
        <color rgb="FF1155CC"/>
        <rFont val="Arial"/>
        <family val="2"/>
      </rPr>
      <t>https://drive.google.com/drive/folders/1Uw-Ieop18dBGZC1k98GyQeYQ00koyE_T?usp=sharing.</t>
    </r>
    <r>
      <rPr>
        <i/>
        <u/>
        <sz val="7"/>
        <color rgb="FF000000"/>
        <rFont val="Arial"/>
        <family val="2"/>
      </rPr>
      <t xml:space="preserve">" </t>
    </r>
    <r>
      <rPr>
        <u/>
        <sz val="7"/>
        <color rgb="FF000000"/>
        <rFont val="Arial"/>
        <family val="2"/>
      </rPr>
      <t xml:space="preserve">, asimismo, se observó en el link indicado, el correo remitido al equipo estructurador solicitando la implementación de la acción. 
</t>
    </r>
    <r>
      <rPr>
        <b/>
        <u/>
        <sz val="7"/>
        <color rgb="FF000000"/>
        <rFont val="Arial"/>
        <family val="2"/>
      </rPr>
      <t xml:space="preserve">Recomendación: </t>
    </r>
    <r>
      <rPr>
        <u/>
        <sz val="7"/>
        <color rgb="FF000000"/>
        <rFont val="Arial"/>
        <family val="2"/>
      </rPr>
      <t>Se recomienda abordar la totalidad de ítems indicados en la descripción de la acción. Asimismo generar documentos definitivos que permitan establecer claramente: Nombre(s) del(los) documentos generados, los análisis realizados, las conclusiones a que haya lugar para que tengan en cuenta en la implementación de futuros procesos de selección, así como los responsables de su elaboración (suscribir los documentos respectivos), así como los demás que consideren  necesarios para eliminar la causa raíz del hallazgo.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</si>
</sst>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_-* #,##0_-;\-* #,##0_-;_-* &quot;-&quot;_-;_-@"/>
    <numFmt numFmtId="166" formatCode="dd/mm/yyyy"/>
  </numFmts>
  <fonts count="40">
    <font>
      <sz val="11"/>
      <color rgb="FF000000"/>
      <name val="Calibri"/>
      <scheme val="minor"/>
    </font>
    <font>
      <b/>
      <sz val="9"/>
      <color rgb="FF000000"/>
      <name val="Arial"/>
      <family val="2"/>
    </font>
    <font>
      <b/>
      <i/>
      <sz val="8"/>
      <color theme="1"/>
      <name val="Arial"/>
      <family val="2"/>
    </font>
    <font>
      <b/>
      <sz val="18"/>
      <color rgb="FF000000"/>
      <name val="Calibri"/>
      <family val="2"/>
    </font>
    <font>
      <sz val="11"/>
      <name val="Calibri"/>
      <family val="2"/>
    </font>
    <font>
      <i/>
      <sz val="8"/>
      <color theme="1"/>
      <name val="Arial"/>
      <family val="2"/>
    </font>
    <font>
      <b/>
      <sz val="8"/>
      <color theme="1"/>
      <name val="Arial"/>
      <family val="2"/>
    </font>
    <font>
      <sz val="9"/>
      <color rgb="FF000000"/>
      <name val="Arial"/>
      <family val="2"/>
    </font>
    <font>
      <sz val="11"/>
      <color theme="1"/>
      <name val="Calibri"/>
      <family val="2"/>
    </font>
    <font>
      <sz val="11"/>
      <color rgb="FF000000"/>
      <name val="Calibri"/>
      <family val="2"/>
    </font>
    <font>
      <sz val="7"/>
      <color rgb="FF000000"/>
      <name val="Arial"/>
      <family val="2"/>
    </font>
    <font>
      <sz val="7"/>
      <color theme="1"/>
      <name val="Arial"/>
      <family val="2"/>
    </font>
    <font>
      <sz val="9"/>
      <color rgb="FFFF0000"/>
      <name val="Arial"/>
      <family val="2"/>
    </font>
    <font>
      <b/>
      <sz val="16"/>
      <color rgb="FF000000"/>
      <name val="Calibri"/>
      <family val="2"/>
    </font>
    <font>
      <b/>
      <sz val="9"/>
      <color theme="1"/>
      <name val="Arial"/>
      <family val="2"/>
    </font>
    <font>
      <b/>
      <sz val="11"/>
      <color rgb="FF000000"/>
      <name val="Calibri"/>
      <family val="2"/>
    </font>
    <font>
      <b/>
      <sz val="11"/>
      <color theme="1"/>
      <name val="Calibri"/>
      <family val="2"/>
    </font>
    <font>
      <sz val="11"/>
      <color rgb="FFFF0000"/>
      <name val="Calibri"/>
      <family val="2"/>
    </font>
    <font>
      <b/>
      <sz val="14"/>
      <color rgb="FF000000"/>
      <name val="Calibri"/>
      <family val="2"/>
    </font>
    <font>
      <sz val="9"/>
      <color theme="1"/>
      <name val="Arial"/>
      <family val="2"/>
    </font>
    <font>
      <b/>
      <sz val="14"/>
      <color rgb="FF000000"/>
      <name val="Arial"/>
      <family val="2"/>
    </font>
    <font>
      <u/>
      <sz val="7"/>
      <color rgb="FF000000"/>
      <name val="Arial"/>
      <family val="2"/>
    </font>
    <font>
      <i/>
      <sz val="7"/>
      <color rgb="FF000000"/>
      <name val="Arial"/>
      <family val="2"/>
    </font>
    <font>
      <b/>
      <sz val="9"/>
      <color rgb="FFFF0000"/>
      <name val="Arial"/>
      <family val="2"/>
    </font>
    <font>
      <b/>
      <sz val="7"/>
      <color rgb="FF000000"/>
      <name val="Arial"/>
      <family val="2"/>
    </font>
    <font>
      <b/>
      <i/>
      <sz val="7"/>
      <color rgb="FF000000"/>
      <name val="Arial"/>
      <family val="2"/>
    </font>
    <font>
      <b/>
      <sz val="7"/>
      <color theme="1"/>
      <name val="Arial"/>
      <family val="2"/>
    </font>
    <font>
      <i/>
      <sz val="7"/>
      <color theme="1"/>
      <name val="Arial"/>
      <family val="2"/>
    </font>
    <font>
      <b/>
      <sz val="7"/>
      <color rgb="FF00B0F0"/>
      <name val="Arial"/>
      <family val="2"/>
    </font>
    <font>
      <i/>
      <sz val="9"/>
      <color theme="1"/>
      <name val="Arial"/>
      <family val="2"/>
    </font>
    <font>
      <u/>
      <sz val="7"/>
      <color rgb="FF1155CC"/>
      <name val="Arial"/>
      <family val="2"/>
    </font>
    <font>
      <sz val="7"/>
      <color rgb="FF1155CC"/>
      <name val="Arial"/>
      <family val="2"/>
    </font>
    <font>
      <sz val="7"/>
      <color rgb="FF000000"/>
      <name val="Arial, sans-serif"/>
    </font>
    <font>
      <b/>
      <sz val="7"/>
      <color rgb="FF000000"/>
      <name val="Arial, sans-serif"/>
    </font>
    <font>
      <i/>
      <sz val="7"/>
      <color rgb="FF000000"/>
      <name val="Arial, sans-serif"/>
    </font>
    <font>
      <sz val="7"/>
      <color rgb="FF1F1F1F"/>
      <name val="Arial"/>
      <family val="2"/>
    </font>
    <font>
      <i/>
      <u/>
      <sz val="7"/>
      <color rgb="FF000000"/>
      <name val="Arial"/>
      <family val="2"/>
    </font>
    <font>
      <i/>
      <u/>
      <sz val="7"/>
      <color rgb="FF1155CC"/>
      <name val="Arial"/>
      <family val="2"/>
    </font>
    <font>
      <b/>
      <u/>
      <sz val="7"/>
      <color rgb="FF000000"/>
      <name val="Arial"/>
      <family val="2"/>
    </font>
    <font>
      <sz val="11"/>
      <color rgb="FF000000"/>
      <name val="Calibri"/>
      <family val="2"/>
      <scheme val="minor"/>
    </font>
  </fonts>
  <fills count="12">
    <fill>
      <patternFill patternType="none"/>
    </fill>
    <fill>
      <patternFill patternType="gray125"/>
    </fill>
    <fill>
      <patternFill patternType="solid">
        <fgColor rgb="FFF1F1B4"/>
        <bgColor rgb="FFF1F1B4"/>
      </patternFill>
    </fill>
    <fill>
      <patternFill patternType="solid">
        <fgColor rgb="FFC5E0B3"/>
        <bgColor rgb="FFC5E0B3"/>
      </patternFill>
    </fill>
    <fill>
      <patternFill patternType="solid">
        <fgColor rgb="FFDEEAF6"/>
        <bgColor rgb="FFDEEAF6"/>
      </patternFill>
    </fill>
    <fill>
      <patternFill patternType="solid">
        <fgColor rgb="FFE2EFD9"/>
        <bgColor rgb="FFE2EFD9"/>
      </patternFill>
    </fill>
    <fill>
      <patternFill patternType="solid">
        <fgColor theme="0"/>
        <bgColor theme="0"/>
      </patternFill>
    </fill>
    <fill>
      <patternFill patternType="solid">
        <fgColor rgb="FFFFFF00"/>
        <bgColor rgb="FFFFFF00"/>
      </patternFill>
    </fill>
    <fill>
      <patternFill patternType="solid">
        <fgColor rgb="FFFFFFFF"/>
        <bgColor rgb="FFFFFFFF"/>
      </patternFill>
    </fill>
    <fill>
      <patternFill patternType="solid">
        <fgColor rgb="FF92D050"/>
        <bgColor rgb="FF92D050"/>
      </patternFill>
    </fill>
    <fill>
      <patternFill patternType="solid">
        <fgColor rgb="FFF2F2F2"/>
        <bgColor rgb="FFF2F2F2"/>
      </patternFill>
    </fill>
    <fill>
      <patternFill patternType="solid">
        <fgColor rgb="FF4A86E8"/>
        <bgColor rgb="FF4A86E8"/>
      </patternFill>
    </fill>
  </fills>
  <borders count="91">
    <border>
      <left/>
      <right/>
      <top/>
      <bottom/>
      <diagonal/>
    </border>
    <border>
      <left/>
      <right/>
      <top/>
      <bottom style="thin">
        <color theme="8"/>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style="thin">
        <color rgb="FF000000"/>
      </left>
      <right style="thin">
        <color rgb="FF000000"/>
      </right>
      <top style="thin">
        <color rgb="FF000000"/>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style="thin">
        <color theme="8"/>
      </bottom>
      <diagonal/>
    </border>
    <border>
      <left style="medium">
        <color rgb="FF000000"/>
      </left>
      <right style="medium">
        <color rgb="FF000000"/>
      </right>
      <top/>
      <bottom style="thin">
        <color theme="8"/>
      </bottom>
      <diagonal/>
    </border>
    <border>
      <left/>
      <right/>
      <top/>
      <bottom/>
      <diagonal/>
    </border>
    <border>
      <left/>
      <right style="thin">
        <color theme="8"/>
      </right>
      <top/>
      <bottom style="thin">
        <color rgb="FF9CC2E5"/>
      </bottom>
      <diagonal/>
    </border>
    <border>
      <left/>
      <right/>
      <top/>
      <bottom/>
      <diagonal/>
    </border>
    <border>
      <left/>
      <right/>
      <top/>
      <bottom/>
      <diagonal/>
    </border>
    <border>
      <left style="medium">
        <color rgb="FF000000"/>
      </left>
      <right style="thin">
        <color rgb="FF000000"/>
      </right>
      <top style="thin">
        <color rgb="FF000000"/>
      </top>
      <bottom style="thin">
        <color rgb="FF000000"/>
      </bottom>
      <diagonal/>
    </border>
    <border>
      <left/>
      <right/>
      <top/>
      <bottom style="thin">
        <color rgb="FF9CC2E5"/>
      </bottom>
      <diagonal/>
    </border>
    <border>
      <left/>
      <right/>
      <top/>
      <bottom/>
      <diagonal/>
    </border>
    <border>
      <left/>
      <right style="thin">
        <color theme="8"/>
      </right>
      <top style="thin">
        <color rgb="FF9CC2E5"/>
      </top>
      <bottom style="thin">
        <color theme="8"/>
      </bottom>
      <diagonal/>
    </border>
    <border>
      <left style="medium">
        <color rgb="FF000000"/>
      </left>
      <right/>
      <top/>
      <bottom style="thin">
        <color theme="4"/>
      </bottom>
      <diagonal/>
    </border>
    <border>
      <left/>
      <right style="thin">
        <color theme="4"/>
      </right>
      <top/>
      <bottom style="thin">
        <color theme="4"/>
      </bottom>
      <diagonal/>
    </border>
    <border>
      <left style="thin">
        <color theme="4"/>
      </left>
      <right style="thin">
        <color theme="8"/>
      </right>
      <top style="thin">
        <color theme="8"/>
      </top>
      <bottom style="thin">
        <color theme="4"/>
      </bottom>
      <diagonal/>
    </border>
    <border>
      <left/>
      <right/>
      <top style="thin">
        <color rgb="FF9CC2E5"/>
      </top>
      <bottom/>
      <diagonal/>
    </border>
    <border>
      <left style="medium">
        <color rgb="FF000000"/>
      </left>
      <right/>
      <top style="thin">
        <color theme="4"/>
      </top>
      <bottom style="thin">
        <color theme="4"/>
      </bottom>
      <diagonal/>
    </border>
    <border>
      <left style="medium">
        <color rgb="FF000000"/>
      </left>
      <right style="thin">
        <color rgb="FF000000"/>
      </right>
      <top/>
      <bottom style="medium">
        <color rgb="FF000000"/>
      </bottom>
      <diagonal/>
    </border>
    <border>
      <left/>
      <right style="thin">
        <color theme="4"/>
      </right>
      <top style="thin">
        <color theme="4"/>
      </top>
      <bottom style="thin">
        <color theme="4"/>
      </bottom>
      <diagonal/>
    </border>
    <border>
      <left style="thin">
        <color rgb="FF000000"/>
      </left>
      <right style="thin">
        <color rgb="FF000000"/>
      </right>
      <top/>
      <bottom style="medium">
        <color rgb="FF000000"/>
      </bottom>
      <diagonal/>
    </border>
    <border>
      <left style="thin">
        <color theme="4"/>
      </left>
      <right style="thin">
        <color theme="8"/>
      </right>
      <top style="thin">
        <color theme="4"/>
      </top>
      <bottom style="thin">
        <color theme="4"/>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theme="4"/>
      </top>
      <bottom style="thin">
        <color theme="8"/>
      </bottom>
      <diagonal/>
    </border>
    <border>
      <left/>
      <right/>
      <top style="thin">
        <color theme="4"/>
      </top>
      <bottom style="thin">
        <color theme="8"/>
      </bottom>
      <diagonal/>
    </border>
    <border>
      <left/>
      <right style="thin">
        <color theme="8"/>
      </right>
      <top style="thin">
        <color theme="4"/>
      </top>
      <bottom style="thin">
        <color theme="8"/>
      </bottom>
      <diagonal/>
    </border>
    <border>
      <left style="thin">
        <color rgb="FF000000"/>
      </left>
      <right/>
      <top style="thin">
        <color theme="4"/>
      </top>
      <bottom style="thin">
        <color theme="4"/>
      </bottom>
      <diagonal/>
    </border>
    <border>
      <left/>
      <right/>
      <top style="thin">
        <color theme="4"/>
      </top>
      <bottom style="thin">
        <color theme="4"/>
      </bottom>
      <diagonal/>
    </border>
    <border>
      <left style="thin">
        <color rgb="FF000000"/>
      </left>
      <right style="thin">
        <color theme="4"/>
      </right>
      <top style="thin">
        <color theme="4"/>
      </top>
      <bottom/>
      <diagonal/>
    </border>
    <border>
      <left style="thin">
        <color theme="4"/>
      </left>
      <right style="thin">
        <color theme="4"/>
      </right>
      <top style="thin">
        <color theme="4"/>
      </top>
      <bottom/>
      <diagonal/>
    </border>
    <border>
      <left/>
      <right style="thin">
        <color theme="4"/>
      </right>
      <top style="thin">
        <color theme="4"/>
      </top>
      <bottom/>
      <diagonal/>
    </border>
    <border>
      <left style="thin">
        <color theme="8"/>
      </left>
      <right/>
      <top style="thin">
        <color theme="8"/>
      </top>
      <bottom/>
      <diagonal/>
    </border>
    <border>
      <left style="thin">
        <color theme="8"/>
      </left>
      <right style="thin">
        <color theme="8"/>
      </right>
      <top style="thin">
        <color theme="8"/>
      </top>
      <bottom/>
      <diagonal/>
    </border>
    <border>
      <left/>
      <right style="thin">
        <color theme="8"/>
      </right>
      <top style="thin">
        <color theme="8"/>
      </top>
      <bottom/>
      <diagonal/>
    </border>
    <border>
      <left style="thin">
        <color theme="8"/>
      </left>
      <right/>
      <top/>
      <bottom style="thin">
        <color theme="8"/>
      </bottom>
      <diagonal/>
    </border>
    <border>
      <left style="thin">
        <color theme="8"/>
      </left>
      <right style="thin">
        <color theme="8"/>
      </right>
      <top/>
      <bottom style="thin">
        <color theme="8"/>
      </bottom>
      <diagonal/>
    </border>
    <border>
      <left/>
      <right style="thin">
        <color theme="8"/>
      </right>
      <top/>
      <bottom style="thin">
        <color theme="8"/>
      </bottom>
      <diagonal/>
    </border>
    <border>
      <left style="thin">
        <color rgb="FF000000"/>
      </left>
      <right/>
      <top/>
      <bottom style="thin">
        <color theme="4"/>
      </bottom>
      <diagonal/>
    </border>
    <border>
      <left/>
      <right/>
      <top/>
      <bottom style="thin">
        <color theme="4"/>
      </bottom>
      <diagonal/>
    </border>
    <border>
      <left/>
      <right style="thin">
        <color theme="4"/>
      </right>
      <top/>
      <bottom style="thin">
        <color theme="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theme="8"/>
      </left>
      <right/>
      <top/>
      <bottom/>
      <diagonal/>
    </border>
    <border>
      <left style="thin">
        <color theme="8"/>
      </left>
      <right style="thin">
        <color theme="8"/>
      </right>
      <top/>
      <bottom/>
      <diagonal/>
    </border>
    <border>
      <left/>
      <right style="thin">
        <color theme="8"/>
      </right>
      <top/>
      <bottom/>
      <diagonal/>
    </border>
    <border>
      <left style="thin">
        <color theme="8"/>
      </left>
      <right/>
      <top style="thin">
        <color theme="8"/>
      </top>
      <bottom style="thin">
        <color theme="8"/>
      </bottom>
      <diagonal/>
    </border>
    <border>
      <left/>
      <right/>
      <top style="thin">
        <color theme="8"/>
      </top>
      <bottom style="thin">
        <color theme="8"/>
      </bottom>
      <diagonal/>
    </border>
    <border>
      <left/>
      <right style="thin">
        <color theme="8"/>
      </right>
      <top style="thin">
        <color theme="8"/>
      </top>
      <bottom style="thin">
        <color theme="8"/>
      </bottom>
      <diagonal/>
    </border>
    <border>
      <left style="thin">
        <color theme="8"/>
      </left>
      <right style="thin">
        <color theme="8"/>
      </right>
      <top style="thin">
        <color theme="8"/>
      </top>
      <bottom style="thin">
        <color theme="8"/>
      </bottom>
      <diagonal/>
    </border>
    <border>
      <left style="thin">
        <color theme="8"/>
      </left>
      <right style="thin">
        <color theme="8"/>
      </right>
      <top style="thin">
        <color theme="8"/>
      </top>
      <bottom/>
      <diagonal/>
    </border>
    <border>
      <left style="thin">
        <color theme="8"/>
      </left>
      <right style="thin">
        <color theme="8"/>
      </right>
      <top/>
      <bottom/>
      <diagonal/>
    </border>
    <border>
      <left style="thin">
        <color theme="8"/>
      </left>
      <right style="thin">
        <color theme="8"/>
      </right>
      <top/>
      <bottom style="thin">
        <color theme="8"/>
      </bottom>
      <diagonal/>
    </border>
    <border>
      <left style="thin">
        <color theme="8"/>
      </left>
      <right/>
      <top style="thin">
        <color theme="8"/>
      </top>
      <bottom style="thin">
        <color theme="8"/>
      </bottom>
      <diagonal/>
    </border>
    <border>
      <left/>
      <right style="thin">
        <color theme="8"/>
      </right>
      <top style="thin">
        <color theme="8"/>
      </top>
      <bottom style="thin">
        <color theme="8"/>
      </bottom>
      <diagonal/>
    </border>
    <border>
      <left style="thin">
        <color theme="8"/>
      </left>
      <right/>
      <top/>
      <bottom style="thin">
        <color rgb="FF9CC2E5"/>
      </bottom>
      <diagonal/>
    </border>
    <border>
      <left style="thin">
        <color theme="8"/>
      </left>
      <right style="thin">
        <color theme="8"/>
      </right>
      <top/>
      <bottom style="thin">
        <color rgb="FF9CC2E5"/>
      </bottom>
      <diagonal/>
    </border>
    <border>
      <left/>
      <right style="thin">
        <color theme="8"/>
      </right>
      <top/>
      <bottom style="thin">
        <color rgb="FF9CC2E5"/>
      </bottom>
      <diagonal/>
    </border>
    <border>
      <left style="thin">
        <color theme="8"/>
      </left>
      <right/>
      <top style="thin">
        <color rgb="FF9CC2E5"/>
      </top>
      <bottom/>
      <diagonal/>
    </border>
    <border>
      <left style="thin">
        <color theme="8"/>
      </left>
      <right style="thin">
        <color theme="8"/>
      </right>
      <top style="thin">
        <color rgb="FF9CC2E5"/>
      </top>
      <bottom/>
      <diagonal/>
    </border>
    <border>
      <left/>
      <right style="thin">
        <color theme="8"/>
      </right>
      <top style="thin">
        <color rgb="FF9CC2E5"/>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999999"/>
      </left>
      <right/>
      <top style="thin">
        <color rgb="FF999999"/>
      </top>
      <bottom/>
      <diagonal/>
    </border>
    <border>
      <left style="thin">
        <color rgb="FF999999"/>
      </left>
      <right style="thin">
        <color rgb="FF999999"/>
      </right>
      <top style="thin">
        <color rgb="FF999999"/>
      </top>
      <bottom/>
      <diagonal/>
    </border>
    <border>
      <left style="thin">
        <color rgb="FF999999"/>
      </left>
      <right/>
      <top style="thin">
        <color indexed="65"/>
      </top>
      <bottom/>
      <diagonal/>
    </border>
    <border>
      <left style="thin">
        <color rgb="FF999999"/>
      </left>
      <right/>
      <top/>
      <bottom/>
      <diagonal/>
    </border>
    <border>
      <left style="thin">
        <color rgb="FF999999"/>
      </left>
      <right style="thin">
        <color rgb="FF999999"/>
      </right>
      <top/>
      <bottom/>
      <diagonal/>
    </border>
    <border>
      <left style="thin">
        <color indexed="65"/>
      </left>
      <right/>
      <top style="thin">
        <color rgb="FF999999"/>
      </top>
      <bottom/>
      <diagonal/>
    </border>
    <border>
      <left style="thin">
        <color rgb="FF999999"/>
      </left>
      <right/>
      <top style="thin">
        <color rgb="FF999999"/>
      </top>
      <bottom style="thin">
        <color rgb="FF999999"/>
      </bottom>
      <diagonal/>
    </border>
    <border>
      <left style="thin">
        <color indexed="65"/>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s>
  <cellStyleXfs count="1">
    <xf numFmtId="0" fontId="0" fillId="0" borderId="0"/>
  </cellStyleXfs>
  <cellXfs count="228">
    <xf numFmtId="0" fontId="0" fillId="0" borderId="0" xfId="0"/>
    <xf numFmtId="0" fontId="1" fillId="0" borderId="1" xfId="0" applyFont="1" applyBorder="1"/>
    <xf numFmtId="164" fontId="2" fillId="2" borderId="2" xfId="0" applyNumberFormat="1" applyFont="1" applyFill="1" applyBorder="1" applyAlignment="1">
      <alignment horizontal="center" vertical="center" wrapText="1"/>
    </xf>
    <xf numFmtId="0" fontId="1" fillId="0" borderId="0" xfId="0" applyFont="1"/>
    <xf numFmtId="0" fontId="2" fillId="2" borderId="2" xfId="0" applyFont="1" applyFill="1" applyBorder="1" applyAlignment="1">
      <alignment horizontal="center" vertical="center" wrapText="1"/>
    </xf>
    <xf numFmtId="164" fontId="2" fillId="2" borderId="2" xfId="0" applyNumberFormat="1" applyFont="1" applyFill="1" applyBorder="1" applyAlignment="1">
      <alignment horizontal="center" wrapText="1"/>
    </xf>
    <xf numFmtId="0" fontId="2" fillId="2" borderId="6" xfId="0" applyFont="1" applyFill="1" applyBorder="1" applyAlignment="1">
      <alignment horizontal="center" vertical="center" wrapText="1"/>
    </xf>
    <xf numFmtId="0" fontId="2" fillId="2" borderId="6" xfId="0" applyFont="1" applyFill="1" applyBorder="1" applyAlignment="1">
      <alignment horizontal="right" wrapText="1"/>
    </xf>
    <xf numFmtId="0" fontId="2" fillId="2" borderId="6" xfId="0" applyFont="1" applyFill="1" applyBorder="1" applyAlignment="1">
      <alignment horizontal="center" wrapText="1"/>
    </xf>
    <xf numFmtId="0" fontId="1" fillId="4" borderId="2" xfId="0" applyFont="1" applyFill="1" applyBorder="1" applyAlignment="1">
      <alignment horizontal="center"/>
    </xf>
    <xf numFmtId="0" fontId="2" fillId="5" borderId="6" xfId="0" applyFont="1" applyFill="1" applyBorder="1" applyAlignment="1">
      <alignment horizontal="center" wrapText="1"/>
    </xf>
    <xf numFmtId="0" fontId="5" fillId="2" borderId="6" xfId="0" applyFont="1" applyFill="1" applyBorder="1" applyAlignment="1">
      <alignment horizontal="center" wrapText="1"/>
    </xf>
    <xf numFmtId="0" fontId="6" fillId="3" borderId="6" xfId="0" applyFont="1" applyFill="1" applyBorder="1" applyAlignment="1">
      <alignment horizontal="center" vertical="center" wrapText="1"/>
    </xf>
    <xf numFmtId="0" fontId="7" fillId="4" borderId="2" xfId="0" applyFont="1" applyFill="1" applyBorder="1" applyAlignment="1">
      <alignment horizontal="center"/>
    </xf>
    <xf numFmtId="164" fontId="6" fillId="3" borderId="15" xfId="0" applyNumberFormat="1" applyFont="1" applyFill="1" applyBorder="1" applyAlignment="1">
      <alignment horizontal="center" vertical="center" wrapText="1"/>
    </xf>
    <xf numFmtId="0" fontId="6" fillId="3" borderId="6" xfId="0" applyFont="1" applyFill="1" applyBorder="1" applyAlignment="1">
      <alignment horizontal="center" wrapText="1"/>
    </xf>
    <xf numFmtId="0" fontId="8" fillId="0" borderId="0" xfId="0" applyFont="1"/>
    <xf numFmtId="164" fontId="10" fillId="0" borderId="2" xfId="0" applyNumberFormat="1" applyFont="1" applyBorder="1" applyAlignment="1">
      <alignment horizontal="left" vertical="center" wrapText="1"/>
    </xf>
    <xf numFmtId="0" fontId="10" fillId="0" borderId="2" xfId="0" applyFont="1" applyBorder="1" applyAlignment="1">
      <alignment horizontal="left" vertical="center" wrapText="1"/>
    </xf>
    <xf numFmtId="0" fontId="10" fillId="0" borderId="2" xfId="0" applyFont="1" applyBorder="1" applyAlignment="1">
      <alignment horizontal="center" vertical="center" wrapText="1"/>
    </xf>
    <xf numFmtId="0" fontId="7" fillId="0" borderId="2" xfId="0" applyFont="1" applyBorder="1" applyAlignment="1">
      <alignment horizontal="center" vertical="center"/>
    </xf>
    <xf numFmtId="0" fontId="10" fillId="0" borderId="2" xfId="0" quotePrefix="1" applyFont="1" applyBorder="1" applyAlignment="1">
      <alignment horizontal="right" vertical="center" wrapText="1"/>
    </xf>
    <xf numFmtId="9" fontId="7" fillId="0" borderId="2" xfId="0" applyNumberFormat="1" applyFont="1" applyBorder="1" applyAlignment="1">
      <alignment horizontal="center" vertical="center"/>
    </xf>
    <xf numFmtId="10" fontId="7" fillId="0" borderId="2" xfId="0" applyNumberFormat="1" applyFont="1" applyBorder="1" applyAlignment="1">
      <alignment horizontal="center" vertical="center"/>
    </xf>
    <xf numFmtId="164" fontId="10" fillId="0" borderId="2" xfId="0" applyNumberFormat="1" applyFont="1" applyBorder="1" applyAlignment="1">
      <alignment horizontal="center" vertical="center" wrapText="1"/>
    </xf>
    <xf numFmtId="0" fontId="7" fillId="0" borderId="0" xfId="0" applyFont="1"/>
    <xf numFmtId="9" fontId="7" fillId="4" borderId="2" xfId="0" applyNumberFormat="1" applyFont="1" applyFill="1" applyBorder="1" applyAlignment="1">
      <alignment horizontal="center"/>
    </xf>
    <xf numFmtId="0" fontId="10" fillId="6" borderId="2" xfId="0" applyFont="1" applyFill="1" applyBorder="1" applyAlignment="1">
      <alignment horizontal="center" vertical="center" wrapText="1"/>
    </xf>
    <xf numFmtId="10" fontId="7" fillId="0" borderId="17" xfId="0" applyNumberFormat="1" applyFont="1" applyBorder="1" applyAlignment="1">
      <alignment horizontal="center" vertical="center"/>
    </xf>
    <xf numFmtId="164" fontId="11" fillId="0" borderId="2" xfId="0" applyNumberFormat="1" applyFont="1" applyBorder="1" applyAlignment="1">
      <alignment horizontal="center" vertical="center" wrapText="1"/>
    </xf>
    <xf numFmtId="9" fontId="10" fillId="0" borderId="8" xfId="0" applyNumberFormat="1" applyFont="1" applyBorder="1" applyAlignment="1">
      <alignment horizontal="center" vertical="center" wrapText="1"/>
    </xf>
    <xf numFmtId="10" fontId="12" fillId="7" borderId="2" xfId="0" applyNumberFormat="1" applyFont="1" applyFill="1" applyBorder="1" applyAlignment="1">
      <alignment horizontal="center" vertical="center"/>
    </xf>
    <xf numFmtId="9" fontId="10" fillId="0" borderId="2" xfId="0" applyNumberFormat="1" applyFont="1" applyBorder="1" applyAlignment="1">
      <alignment horizontal="center" vertical="center" wrapText="1"/>
    </xf>
    <xf numFmtId="9" fontId="7" fillId="7" borderId="2" xfId="0" applyNumberFormat="1" applyFont="1" applyFill="1" applyBorder="1" applyAlignment="1">
      <alignment horizontal="center" vertical="center"/>
    </xf>
    <xf numFmtId="0" fontId="10" fillId="0" borderId="14" xfId="0" applyFont="1" applyBorder="1" applyAlignment="1">
      <alignment horizontal="center" vertical="center"/>
    </xf>
    <xf numFmtId="164" fontId="10" fillId="0" borderId="20" xfId="0" applyNumberFormat="1" applyFont="1" applyBorder="1" applyAlignment="1">
      <alignment horizontal="center" vertical="center"/>
    </xf>
    <xf numFmtId="0" fontId="7" fillId="0" borderId="21" xfId="0" applyFont="1" applyBorder="1" applyAlignment="1">
      <alignment horizontal="left"/>
    </xf>
    <xf numFmtId="0" fontId="10" fillId="8" borderId="14" xfId="0" applyFont="1" applyFill="1" applyBorder="1" applyAlignment="1">
      <alignment horizontal="center" vertical="center"/>
    </xf>
    <xf numFmtId="0" fontId="7" fillId="0" borderId="22" xfId="0" applyFont="1" applyBorder="1"/>
    <xf numFmtId="0" fontId="14" fillId="0" borderId="24" xfId="0" applyFont="1" applyBorder="1"/>
    <xf numFmtId="0" fontId="15" fillId="0" borderId="0" xfId="0" applyFont="1" applyAlignment="1">
      <alignment horizontal="center" vertical="center" wrapText="1"/>
    </xf>
    <xf numFmtId="0" fontId="7" fillId="0" borderId="27" xfId="0" applyFont="1" applyBorder="1" applyAlignment="1">
      <alignment horizontal="left" vertical="center" wrapText="1"/>
    </xf>
    <xf numFmtId="0" fontId="16" fillId="4" borderId="28" xfId="0" applyFont="1" applyFill="1" applyBorder="1" applyAlignment="1">
      <alignment horizontal="left"/>
    </xf>
    <xf numFmtId="0" fontId="15" fillId="4" borderId="29" xfId="0" applyFont="1" applyFill="1" applyBorder="1"/>
    <xf numFmtId="0" fontId="7" fillId="0" borderId="2" xfId="0" applyFont="1" applyBorder="1" applyAlignment="1">
      <alignment horizontal="left" vertical="center" wrapText="1"/>
    </xf>
    <xf numFmtId="0" fontId="7" fillId="0" borderId="2" xfId="0" applyFont="1" applyBorder="1" applyAlignment="1">
      <alignment horizontal="center" vertical="center" wrapText="1"/>
    </xf>
    <xf numFmtId="0" fontId="14" fillId="4" borderId="30" xfId="0" applyFont="1" applyFill="1" applyBorder="1"/>
    <xf numFmtId="9" fontId="15" fillId="4" borderId="29" xfId="0" applyNumberFormat="1" applyFont="1" applyFill="1" applyBorder="1"/>
    <xf numFmtId="0" fontId="16" fillId="0" borderId="0" xfId="0" applyFont="1" applyAlignment="1">
      <alignment horizontal="left"/>
    </xf>
    <xf numFmtId="9" fontId="9" fillId="0" borderId="0" xfId="0" applyNumberFormat="1" applyFont="1"/>
    <xf numFmtId="0" fontId="7" fillId="0" borderId="1" xfId="0" applyFont="1" applyBorder="1" applyAlignment="1">
      <alignment horizontal="left"/>
    </xf>
    <xf numFmtId="0" fontId="7" fillId="0" borderId="1" xfId="0" applyFont="1" applyBorder="1"/>
    <xf numFmtId="9" fontId="17" fillId="0" borderId="0" xfId="0" applyNumberFormat="1" applyFont="1"/>
    <xf numFmtId="0" fontId="7" fillId="0" borderId="33" xfId="0" applyFont="1" applyBorder="1"/>
    <xf numFmtId="9" fontId="8" fillId="0" borderId="0" xfId="0" applyNumberFormat="1" applyFont="1"/>
    <xf numFmtId="0" fontId="16" fillId="4" borderId="34" xfId="0" applyFont="1" applyFill="1" applyBorder="1" applyAlignment="1">
      <alignment horizontal="left"/>
    </xf>
    <xf numFmtId="0" fontId="7" fillId="0" borderId="39" xfId="0" applyFont="1" applyBorder="1"/>
    <xf numFmtId="0" fontId="7" fillId="0" borderId="40" xfId="0" applyFont="1" applyBorder="1" applyAlignment="1">
      <alignment horizontal="center" vertical="center"/>
    </xf>
    <xf numFmtId="9" fontId="7" fillId="0" borderId="40" xfId="0" applyNumberFormat="1" applyFont="1" applyBorder="1" applyAlignment="1">
      <alignment horizontal="center" vertical="center"/>
    </xf>
    <xf numFmtId="10" fontId="7" fillId="0" borderId="40" xfId="0" applyNumberFormat="1" applyFont="1" applyBorder="1" applyAlignment="1">
      <alignment horizontal="center" vertical="center"/>
    </xf>
    <xf numFmtId="10" fontId="7" fillId="0" borderId="41" xfId="0" applyNumberFormat="1" applyFont="1" applyBorder="1" applyAlignment="1">
      <alignment horizontal="center" vertical="center"/>
    </xf>
    <xf numFmtId="0" fontId="18" fillId="0" borderId="0" xfId="0" applyFont="1"/>
    <xf numFmtId="0" fontId="13" fillId="9" borderId="29" xfId="0" applyFont="1" applyFill="1" applyBorder="1"/>
    <xf numFmtId="0" fontId="14" fillId="4" borderId="44" xfId="0" applyFont="1" applyFill="1" applyBorder="1"/>
    <xf numFmtId="0" fontId="7" fillId="0" borderId="0" xfId="0" applyFont="1" applyAlignment="1">
      <alignment horizontal="left"/>
    </xf>
    <xf numFmtId="0" fontId="1" fillId="4" borderId="29" xfId="0" applyFont="1" applyFill="1" applyBorder="1" applyAlignment="1">
      <alignment horizontal="center"/>
    </xf>
    <xf numFmtId="0" fontId="7" fillId="4" borderId="47" xfId="0" applyFont="1" applyFill="1" applyBorder="1"/>
    <xf numFmtId="0" fontId="1" fillId="4" borderId="48" xfId="0" applyFont="1" applyFill="1" applyBorder="1" applyAlignment="1">
      <alignment horizontal="center"/>
    </xf>
    <xf numFmtId="0" fontId="1" fillId="4" borderId="49" xfId="0" applyFont="1" applyFill="1" applyBorder="1" applyAlignment="1">
      <alignment horizontal="center"/>
    </xf>
    <xf numFmtId="0" fontId="1" fillId="6" borderId="50" xfId="0" applyFont="1" applyFill="1" applyBorder="1"/>
    <xf numFmtId="0" fontId="7" fillId="6" borderId="51" xfId="0" applyFont="1" applyFill="1" applyBorder="1" applyAlignment="1">
      <alignment horizontal="center"/>
    </xf>
    <xf numFmtId="165" fontId="7" fillId="6" borderId="52" xfId="0" applyNumberFormat="1" applyFont="1" applyFill="1" applyBorder="1" applyAlignment="1">
      <alignment horizontal="center" vertical="center"/>
    </xf>
    <xf numFmtId="165" fontId="7" fillId="6" borderId="29" xfId="0" applyNumberFormat="1" applyFont="1" applyFill="1" applyBorder="1" applyAlignment="1">
      <alignment horizontal="center" vertical="center"/>
    </xf>
    <xf numFmtId="0" fontId="1" fillId="6" borderId="53" xfId="0" applyFont="1" applyFill="1" applyBorder="1"/>
    <xf numFmtId="0" fontId="7" fillId="6" borderId="54" xfId="0" applyFont="1" applyFill="1" applyBorder="1" applyAlignment="1">
      <alignment horizontal="center"/>
    </xf>
    <xf numFmtId="0" fontId="7" fillId="6" borderId="55" xfId="0" applyFont="1" applyFill="1" applyBorder="1" applyAlignment="1">
      <alignment horizontal="center"/>
    </xf>
    <xf numFmtId="0" fontId="7" fillId="6" borderId="29" xfId="0" applyFont="1" applyFill="1" applyBorder="1" applyAlignment="1">
      <alignment horizontal="center"/>
    </xf>
    <xf numFmtId="0" fontId="1" fillId="6" borderId="56" xfId="0" applyFont="1" applyFill="1" applyBorder="1"/>
    <xf numFmtId="0" fontId="7" fillId="6" borderId="57" xfId="0" applyFont="1" applyFill="1" applyBorder="1" applyAlignment="1">
      <alignment horizontal="center"/>
    </xf>
    <xf numFmtId="0" fontId="7" fillId="6" borderId="58" xfId="0" applyFont="1" applyFill="1" applyBorder="1" applyAlignment="1">
      <alignment horizontal="center"/>
    </xf>
    <xf numFmtId="0" fontId="9" fillId="0" borderId="59" xfId="0" applyFont="1" applyBorder="1"/>
    <xf numFmtId="0" fontId="9" fillId="0" borderId="60" xfId="0" applyFont="1" applyBorder="1"/>
    <xf numFmtId="0" fontId="1" fillId="4" borderId="47" xfId="0" applyFont="1" applyFill="1" applyBorder="1" applyAlignment="1">
      <alignment horizontal="center" vertical="center"/>
    </xf>
    <xf numFmtId="0" fontId="18" fillId="0" borderId="60" xfId="0" applyFont="1" applyBorder="1"/>
    <xf numFmtId="0" fontId="1" fillId="4" borderId="48" xfId="0" applyFont="1" applyFill="1" applyBorder="1" applyAlignment="1">
      <alignment horizontal="center" vertical="center"/>
    </xf>
    <xf numFmtId="0" fontId="13" fillId="9" borderId="61" xfId="0" applyFont="1" applyFill="1" applyBorder="1"/>
    <xf numFmtId="0" fontId="1" fillId="4" borderId="49" xfId="0" applyFont="1" applyFill="1" applyBorder="1" applyAlignment="1">
      <alignment horizontal="center" vertical="center"/>
    </xf>
    <xf numFmtId="0" fontId="1" fillId="4" borderId="29" xfId="0" applyFont="1" applyFill="1" applyBorder="1" applyAlignment="1">
      <alignment horizontal="center" vertical="center"/>
    </xf>
    <xf numFmtId="0" fontId="7" fillId="6" borderId="50" xfId="0" applyFont="1" applyFill="1" applyBorder="1"/>
    <xf numFmtId="165" fontId="7" fillId="6" borderId="51" xfId="0" applyNumberFormat="1" applyFont="1" applyFill="1" applyBorder="1" applyAlignment="1">
      <alignment horizontal="center"/>
    </xf>
    <xf numFmtId="164" fontId="7" fillId="6" borderId="52" xfId="0" applyNumberFormat="1" applyFont="1" applyFill="1" applyBorder="1" applyAlignment="1">
      <alignment horizontal="left"/>
    </xf>
    <xf numFmtId="164" fontId="7" fillId="6" borderId="29" xfId="0" applyNumberFormat="1" applyFont="1" applyFill="1" applyBorder="1" applyAlignment="1">
      <alignment horizontal="left"/>
    </xf>
    <xf numFmtId="0" fontId="7" fillId="6" borderId="62" xfId="0" applyFont="1" applyFill="1" applyBorder="1"/>
    <xf numFmtId="0" fontId="7" fillId="6" borderId="63" xfId="0" applyFont="1" applyFill="1" applyBorder="1" applyAlignment="1">
      <alignment horizontal="center"/>
    </xf>
    <xf numFmtId="164" fontId="7" fillId="6" borderId="64" xfId="0" applyNumberFormat="1" applyFont="1" applyFill="1" applyBorder="1" applyAlignment="1">
      <alignment horizontal="left"/>
    </xf>
    <xf numFmtId="0" fontId="7" fillId="6" borderId="53" xfId="0" applyFont="1" applyFill="1" applyBorder="1"/>
    <xf numFmtId="164" fontId="7" fillId="6" borderId="55" xfId="0" applyNumberFormat="1" applyFont="1" applyFill="1" applyBorder="1" applyAlignment="1">
      <alignment horizontal="left"/>
    </xf>
    <xf numFmtId="0" fontId="7" fillId="6" borderId="68" xfId="0" applyFont="1" applyFill="1" applyBorder="1"/>
    <xf numFmtId="0" fontId="7" fillId="6" borderId="68" xfId="0" applyFont="1" applyFill="1" applyBorder="1" applyAlignment="1">
      <alignment horizontal="center"/>
    </xf>
    <xf numFmtId="165" fontId="7" fillId="6" borderId="68" xfId="0" applyNumberFormat="1" applyFont="1" applyFill="1" applyBorder="1" applyAlignment="1">
      <alignment horizontal="center"/>
    </xf>
    <xf numFmtId="0" fontId="7" fillId="6" borderId="62" xfId="0" applyFont="1" applyFill="1" applyBorder="1" applyAlignment="1">
      <alignment horizontal="center"/>
    </xf>
    <xf numFmtId="165" fontId="7" fillId="6" borderId="63" xfId="0" applyNumberFormat="1" applyFont="1" applyFill="1" applyBorder="1" applyAlignment="1">
      <alignment horizontal="center"/>
    </xf>
    <xf numFmtId="0" fontId="7" fillId="6" borderId="64" xfId="0" applyFont="1" applyFill="1" applyBorder="1"/>
    <xf numFmtId="0" fontId="7" fillId="7" borderId="68" xfId="0" applyFont="1" applyFill="1" applyBorder="1"/>
    <xf numFmtId="0" fontId="7" fillId="6" borderId="29" xfId="0" applyFont="1" applyFill="1" applyBorder="1"/>
    <xf numFmtId="0" fontId="7" fillId="6" borderId="57" xfId="0" applyFont="1" applyFill="1" applyBorder="1"/>
    <xf numFmtId="164" fontId="7" fillId="6" borderId="68" xfId="0" applyNumberFormat="1" applyFont="1" applyFill="1" applyBorder="1"/>
    <xf numFmtId="164" fontId="7" fillId="6" borderId="29" xfId="0" applyNumberFormat="1" applyFont="1" applyFill="1" applyBorder="1"/>
    <xf numFmtId="0" fontId="14" fillId="4" borderId="72" xfId="0" applyFont="1" applyFill="1" applyBorder="1"/>
    <xf numFmtId="0" fontId="14" fillId="4" borderId="68" xfId="0" applyFont="1" applyFill="1" applyBorder="1"/>
    <xf numFmtId="0" fontId="14" fillId="4" borderId="73" xfId="0" applyFont="1" applyFill="1" applyBorder="1"/>
    <xf numFmtId="0" fontId="1" fillId="0" borderId="68" xfId="0" applyFont="1" applyBorder="1" applyAlignment="1">
      <alignment horizontal="center"/>
    </xf>
    <xf numFmtId="0" fontId="1" fillId="0" borderId="0" xfId="0" applyFont="1" applyAlignment="1">
      <alignment horizontal="center"/>
    </xf>
    <xf numFmtId="0" fontId="14" fillId="10" borderId="74" xfId="0" applyFont="1" applyFill="1" applyBorder="1" applyAlignment="1">
      <alignment horizontal="left"/>
    </xf>
    <xf numFmtId="0" fontId="14" fillId="10" borderId="75" xfId="0" applyFont="1" applyFill="1" applyBorder="1"/>
    <xf numFmtId="0" fontId="14" fillId="10" borderId="76" xfId="0" applyFont="1" applyFill="1" applyBorder="1"/>
    <xf numFmtId="0" fontId="7" fillId="0" borderId="68" xfId="0" applyFont="1" applyBorder="1"/>
    <xf numFmtId="0" fontId="14" fillId="6" borderId="62" xfId="0" applyFont="1" applyFill="1" applyBorder="1" applyAlignment="1">
      <alignment horizontal="left"/>
    </xf>
    <xf numFmtId="0" fontId="14" fillId="6" borderId="63" xfId="0" applyFont="1" applyFill="1" applyBorder="1"/>
    <xf numFmtId="0" fontId="14" fillId="6" borderId="64" xfId="0" applyFont="1" applyFill="1" applyBorder="1"/>
    <xf numFmtId="0" fontId="7" fillId="0" borderId="0" xfId="0" applyFont="1" applyAlignment="1">
      <alignment horizontal="left" vertical="center" wrapText="1"/>
    </xf>
    <xf numFmtId="0" fontId="19" fillId="6" borderId="62" xfId="0" applyFont="1" applyFill="1" applyBorder="1" applyAlignment="1">
      <alignment horizontal="right"/>
    </xf>
    <xf numFmtId="0" fontId="19" fillId="6" borderId="63" xfId="0" applyFont="1" applyFill="1" applyBorder="1"/>
    <xf numFmtId="0" fontId="19" fillId="6" borderId="64" xfId="0" applyFont="1" applyFill="1" applyBorder="1"/>
    <xf numFmtId="0" fontId="7" fillId="0" borderId="68" xfId="0" applyFont="1" applyBorder="1" applyAlignment="1">
      <alignment horizontal="left"/>
    </xf>
    <xf numFmtId="0" fontId="19" fillId="6" borderId="62" xfId="0" applyFont="1" applyFill="1" applyBorder="1" applyAlignment="1">
      <alignment horizontal="right" vertical="center"/>
    </xf>
    <xf numFmtId="0" fontId="19" fillId="6" borderId="63" xfId="0" applyFont="1" applyFill="1" applyBorder="1" applyAlignment="1">
      <alignment vertical="center"/>
    </xf>
    <xf numFmtId="0" fontId="19" fillId="6" borderId="64" xfId="0" applyFont="1" applyFill="1" applyBorder="1" applyAlignment="1">
      <alignment vertical="center"/>
    </xf>
    <xf numFmtId="0" fontId="7" fillId="0" borderId="0" xfId="0" applyFont="1" applyAlignment="1">
      <alignment horizontal="left" vertical="center"/>
    </xf>
    <xf numFmtId="0" fontId="7" fillId="0" borderId="68" xfId="0" applyFont="1" applyBorder="1" applyAlignment="1">
      <alignment horizontal="left" wrapText="1"/>
    </xf>
    <xf numFmtId="0" fontId="7" fillId="0" borderId="0" xfId="0" applyFont="1" applyAlignment="1">
      <alignment horizontal="left" wrapText="1"/>
    </xf>
    <xf numFmtId="0" fontId="7" fillId="0" borderId="68" xfId="0" applyFont="1" applyBorder="1" applyAlignment="1">
      <alignment wrapText="1"/>
    </xf>
    <xf numFmtId="0" fontId="7" fillId="0" borderId="0" xfId="0" applyFont="1" applyAlignment="1">
      <alignment wrapText="1"/>
    </xf>
    <xf numFmtId="0" fontId="14" fillId="4" borderId="77" xfId="0" applyFont="1" applyFill="1" applyBorder="1" applyAlignment="1">
      <alignment horizontal="left"/>
    </xf>
    <xf numFmtId="0" fontId="14" fillId="4" borderId="78" xfId="0" applyFont="1" applyFill="1" applyBorder="1"/>
    <xf numFmtId="0" fontId="14" fillId="4" borderId="79" xfId="0" applyFont="1" applyFill="1" applyBorder="1"/>
    <xf numFmtId="0" fontId="20" fillId="0" borderId="68" xfId="0" applyFont="1" applyBorder="1"/>
    <xf numFmtId="0" fontId="7" fillId="0" borderId="0" xfId="0" applyFont="1" applyAlignment="1">
      <alignment horizontal="left" vertical="top" wrapText="1"/>
    </xf>
    <xf numFmtId="0" fontId="21" fillId="0" borderId="2" xfId="0" applyFont="1" applyBorder="1" applyAlignment="1">
      <alignment horizontal="left" vertical="center" wrapText="1"/>
    </xf>
    <xf numFmtId="0" fontId="10" fillId="0" borderId="4" xfId="0" applyFont="1" applyBorder="1" applyAlignment="1">
      <alignment horizontal="center" vertical="center" wrapText="1"/>
    </xf>
    <xf numFmtId="0" fontId="10" fillId="8" borderId="2" xfId="0" applyFont="1" applyFill="1" applyBorder="1" applyAlignment="1">
      <alignment horizontal="center" vertical="center" wrapText="1"/>
    </xf>
    <xf numFmtId="164" fontId="10" fillId="0" borderId="20" xfId="0" applyNumberFormat="1" applyFont="1" applyBorder="1" applyAlignment="1">
      <alignment horizontal="center" vertical="center" wrapText="1"/>
    </xf>
    <xf numFmtId="1" fontId="10" fillId="0" borderId="2" xfId="0" applyNumberFormat="1" applyFont="1" applyBorder="1" applyAlignment="1">
      <alignment horizontal="center" vertical="center" wrapText="1"/>
    </xf>
    <xf numFmtId="0" fontId="9" fillId="0" borderId="0" xfId="0" applyFont="1" applyAlignment="1">
      <alignment vertical="center"/>
    </xf>
    <xf numFmtId="164" fontId="10" fillId="0" borderId="8" xfId="0" applyNumberFormat="1" applyFont="1" applyBorder="1" applyAlignment="1">
      <alignment horizontal="center" vertical="center" wrapText="1"/>
    </xf>
    <xf numFmtId="0" fontId="10" fillId="8" borderId="2" xfId="0" applyFont="1" applyFill="1" applyBorder="1" applyAlignment="1">
      <alignment horizontal="left" vertical="center" wrapText="1"/>
    </xf>
    <xf numFmtId="0" fontId="10" fillId="0" borderId="2" xfId="0" applyFont="1" applyBorder="1" applyAlignment="1">
      <alignment horizontal="center" vertical="center"/>
    </xf>
    <xf numFmtId="166" fontId="10" fillId="0" borderId="9" xfId="0" applyNumberFormat="1" applyFont="1" applyBorder="1" applyAlignment="1">
      <alignment horizontal="center" vertical="center"/>
    </xf>
    <xf numFmtId="164" fontId="10" fillId="0" borderId="9" xfId="0" applyNumberFormat="1" applyFont="1" applyBorder="1" applyAlignment="1">
      <alignment horizontal="center" vertical="center"/>
    </xf>
    <xf numFmtId="0" fontId="10" fillId="6" borderId="80" xfId="0" applyFont="1" applyFill="1" applyBorder="1" applyAlignment="1">
      <alignment horizontal="center" vertical="center"/>
    </xf>
    <xf numFmtId="164" fontId="10" fillId="6" borderId="15" xfId="0" applyNumberFormat="1" applyFont="1" applyFill="1" applyBorder="1" applyAlignment="1">
      <alignment horizontal="center" vertical="center"/>
    </xf>
    <xf numFmtId="164" fontId="10" fillId="6" borderId="81" xfId="0" applyNumberFormat="1" applyFont="1" applyFill="1" applyBorder="1" applyAlignment="1">
      <alignment horizontal="center" vertical="center"/>
    </xf>
    <xf numFmtId="0" fontId="19" fillId="0" borderId="2" xfId="0" applyFont="1" applyBorder="1" applyAlignment="1">
      <alignment vertical="center" wrapText="1"/>
    </xf>
    <xf numFmtId="0" fontId="10" fillId="8" borderId="80" xfId="0" applyFont="1" applyFill="1" applyBorder="1" applyAlignment="1">
      <alignment horizontal="center"/>
    </xf>
    <xf numFmtId="164" fontId="10" fillId="8" borderId="81" xfId="0" applyNumberFormat="1" applyFont="1" applyFill="1" applyBorder="1" applyAlignment="1">
      <alignment horizontal="center"/>
    </xf>
    <xf numFmtId="166" fontId="10" fillId="0" borderId="20" xfId="0" applyNumberFormat="1" applyFont="1" applyBorder="1" applyAlignment="1">
      <alignment horizontal="center" vertical="center"/>
    </xf>
    <xf numFmtId="164" fontId="10" fillId="8" borderId="81" xfId="0" applyNumberFormat="1" applyFont="1" applyFill="1" applyBorder="1" applyAlignment="1">
      <alignment horizontal="center" vertical="center"/>
    </xf>
    <xf numFmtId="0" fontId="10" fillId="0" borderId="2" xfId="0" applyFont="1" applyBorder="1" applyAlignment="1">
      <alignment horizontal="right" vertical="center" wrapText="1"/>
    </xf>
    <xf numFmtId="0" fontId="10" fillId="8" borderId="80" xfId="0" applyFont="1" applyFill="1" applyBorder="1" applyAlignment="1">
      <alignment horizontal="center" vertical="center"/>
    </xf>
    <xf numFmtId="0" fontId="9" fillId="0" borderId="0" xfId="0" applyFont="1"/>
    <xf numFmtId="164" fontId="11" fillId="0" borderId="2" xfId="0" applyNumberFormat="1" applyFont="1" applyBorder="1" applyAlignment="1">
      <alignment horizontal="center" wrapText="1"/>
    </xf>
    <xf numFmtId="0" fontId="10" fillId="0" borderId="2" xfId="0" applyFont="1" applyBorder="1" applyAlignment="1">
      <alignment horizontal="left" vertical="center"/>
    </xf>
    <xf numFmtId="0" fontId="10" fillId="0" borderId="2" xfId="0" applyFont="1" applyBorder="1" applyAlignment="1">
      <alignment horizontal="right" vertical="center"/>
    </xf>
    <xf numFmtId="0" fontId="10" fillId="6" borderId="2" xfId="0" applyFont="1" applyFill="1" applyBorder="1" applyAlignment="1">
      <alignment horizontal="right" vertical="center"/>
    </xf>
    <xf numFmtId="164" fontId="10" fillId="8" borderId="20" xfId="0" applyNumberFormat="1" applyFont="1" applyFill="1" applyBorder="1" applyAlignment="1">
      <alignment horizontal="center"/>
    </xf>
    <xf numFmtId="0" fontId="10" fillId="8" borderId="14" xfId="0" applyFont="1" applyFill="1" applyBorder="1" applyAlignment="1">
      <alignment horizontal="center"/>
    </xf>
    <xf numFmtId="0" fontId="10" fillId="8" borderId="2" xfId="0" applyFont="1" applyFill="1" applyBorder="1" applyAlignment="1">
      <alignment horizontal="left"/>
    </xf>
    <xf numFmtId="0" fontId="10" fillId="8" borderId="2" xfId="0" applyFont="1" applyFill="1" applyBorder="1" applyAlignment="1">
      <alignment horizontal="center" vertical="center"/>
    </xf>
    <xf numFmtId="0" fontId="10" fillId="0" borderId="14" xfId="0" applyFont="1" applyBorder="1" applyAlignment="1">
      <alignment horizontal="center"/>
    </xf>
    <xf numFmtId="0" fontId="10" fillId="8" borderId="2" xfId="0" applyFont="1" applyFill="1" applyBorder="1" applyAlignment="1">
      <alignment horizontal="left" vertical="top"/>
    </xf>
    <xf numFmtId="0" fontId="10" fillId="0" borderId="14" xfId="0" applyFont="1" applyBorder="1" applyAlignment="1">
      <alignment horizontal="center" vertical="center" wrapText="1"/>
    </xf>
    <xf numFmtId="0" fontId="10" fillId="8" borderId="2" xfId="0" applyFont="1" applyFill="1" applyBorder="1" applyAlignment="1">
      <alignment horizontal="right" vertical="center"/>
    </xf>
    <xf numFmtId="0" fontId="10" fillId="11" borderId="2" xfId="0" applyFont="1" applyFill="1" applyBorder="1" applyAlignment="1">
      <alignment horizontal="left" vertical="center" wrapText="1"/>
    </xf>
    <xf numFmtId="0" fontId="10" fillId="0" borderId="19" xfId="0" applyFont="1" applyBorder="1" applyAlignment="1">
      <alignment horizontal="center" vertical="center" wrapText="1"/>
    </xf>
    <xf numFmtId="0" fontId="0" fillId="0" borderId="82" xfId="0" pivotButton="1" applyBorder="1"/>
    <xf numFmtId="0" fontId="0" fillId="0" borderId="83" xfId="0" applyBorder="1"/>
    <xf numFmtId="0" fontId="0" fillId="0" borderId="82" xfId="0" applyBorder="1"/>
    <xf numFmtId="0" fontId="0" fillId="0" borderId="84" xfId="0" applyBorder="1"/>
    <xf numFmtId="0" fontId="0" fillId="0" borderId="85" xfId="0" applyBorder="1"/>
    <xf numFmtId="0" fontId="0" fillId="0" borderId="87" xfId="0" applyBorder="1"/>
    <xf numFmtId="0" fontId="0" fillId="0" borderId="88" xfId="0" applyBorder="1"/>
    <xf numFmtId="0" fontId="0" fillId="0" borderId="89" xfId="0" applyBorder="1"/>
    <xf numFmtId="0" fontId="10" fillId="8" borderId="2" xfId="0" applyFont="1" applyFill="1" applyBorder="1" applyAlignment="1">
      <alignment horizontal="left" wrapText="1"/>
    </xf>
    <xf numFmtId="0" fontId="10" fillId="8" borderId="2" xfId="0" applyFont="1" applyFill="1" applyBorder="1" applyAlignment="1">
      <alignment horizontal="left" vertical="top" wrapText="1"/>
    </xf>
    <xf numFmtId="0" fontId="7" fillId="0" borderId="4" xfId="0" applyFont="1" applyBorder="1" applyAlignment="1">
      <alignment horizontal="left" vertical="center" wrapText="1"/>
    </xf>
    <xf numFmtId="0" fontId="4" fillId="0" borderId="19" xfId="0" applyFont="1" applyBorder="1"/>
    <xf numFmtId="0" fontId="4" fillId="0" borderId="38" xfId="0" applyFont="1" applyBorder="1"/>
    <xf numFmtId="0" fontId="3" fillId="3" borderId="3" xfId="0" applyFont="1" applyFill="1" applyBorder="1" applyAlignment="1">
      <alignment horizontal="center"/>
    </xf>
    <xf numFmtId="0" fontId="4" fillId="0" borderId="5" xfId="0" applyFont="1" applyBorder="1"/>
    <xf numFmtId="0" fontId="4" fillId="0" borderId="7" xfId="0" applyFont="1" applyBorder="1"/>
    <xf numFmtId="0" fontId="1" fillId="4" borderId="10" xfId="0" applyFont="1" applyFill="1" applyBorder="1" applyAlignment="1">
      <alignment horizontal="center" vertical="center"/>
    </xf>
    <xf numFmtId="0" fontId="4" fillId="0" borderId="13" xfId="0" applyFont="1" applyBorder="1"/>
    <xf numFmtId="0" fontId="1" fillId="4" borderId="4" xfId="0" applyFont="1" applyFill="1" applyBorder="1" applyAlignment="1">
      <alignment horizontal="center" vertical="center" wrapText="1"/>
    </xf>
    <xf numFmtId="0" fontId="4" fillId="0" borderId="14" xfId="0" applyFont="1" applyBorder="1"/>
    <xf numFmtId="0" fontId="1" fillId="4" borderId="4" xfId="0" applyFont="1" applyFill="1" applyBorder="1" applyAlignment="1">
      <alignment horizontal="center" vertical="center"/>
    </xf>
    <xf numFmtId="0" fontId="1" fillId="4" borderId="4" xfId="0" applyFont="1" applyFill="1" applyBorder="1" applyAlignment="1">
      <alignment horizontal="center" wrapText="1"/>
    </xf>
    <xf numFmtId="0" fontId="7" fillId="0" borderId="10" xfId="0" applyFont="1" applyBorder="1" applyAlignment="1">
      <alignment horizontal="left" vertical="center" wrapText="1"/>
    </xf>
    <xf numFmtId="0" fontId="4" fillId="0" borderId="18" xfId="0" applyFont="1" applyBorder="1"/>
    <xf numFmtId="0" fontId="1" fillId="4" borderId="8" xfId="0" applyFont="1" applyFill="1" applyBorder="1" applyAlignment="1">
      <alignment horizontal="center"/>
    </xf>
    <xf numFmtId="0" fontId="4" fillId="0" borderId="9" xfId="0" applyFont="1" applyBorder="1"/>
    <xf numFmtId="0" fontId="4" fillId="0" borderId="11" xfId="0" applyFont="1" applyBorder="1"/>
    <xf numFmtId="0" fontId="1" fillId="4" borderId="12" xfId="0" applyFont="1" applyFill="1" applyBorder="1" applyAlignment="1">
      <alignment horizontal="center" vertical="center" wrapText="1"/>
    </xf>
    <xf numFmtId="0" fontId="4" fillId="0" borderId="16" xfId="0" applyFont="1" applyBorder="1"/>
    <xf numFmtId="0" fontId="4" fillId="0" borderId="36" xfId="0" applyFont="1" applyBorder="1"/>
    <xf numFmtId="0" fontId="13" fillId="5" borderId="23" xfId="0" applyFont="1" applyFill="1" applyBorder="1" applyAlignment="1">
      <alignment horizontal="center" wrapText="1"/>
    </xf>
    <xf numFmtId="0" fontId="4" fillId="0" borderId="25" xfId="0" applyFont="1" applyBorder="1"/>
    <xf numFmtId="0" fontId="4" fillId="0" borderId="26" xfId="0" applyFont="1" applyBorder="1"/>
    <xf numFmtId="0" fontId="7" fillId="0" borderId="65" xfId="0" applyFont="1" applyBorder="1" applyAlignment="1">
      <alignment horizontal="left" vertical="top" wrapText="1"/>
    </xf>
    <xf numFmtId="0" fontId="4" fillId="0" borderId="66" xfId="0" applyFont="1" applyBorder="1"/>
    <xf numFmtId="0" fontId="4" fillId="0" borderId="67" xfId="0" applyFont="1" applyBorder="1"/>
    <xf numFmtId="0" fontId="1" fillId="4" borderId="45" xfId="0" applyFont="1" applyFill="1" applyBorder="1" applyAlignment="1">
      <alignment horizontal="center"/>
    </xf>
    <xf numFmtId="0" fontId="4" fillId="0" borderId="46" xfId="0" applyFont="1" applyBorder="1"/>
    <xf numFmtId="0" fontId="4" fillId="0" borderId="37" xfId="0" applyFont="1" applyBorder="1"/>
    <xf numFmtId="0" fontId="7" fillId="0" borderId="69" xfId="0" applyFont="1" applyBorder="1" applyAlignment="1">
      <alignment horizontal="left" vertical="center" wrapText="1"/>
    </xf>
    <xf numFmtId="0" fontId="4" fillId="0" borderId="71" xfId="0" applyFont="1" applyBorder="1"/>
    <xf numFmtId="0" fontId="4" fillId="0" borderId="70" xfId="0" applyFont="1" applyBorder="1"/>
    <xf numFmtId="0" fontId="7" fillId="0" borderId="69" xfId="0" applyFont="1" applyBorder="1" applyAlignment="1">
      <alignment horizontal="left" vertical="center"/>
    </xf>
    <xf numFmtId="0" fontId="14" fillId="4" borderId="42" xfId="0" applyFont="1" applyFill="1" applyBorder="1" applyAlignment="1">
      <alignment horizontal="center"/>
    </xf>
    <xf numFmtId="0" fontId="4" fillId="0" borderId="43" xfId="0" applyFont="1" applyBorder="1"/>
    <xf numFmtId="0" fontId="1" fillId="4" borderId="65" xfId="0" applyFont="1" applyFill="1" applyBorder="1" applyAlignment="1">
      <alignment horizontal="center"/>
    </xf>
    <xf numFmtId="165" fontId="7" fillId="6" borderId="69" xfId="0" applyNumberFormat="1" applyFont="1" applyFill="1" applyBorder="1" applyAlignment="1">
      <alignment horizontal="center" vertical="center"/>
    </xf>
    <xf numFmtId="9" fontId="7" fillId="7" borderId="4" xfId="0" applyNumberFormat="1" applyFont="1" applyFill="1" applyBorder="1" applyAlignment="1">
      <alignment horizontal="center" vertical="center"/>
    </xf>
    <xf numFmtId="0" fontId="7" fillId="0" borderId="31" xfId="0" applyFont="1" applyBorder="1" applyAlignment="1">
      <alignment horizontal="left" wrapText="1"/>
    </xf>
    <xf numFmtId="0" fontId="4" fillId="0" borderId="32" xfId="0" applyFont="1" applyBorder="1"/>
    <xf numFmtId="0" fontId="7" fillId="0" borderId="35" xfId="0" applyFont="1" applyBorder="1" applyAlignment="1">
      <alignment horizontal="left" wrapText="1"/>
    </xf>
    <xf numFmtId="0" fontId="0" fillId="0" borderId="83" xfId="0" applyNumberFormat="1" applyBorder="1"/>
    <xf numFmtId="0" fontId="0" fillId="0" borderId="86" xfId="0" applyNumberFormat="1" applyBorder="1"/>
    <xf numFmtId="0" fontId="0" fillId="0" borderId="90"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theme" Target="theme/theme1.xml"/><Relationship Id="rId5" Type="http://schemas.openxmlformats.org/officeDocument/2006/relationships/pivotCacheDefinition" Target="pivotCache/pivotCacheDefinition1.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OnLoad="1" refreshedDate="0" recordCount="0" xr:uid="{00000000-000A-0000-FFFF-FFFF01000000}">
  <cacheSource type="worksheet">
    <worksheetSource ref="A1:AG1" sheet="ESTADO ACCIONES MAYO"/>
  </cacheSource>
  <cacheFields count="33">
    <cacheField name="FECHA REPORTE DE LA INFORMACIÓN">
      <sharedItems containsSemiMixedTypes="0" containsString="0"/>
    </cacheField>
    <cacheField name="SECTORIAL">
      <sharedItems containsSemiMixedTypes="0" containsString="0"/>
    </cacheField>
    <cacheField name="NOMBRE DE LA ENTIDAD">
      <sharedItems containsSemiMixedTypes="0" containsString="0"/>
    </cacheField>
    <cacheField name="CÓDIGO ENTIDAD">
      <sharedItems containsSemiMixedTypes="0" containsString="0"/>
    </cacheField>
    <cacheField name="VIGENCIA DE LA AUDITORÍA O VISITA">
      <sharedItems containsSemiMixedTypes="0" containsString="0"/>
    </cacheField>
    <cacheField name="CODIGO AUDITORÍA SEGÚN PAD DE LA VIGENCIA">
      <sharedItems containsSemiMixedTypes="0" containsString="0"/>
    </cacheField>
    <cacheField name="No. HALLAZGO">
      <sharedItems containsSemiMixedTypes="0" containsString="0"/>
    </cacheField>
    <cacheField name="CODIGO ACCION">
      <sharedItems containsSemiMixedTypes="0" containsString="0"/>
    </cacheField>
    <cacheField name="SECTORIAL QUE GENERO LA AUDITORÍA ">
      <sharedItems containsSemiMixedTypes="0" containsString="0"/>
    </cacheField>
    <cacheField name="MODALIDAD">
      <sharedItems containsSemiMixedTypes="0" containsString="0"/>
    </cacheField>
    <cacheField name="COMPONENTE">
      <sharedItems containsSemiMixedTypes="0" containsString="0"/>
    </cacheField>
    <cacheField name="FACTOR">
      <sharedItems containsSemiMixedTypes="0" containsString="0"/>
    </cacheField>
    <cacheField name="DESCRIPCIÓN HALLAZGO">
      <sharedItems containsSemiMixedTypes="0" containsString="0"/>
    </cacheField>
    <cacheField name="ADMINISTRATIVA">
      <sharedItems containsSemiMixedTypes="0" containsString="0"/>
    </cacheField>
    <cacheField name="DISCIPLINARIA">
      <sharedItems containsSemiMixedTypes="0" containsString="0"/>
    </cacheField>
    <cacheField name="FISCAL">
      <sharedItems containsSemiMixedTypes="0" containsString="0"/>
    </cacheField>
    <cacheField name="CAUSA HALLAZGO">
      <sharedItems containsSemiMixedTypes="0" containsString="0"/>
    </cacheField>
    <cacheField name="DESCRIPCIÓN ACCIÓN">
      <sharedItems containsSemiMixedTypes="0" containsString="0"/>
    </cacheField>
    <cacheField name="NOMBRE INDICADOR">
      <sharedItems containsSemiMixedTypes="0" containsString="0"/>
    </cacheField>
    <cacheField name="FORMULA INDICADOR">
      <sharedItems containsSemiMixedTypes="0" containsString="0"/>
    </cacheField>
    <cacheField name="VALOR META">
      <sharedItems containsSemiMixedTypes="0" containsString="0"/>
    </cacheField>
    <cacheField name="AREA RESPONSABLE">
      <sharedItems containsSemiMixedTypes="0" containsString="0"/>
    </cacheField>
    <cacheField name="FECHA DE INICIO">
      <sharedItems containsSemiMixedTypes="0" containsString="0"/>
    </cacheField>
    <cacheField name="FECHA DE TERMINACIÓN">
      <sharedItems containsSemiMixedTypes="0" containsString="0"/>
    </cacheField>
    <cacheField name="ESTADO ENTIDAD">
      <sharedItems containsSemiMixedTypes="0" containsString="0"/>
    </cacheField>
    <cacheField name="AIDITORÍA EN LA CUAL SE CERRO LA ACCIÓN">
      <sharedItems containsSemiMixedTypes="0" containsString="0"/>
    </cacheField>
    <cacheField name="DICTAMEN ACCIÓN CB">
      <sharedItems containsSemiMixedTypes="0" containsString="0"/>
    </cacheField>
    <cacheField name="Calificaciòn Eficacia">
      <sharedItems containsSemiMixedTypes="0" containsString="0"/>
    </cacheField>
    <cacheField name="Calificaciòn Efectividad">
      <sharedItems containsSemiMixedTypes="0" containsString="0"/>
    </cacheField>
    <cacheField name="SUBSECRETARIA ">
      <sharedItems containsSemiMixedTypes="0" containsString="0"/>
    </cacheField>
    <cacheField name="DEPENDENCIA ">
      <sharedItems containsSemiMixedTypes="0" containsString="0"/>
    </cacheField>
    <cacheField name="ESTADO Y EVALUACIÓN AUDITOR _x000a_(OCI - SDM)">
      <sharedItems containsSemiMixedTypes="0" containsString="0"/>
    </cacheField>
    <cacheField name="FECHA SEGUIMIENTO ">
      <sharedItems containsSemiMixedTypes="0" containsString="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Microsoft Office User" refreshedDate="46259.36997777778" refreshedVersion="8" recordCount="17" xr:uid="{00000000-000A-0000-FFFF-FFFF00000000}">
  <cacheSource type="worksheet">
    <worksheetSource ref="A1:AG18" sheet="ESTADO ACCIONES MAYO"/>
  </cacheSource>
  <cacheFields count="33">
    <cacheField name="FECHA REPORTE DE LA INFORMACIÓN" numFmtId="164">
      <sharedItems containsSemiMixedTypes="0" containsNonDate="0" containsDate="1" containsString="0" minDate="2020-06-19T00:00:00" maxDate="2020-12-23T00:00:00"/>
    </cacheField>
    <cacheField name="SECTORIAL" numFmtId="0">
      <sharedItems/>
    </cacheField>
    <cacheField name="NOMBRE DE LA ENTIDAD" numFmtId="0">
      <sharedItems/>
    </cacheField>
    <cacheField name="CÓDIGO ENTIDAD" numFmtId="0">
      <sharedItems/>
    </cacheField>
    <cacheField name="VIGENCIA DE LA AUDITORÍA O VISITA" numFmtId="0">
      <sharedItems containsSemiMixedTypes="0" containsString="0" containsNumber="1" containsInteger="1" minValue="2020" maxValue="2020"/>
    </cacheField>
    <cacheField name="CODIGO AUDITORÍA SEGÚN PAD DE LA VIGENCIA" numFmtId="0">
      <sharedItems containsSemiMixedTypes="0" containsString="0" containsNumber="1" containsInteger="1" minValue="107" maxValue="117"/>
    </cacheField>
    <cacheField name="No. HALLAZGO" numFmtId="0">
      <sharedItems count="11">
        <s v="3.1.3.1.1"/>
        <s v="3.1.3.2.1"/>
        <s v="3.1.3.20.1"/>
        <s v="3.1.3.21.1"/>
        <s v="3.1.3.24.1"/>
        <s v="3.1.3.8.1"/>
        <s v="3.2.2.1.1"/>
        <s v="3.1.1"/>
        <s v="3.1.2"/>
        <s v="3.1.3"/>
        <s v="3.2.1"/>
      </sharedItems>
    </cacheField>
    <cacheField name="CODIGO ACCION" numFmtId="0">
      <sharedItems containsSemiMixedTypes="0" containsString="0" containsNumber="1" containsInteger="1" minValue="1" maxValue="3"/>
    </cacheField>
    <cacheField name="SECTORIAL QUE GENERO LA AUDITORÍA " numFmtId="0">
      <sharedItems/>
    </cacheField>
    <cacheField name="MODALIDAD" numFmtId="0">
      <sharedItems/>
    </cacheField>
    <cacheField name="COMPONENTE" numFmtId="0">
      <sharedItems count="1">
        <s v="Control Gestión"/>
      </sharedItems>
    </cacheField>
    <cacheField name="FACTOR" numFmtId="0">
      <sharedItems count="1">
        <s v="Gestión Contractual"/>
      </sharedItems>
    </cacheField>
    <cacheField name="DESCRIPCIÓN HALLAZGO" numFmtId="0">
      <sharedItems/>
    </cacheField>
    <cacheField name="ADMINISTRATIVA" numFmtId="0">
      <sharedItems/>
    </cacheField>
    <cacheField name="DISCIPLINARIA" numFmtId="164">
      <sharedItems containsBlank="1"/>
    </cacheField>
    <cacheField name="FISCAL" numFmtId="164">
      <sharedItems containsBlank="1"/>
    </cacheField>
    <cacheField name="CAUSA HALLAZGO" numFmtId="0">
      <sharedItems/>
    </cacheField>
    <cacheField name="DESCRIPCIÓN ACCIÓN" numFmtId="0">
      <sharedItems/>
    </cacheField>
    <cacheField name="NOMBRE INDICADOR" numFmtId="164">
      <sharedItems/>
    </cacheField>
    <cacheField name="FORMULA INDICADOR" numFmtId="164">
      <sharedItems/>
    </cacheField>
    <cacheField name="VALOR META" numFmtId="0">
      <sharedItems containsSemiMixedTypes="0" containsString="0" containsNumber="1" containsInteger="1" minValue="1" maxValue="6"/>
    </cacheField>
    <cacheField name="AREA RESPONSABLE" numFmtId="0">
      <sharedItems/>
    </cacheField>
    <cacheField name="FECHA DE INICIO" numFmtId="164">
      <sharedItems containsSemiMixedTypes="0" containsNonDate="0" containsDate="1" containsString="0" minDate="2020-07-03T00:00:00" maxDate="2021-01-07T00:00:00"/>
    </cacheField>
    <cacheField name="FECHA DE TERMINACIÓN" numFmtId="164">
      <sharedItems containsSemiMixedTypes="0" containsNonDate="0" containsDate="1" containsString="0" minDate="2021-06-22T00:00:00" maxDate="2022-01-01T00:00:00"/>
    </cacheField>
    <cacheField name="ESTADO ENTIDAD" numFmtId="0">
      <sharedItems/>
    </cacheField>
    <cacheField name="AIDITORÍA EN LA CUAL SE CERRO LA ACCIÓN" numFmtId="164">
      <sharedItems/>
    </cacheField>
    <cacheField name="DICTAMEN ACCIÓN CB" numFmtId="164">
      <sharedItems/>
    </cacheField>
    <cacheField name="Calificaciòn Eficacia" numFmtId="9">
      <sharedItems containsSemiMixedTypes="0" containsString="0" containsNumber="1" containsInteger="1" minValue="1" maxValue="1"/>
    </cacheField>
    <cacheField name="Calificaciòn Efectividad" numFmtId="9">
      <sharedItems containsSemiMixedTypes="0" containsString="0" containsNumber="1" minValue="0.8" maxValue="1"/>
    </cacheField>
    <cacheField name="SUBSECRETARIA " numFmtId="0">
      <sharedItems/>
    </cacheField>
    <cacheField name="DEPENDENCIA " numFmtId="0">
      <sharedItems/>
    </cacheField>
    <cacheField name="ESTADO Y EVALUACIÓN AUDITOR _x000a_(OCI - SDM)" numFmtId="0">
      <sharedItems/>
    </cacheField>
    <cacheField name="FECHA SEGUIMIENTO " numFmtId="164">
      <sharedItems containsSemiMixedTypes="0" containsNonDate="0" containsDate="1" containsString="0" minDate="2020-12-09T00:00:00" maxDate="2022-01-08T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
  <r>
    <d v="2020-06-19T00:00:00"/>
    <s v="MOVILIDAD"/>
    <s v="SECRETARIA DISTRITAL DE MOVILIDAD - SDM"/>
    <s v="113"/>
    <n v="2020"/>
    <n v="107"/>
    <x v="0"/>
    <n v="2"/>
    <s v="DIRECCIÓN SECTOR MOVILIDAD"/>
    <s v="01 - AUDITORIA DE REGULARIDAD"/>
    <x v="0"/>
    <x v="0"/>
    <s v="HALLAZGO ADMINISTRATIVO CON PRESUNTA INCIDENCIA DISCIPLINARIA POR LAS INCONSISTENCIAS ENCONTRADAS EN LA CUENTA RENDIDA A LA CONTRALORÍA DE BOGOTÁ A TRAVÉS DEL APLICATIVO SIVICOF, EN LO QUE RESPECTA A LA CONTRATACIÓN SUSCRITA EN LA VIGENCIA 2019"/>
    <s v="X"/>
    <s v="X"/>
    <m/>
    <s v="NO SE REALIZÓ VERIFICACIÓN A LOS DATOS SUMINISTRADOS POR LA DIRECCIÓN DE CONTRATACIÓN EN EL REPORTE DE SIVICOF CON LA INFORMACIÓN DEL LIBRO DE CONTROL Y BASE DE DATOS DE LA DIRECCIÓN DE CONTRATACIÓN, CON EL FIN DE VALIDAR SU CONCORDANCIA Y CALIDAD DE LA I"/>
    <s v="DESARROLLAR E IMPLEMENTAR UN SISTEMA DE INFORMACIÓN (SOFTWARE) PARA LA ORGANIZACIÓN, DESCRIPCIÓN Y ADECUADA COMPILACIÓN DE LA INFORMACIÓN QUE SE DEBE REPORTAR EN SIVICOF PARA MINIMIZAR LAS INCONSISTENCIAS Y REPROCESOS."/>
    <s v="SOFTWARE  IMPLEMENTADO"/>
    <s v="SOFTWARE DESARROLLADO E IMPLEMENTADO"/>
    <n v="1"/>
    <s v="DIRECCIÓN DE CONTRATACIÓN  OFICINA DE TECNOLOGIAS DE LA INFORMACION Y LAS COMUNICACIONES"/>
    <d v="2020-07-07T00:00:00"/>
    <d v="2021-12-31T00:00:00"/>
    <s v="CERRADA"/>
    <s v="Auditoria regularidad No 097 de 2022"/>
    <s v="CUMPLIDA EFECTIVA"/>
    <n v="1"/>
    <n v="0.8"/>
    <s v="SUBSECRETARÍA DE GESTIÓN JURIDICA - OTIC"/>
    <s v="DIRECCIÓN DE CONTRATACIÓN  OFICINA DE TECNOLOGIAS DE LA INFORMACION Y LAS COMUNICACIONES"/>
    <s v="CERRADA"/>
    <d v="2022-01-07T00:00:00"/>
  </r>
  <r>
    <d v="2020-06-19T00:00:00"/>
    <s v="MOVILIDAD"/>
    <s v="SECRETARIA DISTRITAL DE MOVILIDAD - SDM"/>
    <s v="113"/>
    <n v="2020"/>
    <n v="107"/>
    <x v="1"/>
    <n v="1"/>
    <s v="DIRECCIÓN SECTOR MOVILIDAD"/>
    <s v="01 - AUDITORIA DE REGULARIDAD"/>
    <x v="0"/>
    <x v="0"/>
    <s v="HALLAZGO ADMINISTRATIVO CON PRESUNTA INCIDENCIA DISCIPLINARIA POR INCUMPLIMIENTO DE TÉRMINOS Y LA FALTA DE SUPERVISIÓN Y CONTROL EFECTIVO EN LA EJECUCIÓN DEL CONTRATO 1833 DE 2017."/>
    <s v="X"/>
    <s v="X"/>
    <m/>
    <s v="NO SE CUENTA CON UNA HERRAMIENTA QUE PERMITA TENER UN CONTROL PERMANENTE Y UN SEMÁFORO DE ALERTAS."/>
    <s v="ELABORAR DENTRO DEL TABLERO DE CONTROL UNA ALERTA AL PLAZO MÁXIMO PARA ADICIONES O PRÓRROGAS, DENTRO DEL SEGUIMIENTO MENSUAL PARA LOS CONTRATOS DE SEÑALIZACIÓN."/>
    <s v="SEGUIMIENTOS REALIZADOS MENSUALMENTE"/>
    <s v="NÚMERO DE SEGUIMIENTOS REALIZADOS MENSUALMENTE / NÚMERO DE SEGUIMIENTOS PROGRAMADOS * 100"/>
    <n v="1"/>
    <s v="SUBDIRECCIÓN DE SEÑALIZACIÓN"/>
    <d v="2020-07-03T00:00:00"/>
    <d v="2021-06-22T00:00:00"/>
    <s v="CERRADA"/>
    <s v="Auditoria regularidad No 097 de 2022"/>
    <s v="CUMPLIDA EFECTIVA"/>
    <n v="1"/>
    <n v="1"/>
    <s v="SUBSECRETARÍA DE GESTIÓN DE LA MOVILIDAD"/>
    <s v="SUBDIRECCIÓN DE SEÑALIZACIÓN"/>
    <s v="CERRADA"/>
    <d v="2021-07-08T00:00:00"/>
  </r>
  <r>
    <d v="2020-06-19T00:00:00"/>
    <s v="MOVILIDAD"/>
    <s v="SECRETARIA DISTRITAL DE MOVILIDAD - SDM"/>
    <s v="113"/>
    <n v="2020"/>
    <n v="107"/>
    <x v="2"/>
    <n v="1"/>
    <s v="DIRECCIÓN SECTOR MOVILIDAD"/>
    <s v="01 - AUDITORIA DE REGULARIDAD"/>
    <x v="0"/>
    <x v="0"/>
    <s v="HALLAZGO ADMINISTRATIVO CON PRESUNTA INCIDENCIA DISCIPLINARIA POR DEFICIENCIAS EN LA SUPERVISIÓN EVIDENCIADO EN LA INCONSISTENCIA EN LAS ÓRDENES DE PAGO, FACTURAS, GESTIÓN ORGANIZACIONAL, NO CONFIABILIDAD DE LA INFORMACIÓN Y SUS REGISTROS, DEL CONTRATO 16"/>
    <s v="X"/>
    <s v="X"/>
    <m/>
    <s v="NO SE CUENTA CON UN CONTROL ESTADÍSTICO E INVENTARIO DE REPUESTOS PARA EL DESARROLLO DE LOS MANTENIMIENTOS PREVENTIVOS Y CORRECTIVOS, ASÍ COMO UN INVENTARIO PARA EL INGRESO Y SALIDA DE VEHÍCULOS DEL TALLER."/>
    <s v="INCLUIR UNA CLAÚSULA PARA NUEVOS CONTRATOS DE MANTENIMIENTO, EN LA CUAL SE SOLICITE LA CREACIÓN DE UN TABLERO DE CONTROL EN QUE RELACIONEN TANTO MANTENIMIENTO PREVENTIVOS COMO CORRECTIVOS Y EL INVENTARIO DE VEHICULOS AL INGRESO Y SALIDA DEL TALLER"/>
    <s v="CLAUSULA DE TABLERO DE CONTROL"/>
    <s v="CLAUSULA INCLUIDA EN EL NUEVO CONTRATO"/>
    <n v="1"/>
    <s v="SUBDIRECCIÓN DE CONTROL DE TRÁNSITO Y TRANSPORTE"/>
    <d v="2020-07-03T00:00:00"/>
    <d v="2021-06-22T00:00:00"/>
    <s v="CERRADA"/>
    <s v="Auditoria regularidad No 097 de 2022"/>
    <s v="CUMPLIDA EFECTIVA"/>
    <n v="1"/>
    <n v="1"/>
    <s v="SUBSECRETARÍA DE GESTIÓN DE LA MOVILIDAD"/>
    <s v="SUBDIRECCIÓN DE CONTROL DE TRÁNSITO Y TRANSPORTE"/>
    <s v="CERRADA"/>
    <d v="2021-07-02T00:00:00"/>
  </r>
  <r>
    <d v="2020-06-19T00:00:00"/>
    <s v="MOVILIDAD"/>
    <s v="SECRETARIA DISTRITAL DE MOVILIDAD - SDM"/>
    <s v="113"/>
    <n v="2020"/>
    <n v="107"/>
    <x v="2"/>
    <n v="2"/>
    <s v="DIRECCIÓN SECTOR MOVILIDAD"/>
    <s v="01 - AUDITORIA DE REGULARIDAD"/>
    <x v="0"/>
    <x v="0"/>
    <s v="HALLAZGO ADMINISTRATIVO CON PRESUNTA INCIDENCIA DISCIPLINARIA POR DEFICIENCIAS EN LA SUPERVISIÓN EVIDENCIADO EN LA INCONSISTENCIA EN LAS ÓRDENES DE PAGO, FACTURAS, GESTIÓN ORGANIZACIONAL, NO CONFIABILIDAD DE LA INFORMACIÓN Y SUS REGISTROS, DEL CONTRATO 16"/>
    <s v="X"/>
    <s v="X"/>
    <m/>
    <s v="NO SE CUENTA CON UN CONTROL SOBRE LA EJECUCIÓN PRESUPUESTAL Y LA FACTURACIÓN."/>
    <s v="INCLUIR UNA CLAÚSULA PARA NUEVOS CONTRATOS DE MANTENIMIENTO, EN LA CUAL SE DILIGENCIE EL CUADRO DE CONTROL DE EJECUCIÓN PRESUPUESTAL DE ACUERDO CON LAS CUENTAS DE COBRO PRESENTADAS"/>
    <s v="CLAUSULA DE TABLERO DE CONTROL"/>
    <s v="CLAUSULA INCLUIDA EN EL NUEVO CONTRATO"/>
    <n v="1"/>
    <s v="SUBDIRECCIÓN DE CONTROL DE TRÁNSITO Y TRANSPORTE"/>
    <d v="2020-07-03T00:00:00"/>
    <d v="2021-06-22T00:00:00"/>
    <s v="CERRADA"/>
    <s v="Auditoria regularidad No 097 de 2022"/>
    <s v="CUMPLIDA EFECTIVA"/>
    <n v="1"/>
    <n v="1"/>
    <s v="SUBSECRETARÍA DE GESTIÓN DE LA MOVILIDAD"/>
    <s v="SUBDIRECCIÓN DE CONTROL DE TRÁNSITO Y TRANSPORTE"/>
    <s v="CERRADA"/>
    <d v="2021-06-03T00:00:00"/>
  </r>
  <r>
    <d v="2020-06-19T00:00:00"/>
    <s v="MOVILIDAD"/>
    <s v="SECRETARIA DISTRITAL DE MOVILIDAD - SDM"/>
    <s v="113"/>
    <n v="2020"/>
    <n v="107"/>
    <x v="3"/>
    <n v="1"/>
    <s v="DIRECCIÓN SECTOR MOVILIDAD"/>
    <s v="01 - AUDITORIA DE REGULARIDAD"/>
    <x v="0"/>
    <x v="0"/>
    <s v="HALLAZGO ADMINISTRATIVO CON PRESUNTA INCIDENCIA DISCIPLINARIA Y FISCAL POR VALOR DE $227.341.500, PORQUE LOS ALCOHOSENSORES (CONTRATO 191 DE 2018) UTILIZADOS EN LA TOMA DE PRUEBAS DE ALCOHOLEMIA NO SE ENCONTRABAN EN ÓPTIMAS CONDICIONES, LO QUE CONLLEVÓ A "/>
    <s v="X"/>
    <s v="X"/>
    <s v="X"/>
    <s v="FALTA DE CAPACITACIÓN PARA EL DESARROLLO DE LAS PRUEBAS DE ALCOHOLEMIA AL PERSONAL UNIFORMADO DE LA POLICÍA METROPOLITANA DE BOGOTÁ."/>
    <s v="CAPACITAR AL PERSONAL UNIFORMADO ENCARGADO DE REALIZAR LAS PRUEBAS CON ALCOHOSENSORES EN EL PROCEDIMIENTO"/>
    <s v="CAPACITACIONES REALIZADAS"/>
    <s v="CAPACITACIÓN REALIZADA"/>
    <n v="1"/>
    <s v="SUBDIRECCIÓN DE CONTROL DE TRÁNSITO Y TRANSPORTE"/>
    <d v="2020-07-03T00:00:00"/>
    <d v="2021-06-22T00:00:00"/>
    <s v="CERRADA"/>
    <s v="Auditoria regularidad No 097 de 2022"/>
    <s v="CUMPLIDA EFECTIVA"/>
    <n v="1"/>
    <n v="1"/>
    <s v="SUBSECRETARÍA DE GESTIÓN DE LA MOVILIDAD"/>
    <s v="SUBDIRECCIÓN DE CONTROL DE TRÁNSITO Y TRANSPORTE"/>
    <s v="CERRADA"/>
    <d v="2021-07-02T00:00:00"/>
  </r>
  <r>
    <d v="2020-06-19T00:00:00"/>
    <s v="MOVILIDAD"/>
    <s v="SECRETARIA DISTRITAL DE MOVILIDAD - SDM"/>
    <s v="113"/>
    <n v="2020"/>
    <n v="107"/>
    <x v="4"/>
    <n v="1"/>
    <s v="DIRECCIÓN SECTOR MOVILIDAD"/>
    <s v="01 - AUDITORIA DE REGULARIDAD"/>
    <x v="0"/>
    <x v="0"/>
    <s v="HALLAZGO ADMINISTRATIVO CON PRESUNTA INCIDENCIA DISCIPLINARIA POR LAS FALENCIAS EN LA SUPERVISIÓN Y CONTROL DE LA EJECUCIÓN DEL CONTRATO DE PRESTACIÓN DE SERVICIOS 2018-1679."/>
    <s v="X"/>
    <s v="X"/>
    <m/>
    <s v="NO SE CUENTA CON UN CONTROL ESTADÍSTICO E INVENTARIO DE REPUESTOS PARA EL DESARROLLO DE LOS MANTENIMIENTOS PREVENTIVOS Y CORRECTIVOS, ASÍ COMO UN INVENTARIO PARA EL INGRESO Y SALIDA DE VEHÍCULOS DEL TALLER."/>
    <s v="INCLUIR UNA CLAÚSULA PARA NUEVOS CONTRATOS DE MANTENIMIENTO, EN LA CUAL SE DILIGENCIE EL CUADRO DE CONTROL DE EJECUCIÓN PRESUPUESTAL DE ACUERDO CON LAS CUENTAS DE COBRO PRESENTADAS"/>
    <s v="CLAUSULA DE TABLERO DE CONTROL"/>
    <s v="CLAUSULA INCLUIDA EN EL NUEVO CONTRATO"/>
    <n v="1"/>
    <s v="SUBDIRECCIÓN DE CONTROL DE TRÁNSITO Y TRANSPORTE"/>
    <d v="2020-07-03T00:00:00"/>
    <d v="2021-06-22T00:00:00"/>
    <s v="CERRADA"/>
    <s v="Auditoria regularidad No 097 de 2022"/>
    <s v="CUMPLIDA EFECTIVA"/>
    <n v="1"/>
    <n v="1"/>
    <s v="SUBSECRETARÍA DE GESTIÓN DE LA MOVILIDAD"/>
    <s v="SUBDIRECCIÓN DE CONTROL DE TRÁNSITO Y TRANSPORTE"/>
    <s v="CERRADA"/>
    <d v="2021-06-03T00:00:00"/>
  </r>
  <r>
    <d v="2020-06-19T00:00:00"/>
    <s v="MOVILIDAD"/>
    <s v="SECRETARIA DISTRITAL DE MOVILIDAD - SDM"/>
    <s v="113"/>
    <n v="2020"/>
    <n v="107"/>
    <x v="4"/>
    <n v="2"/>
    <s v="DIRECCIÓN SECTOR MOVILIDAD"/>
    <s v="01 - AUDITORIA DE REGULARIDAD"/>
    <x v="0"/>
    <x v="0"/>
    <s v="HALLAZGO ADMINISTRATIVO CON PRESUNTA INCIDENCIA DISCIPLINARIA POR LAS FALENCIAS EN LA SUPERVISIÓN Y CONTROL DE LA EJECUCIÓN DEL CONTRATO DE PRESTACIÓN DE SERVICIOS 2018-1679."/>
    <s v="X"/>
    <s v="X"/>
    <m/>
    <s v="NO SE TIENE CON UN CONTROL SOBRE LA EJECUCIÓN PRESUPUESTAL Y LA FACTURACIÓN."/>
    <s v="INCLUIR UNA CLAÚSULA PARA NUEVOS CONTRATOS DE MANTENIMIENTO, EN LA CUAL SE DILIGENCIE EL CUADRO DE CONTROL DE EJECUCIÓN PRESUPUESTAL DE ACUERDO CON LAS CUENTAS DE COBRO PRESENTADAS"/>
    <s v="CLAUSULA DE TABLERO DE CONTROL"/>
    <s v="CLAUSULA INCLUIDA EN EL NUEVO CONTRATO"/>
    <n v="1"/>
    <s v="SUBDIRECCIÓN DE CONTROL DE TRÁNSITO Y TRANSPORTE"/>
    <d v="2020-07-03T00:00:00"/>
    <d v="2021-06-22T00:00:00"/>
    <s v="CERRADA"/>
    <s v="Auditoria regularidad No 097 de 2022"/>
    <s v="CUMPLIDA EFECTIVA"/>
    <n v="1"/>
    <n v="1"/>
    <s v="SUBSECRETARÍA DE GESTIÓN DE LA MOVILIDAD"/>
    <s v="SUBDIRECCIÓN DE CONTROL DE TRÁNSITO Y TRANSPORTE"/>
    <s v="CERRADA"/>
    <d v="2021-06-03T00:00:00"/>
  </r>
  <r>
    <d v="2020-06-19T00:00:00"/>
    <s v="MOVILIDAD"/>
    <s v="SECRETARIA DISTRITAL DE MOVILIDAD - SDM"/>
    <s v="113"/>
    <n v="2020"/>
    <n v="107"/>
    <x v="5"/>
    <n v="1"/>
    <s v="DIRECCIÓN SECTOR MOVILIDAD"/>
    <s v="01 - AUDITORIA DE REGULARIDAD"/>
    <x v="0"/>
    <x v="0"/>
    <s v="HALLAZGO ADMINISTRATIVO CON PRESUNTAS INCIDENCIAS DISCIPLINARIA Y FISCAL EN CUANTÍA DE $52.257.342, PORQUE LA SDM, DURANTE LA EJECUCIÓN DEL CONTRATO DE OBRA 2017-1870, CANCELÓ EL VALOR DE LOS IMPREVISTOS CORRESPONDIENTES AL 2%, RECONOCIDOS, SIN QUE LOS MI"/>
    <s v="X"/>
    <s v="X"/>
    <s v="X"/>
    <s v="FALTA DE REVISIÓN DE LOS ÍTEMS DE IMPREVISTOS EN LAS CUENTAS DE COBRO Y SU POSTERIOR AUTORIZACIÓN"/>
    <s v="REALIZAR LA LIQUIDACIÓN DEL CONTRATO 2017-1870 CON EL CORRESPONDIENTE BALANCE ECONÓMICO."/>
    <s v="LIQUIDACIÓN DE CONTRATO"/>
    <s v="CONTRATO LIQUIDADO"/>
    <n v="1"/>
    <s v="SUBDIRECCIÓN DE SEÑALIZACIÓN"/>
    <d v="2020-07-03T00:00:00"/>
    <d v="2021-06-22T00:00:00"/>
    <s v="CERRADA"/>
    <s v="Auditoria regularidad No 097 de 2022"/>
    <s v="CUMPLIDA EFECTIVA"/>
    <n v="1"/>
    <n v="0.8"/>
    <s v="SUBSECRETARÍA DE GESTIÓN DE LA MOVILIDAD"/>
    <s v="SUBDIRECCIÓN DE SEÑALIZACIÓN"/>
    <s v="CERRADA"/>
    <d v="2020-12-09T00:00:00"/>
  </r>
  <r>
    <d v="2020-06-19T00:00:00"/>
    <s v="MOVILIDAD"/>
    <s v="SECRETARIA DISTRITAL DE MOVILIDAD - SDM"/>
    <s v="113"/>
    <n v="2020"/>
    <n v="107"/>
    <x v="5"/>
    <n v="2"/>
    <s v="DIRECCIÓN SECTOR MOVILIDAD"/>
    <s v="01 - AUDITORIA DE REGULARIDAD"/>
    <x v="0"/>
    <x v="0"/>
    <s v="HALLAZGO ADMINISTRATIVO CON PRESUNTAS INCIDENCIAS DISCIPLINARIA Y FISCAL EN CUANTÍA DE $52.257.342, PORQUE LA SDM, DURANTE LA EJECUCIÓN DEL CONTRATO DE OBRA 2017-1870, CANCELÓ EL VALOR DE LOS IMPREVISTOS CORRESPONDIENTES AL 2%, RECONOCIDOS, SIN QUE LOS MI"/>
    <s v="X"/>
    <s v="X"/>
    <s v="X"/>
    <s v="FALTA DE CONTROL A LAS RAZONES QUE PRESENTAN Y JUSTIFICAN EL PAGO DE IMPREVISTOS."/>
    <s v="SOLICITAR A LA INTERVENTORÍA LA REVISIÓN DE CUENTAS Y ANALISIS FINANCIERO DE LOS PAGOS DE LOS CONTRATOS DE OBRA DE LA SUBDIRECCIÓN DE SEÑALIZACIÓN."/>
    <s v="CUENTAS REVISADAS"/>
    <s v="(NÚMERO DE CUENTAS REVISADAS) / (NUMERO DE CUENTAS PROGRAMADAS) * 100"/>
    <n v="1"/>
    <s v="SUBDIRECCIÓN DE SEÑALIZACIÓN"/>
    <d v="2020-07-03T00:00:00"/>
    <d v="2021-06-22T00:00:00"/>
    <s v="CERRADA"/>
    <s v="Auditoria regularidad No 097 de 2022"/>
    <s v="CUMPLIDA EFECTIVA"/>
    <n v="1"/>
    <n v="0.8"/>
    <s v="SUBSECRETARÍA DE GESTIÓN DE LA MOVILIDAD"/>
    <s v="SUBDIRECCIÓN DE SEÑALIZACIÓN"/>
    <s v="CERRADA"/>
    <d v="2021-07-02T00:00:00"/>
  </r>
  <r>
    <d v="2020-09-22T00:00:00"/>
    <s v="MOVILIDAD"/>
    <s v="SECRETARIA DISTRITAL DE MOVILIDAD - SDM"/>
    <s v="113"/>
    <n v="2020"/>
    <n v="112"/>
    <x v="6"/>
    <n v="1"/>
    <s v="DIRECCIÓN SECTOR MOVILIDAD"/>
    <s v="02 - AUDITORIA DE DESEMPEÑO"/>
    <x v="0"/>
    <x v="0"/>
    <s v="HALLAZGO ADMINISTRATIVO CON PRESUNTA INCIDENCIA DISCIPLINARIA POR FALTA DE CELERIDAD DE LA SDM EN EL TRÁMITE DE LOS PROCESOS SANCIONATORIOS, DEL CONTRATO DE CONCESIÓN NO. 2018-114 Y CONTRATO DE INTERVENTORÍA NO. 350 DE 2018. .............................."/>
    <s v="X"/>
    <s v="X"/>
    <m/>
    <s v="FALTA DE GESTIÓN OPORTUNA DE LAS DEPENDENCIAS QUE INTERACTÚAN EN EL INICIO, DESARROLLO Y EJECUCIÓN DE LOS PROCESOS SANCIONATORIOS"/>
    <s v="REALIZAR MESAS DE TRABAJO MENSUALES CON LAS DEPENDECIAS INVOLUCRADAS EN LOS PROCESOS SANCIONATORIOS DE LA SSC"/>
    <s v="MESAS DE TRABAJO REALIZADAS MENSUALMENTE"/>
    <s v="(NO. DE MESAS DE TRABAJO REALIZADAS /NO. DE MESAS PROGRAMADAS ) * 100"/>
    <n v="1"/>
    <s v="SUBSECRETARÍA DE SERVICIOS A LA CIUDADANÍA"/>
    <d v="2020-10-07T00:00:00"/>
    <d v="2021-09-22T00:00:00"/>
    <s v="CERRADA"/>
    <s v="Auditoria regularidad No 097 de 2022"/>
    <s v="CUMPLIDA EFECTIVA"/>
    <n v="1"/>
    <n v="0.8"/>
    <s v="SUBSECRETARÍA DE SERVICIOS A LA CIUDADANÍA"/>
    <s v="SUBSECRETARÍA DE SERVICIOS A LA CIUDADANÍA"/>
    <s v="CERRADA"/>
    <d v="2021-10-06T00:00:00"/>
  </r>
  <r>
    <d v="2020-12-22T00:00:00"/>
    <s v="MOVILIDAD"/>
    <s v="SECRETARIA DISTRITAL DE MOVILIDAD - SDM"/>
    <s v="113"/>
    <n v="2020"/>
    <n v="117"/>
    <x v="7"/>
    <n v="1"/>
    <s v="DIRECCIÓN SECTOR MOVILIDAD"/>
    <s v="02 - AUDITORIA DE DESEMPEÑO"/>
    <x v="0"/>
    <x v="0"/>
    <s v="HALLAZGO ADMINISTRATIVO CON PRESUNTA INCIDENCIA DISCIPLINARIA POR EL USO INEFICIENTE DE LOS RECURSOS DESTINADOS POR LA SDM EN LA ADQUISICIÓN DEL PREDIO UBICADO EN LA AVENIDA CALLE 57R SUR NO. 75D-11, A TRAVÉS DEL CONTRATO 2017-1777, TODA VEZ QUE 1.639,62 "/>
    <s v="X"/>
    <s v="X"/>
    <m/>
    <s v="CARENCIA DE CLARIDAD EN LA DEFINICIÓN DEL USO DE LOS MEZANINES"/>
    <s v="REALIZAR DOS MESAS DE TRABAJO PARA DEFINIR EL USO DE LOS 1.639,62 M2"/>
    <s v="2 MESAS DE TRABAJO"/>
    <s v="ACTAS DE MESAS DE TRABAJO"/>
    <n v="2"/>
    <s v="DIRECCIÓN DE ATENCIÓN AL CIUDADANO"/>
    <d v="2021-01-06T00:00:00"/>
    <d v="2021-12-22T00:00:00"/>
    <s v="CERRADA"/>
    <s v="Auditoria regularidad No 097 de 2022"/>
    <s v="CUMPLIDA EFECTIVA"/>
    <n v="1"/>
    <n v="0.8"/>
    <s v="SUBSECRETARÍA DE SERVICIOS A LA CIUDADANÍA"/>
    <s v="DIRECCIÓN DE ATENCIÓN AL CIUDADANO"/>
    <s v="CERRADA"/>
    <d v="2021-11-08T00:00:00"/>
  </r>
  <r>
    <d v="2020-12-22T00:00:00"/>
    <s v="MOVILIDAD"/>
    <s v="SECRETARIA DISTRITAL DE MOVILIDAD - SDM"/>
    <s v="113"/>
    <n v="2020"/>
    <n v="117"/>
    <x v="7"/>
    <n v="2"/>
    <s v="DIRECCIÓN SECTOR MOVILIDAD"/>
    <s v="02 - AUDITORIA DE DESEMPEÑO"/>
    <x v="0"/>
    <x v="0"/>
    <s v="HALLAZGO ADMINISTRATIVO CON PRESUNTA INCIDENCIA DISCIPLINARIA POR EL USO INEFICIENTE DE LOS RECURSOS DESTINADOS POR LA SDM EN LA ADQUISICIÓN DEL PREDIO UBICADO EN LA AVENIDA CALLE 57R SUR NO. 75D-11, A TRAVÉS DEL CONTRATO 2017-1777, TODA VEZ QUE 1.639,62 "/>
    <s v="X"/>
    <s v="X"/>
    <m/>
    <s v="CARENCIA DE CLARIDAD EN LA DEFINICIÓN DEL USO DE LOS MEZANINES"/>
    <s v="REALIZAR PLAN DE TRABAJO PARA EL TRASLADO DE ELEMENTOS DEFINIDOS PARA SU USO"/>
    <s v="PLAN DE TRABAJO TRASLADO DE ELEMENTOS"/>
    <s v="PLAN DE TRASLADO EJECUTADO"/>
    <n v="1"/>
    <s v="DIRECCIÓN DE ATENCIÓN AL CIUDADANO"/>
    <d v="2021-01-06T00:00:00"/>
    <d v="2021-12-22T00:00:00"/>
    <s v="CERRADA"/>
    <s v="Auditoria regularidad No 097 de 2022"/>
    <s v="CUMPLIDA EFECTIVA"/>
    <n v="1"/>
    <n v="0.8"/>
    <s v="SUBSECRETARÍA DE SERVICIOS A LA CIUDADANÍA"/>
    <s v="DIRECCIÓN DE ATENCIÓN AL CIUDADANO"/>
    <s v="CERRADA"/>
    <d v="2021-11-08T00:00:00"/>
  </r>
  <r>
    <d v="2020-12-22T00:00:00"/>
    <s v="MOVILIDAD"/>
    <s v="SECRETARIA DISTRITAL DE MOVILIDAD - SDM"/>
    <s v="113"/>
    <n v="2020"/>
    <n v="117"/>
    <x v="8"/>
    <n v="1"/>
    <s v="DIRECCIÓN SECTOR MOVILIDAD"/>
    <s v="02 - AUDITORIA DE DESEMPEÑO"/>
    <x v="0"/>
    <x v="0"/>
    <s v="HALLAZGO ADMINISTRATIVO CON PRESUNTA INCIDENCIA DISCIPLINARIA PORQUE EL PREDIO UBICADO EN LA CALLE 19 NO. 50-50, ADQUIRIDO MEDIANTE CONTRATO DE COMPRAVENTA NO. 2017-1854, NO FUE UTILIZADO POR LA SECRETARÍA DISTRITAL DE MOVILIDAD DURANTE 18 MESES"/>
    <s v="X"/>
    <s v="X"/>
    <m/>
    <s v="EL PREDIO NO CONTABA CON LA ADECUACIONES MÍNIMAS PARA SU UTILIZACIÓN"/>
    <s v="ELABORAR PLAN DE ACCIÓN PARA EL TRASLADO DE LOS VEHÍCULOS AL PREDIO UBICADO EN LA CALLE 19 NO. 50-50"/>
    <s v="PLAN DE ACCIÓN TRASLADO VEHÍCULOS"/>
    <s v="PLAN DE ACCIÓN EJECUTADO"/>
    <n v="1"/>
    <s v="DIRECCIÓN DE ATENCIÓN AL CIUDADANO"/>
    <d v="2021-01-06T00:00:00"/>
    <d v="2021-12-22T00:00:00"/>
    <s v="CERRADA"/>
    <s v="Auditoria regularidad No 097 de 2022"/>
    <s v="CUMPLIDA EFECTIVA"/>
    <n v="1"/>
    <n v="0.8"/>
    <s v="SUBSECRETARÍA DE SERVICIOS A LA CIUDADANÍA"/>
    <s v="DIRECCIÓN DE ATENCIÓN AL CIUDADANO"/>
    <s v="CERRADA"/>
    <d v="2021-11-08T00:00:00"/>
  </r>
  <r>
    <d v="2020-12-22T00:00:00"/>
    <s v="MOVILIDAD"/>
    <s v="SECRETARIA DISTRITAL DE MOVILIDAD - SDM"/>
    <s v="113"/>
    <n v="2020"/>
    <n v="117"/>
    <x v="9"/>
    <n v="1"/>
    <s v="DIRECCIÓN SECTOR MOVILIDAD"/>
    <s v="02 - AUDITORIA DE DESEMPEÑO"/>
    <x v="0"/>
    <x v="0"/>
    <s v="HALLAZGO ADMINISTRATIVO PORQUE LA SECRETARÍA DISTRITAL DE MOVILIDAD, NO HA HECHO ENTREGA DE DOS (2) PREDIOS AL IDU, A PESAR DE QUE SE ENCUENTRAN SIN VEHÍCULOS DESDE EL 29 DE JULIO DE 2019"/>
    <s v="X"/>
    <m/>
    <m/>
    <s v="EL PREDIO NO CONTABA CON LAS ADECUACIONES PARA SU ENTREGA CONFORME A LAS CONDICIONES DEL CONVENIO CON EL IDU"/>
    <s v="ELABORAR PLAN DE TRABAJO ENTREGA DE PREDIOS"/>
    <s v="PLAN DE TRABAJO DE ENTREGA"/>
    <s v="PLAN DE TRABAJO ENTREGA EJECUTADO"/>
    <n v="1"/>
    <s v="DIRECCIÓN DE ATENCIÓN AL CIUDADANO SUBDIRECCIÓN ADMINISTRATIVA"/>
    <d v="2021-01-06T00:00:00"/>
    <d v="2021-12-22T00:00:00"/>
    <s v="CERRADA"/>
    <s v="Auditoria regularidad No 097 de 2022"/>
    <s v="CUMPLIDA EFECTIVA"/>
    <n v="1"/>
    <n v="0.8"/>
    <s v="SUBSECRETARÍA DE SERVICIOS A LA CIUDADANÍA - SUBSECRETARÍA DE GESTIÓN CORPORATIVA "/>
    <s v="DIRECCIÓN DE ATENCIÓN AL CIUDADANO/ SUBDIRECCIÓN ADMINISTRATIVA"/>
    <s v="CERRADA"/>
    <d v="2021-07-07T00:00:00"/>
  </r>
  <r>
    <d v="2020-12-22T00:00:00"/>
    <s v="MOVILIDAD"/>
    <s v="SECRETARIA DISTRITAL DE MOVILIDAD - SDM"/>
    <s v="113"/>
    <n v="2020"/>
    <n v="117"/>
    <x v="10"/>
    <n v="1"/>
    <s v="DIRECCIÓN SECTOR MOVILIDAD"/>
    <s v="02 - AUDITORIA DE DESEMPEÑO"/>
    <x v="0"/>
    <x v="0"/>
    <s v="HALLAZGO ADMINISTRATIVO CON PRESUNTA INCIDENCIA DISCIPLINARIA POR FALTA DE CELERIDAD ADMINISTRATIVA EN EL TRÁMITE DE LOS PROCESOS DE DECLARACIÓN DE ABANDONO DE LOS VEHÍCULOS Y POSTERIOR REMATE DE LOS AUTOMOTORES CON OCASIÓN DE LA APLICACIÓN DE LA LEY 1730"/>
    <s v="X"/>
    <s v="X"/>
    <m/>
    <s v="FALTA DE CAPACITACIÓN EN LA LEY 1730 DE 2014 A LOS COLABORADORES QUE REALIZAN LOS PROCESOS DE DECLARATORIA DE ABANDONO Y REMATE DE LOS AUTOMOTORES"/>
    <s v="REALIZAR SOCIALIZACIÓN EN LA NORMATIVIDAD RELACIONACIONADA CON EL PROCESO DE DECLARATORIA DE ABANDONO Y POSTERIOR REMATE LEY 1730"/>
    <s v="SOCIALIZACIÓN PROGRAMADA"/>
    <s v="SOCIALIZACIÓN EJECUTADA"/>
    <n v="1"/>
    <s v="DAC DIATT"/>
    <d v="2021-01-06T00:00:00"/>
    <d v="2021-07-05T00:00:00"/>
    <s v="CERRADA"/>
    <s v="Auditoria regularidad No 097 de 2022"/>
    <s v="CUMPLIDA EFECTIVA"/>
    <n v="1"/>
    <n v="0.8"/>
    <s v="SUBSECRETARÍA DE SERVICIOS A LA CIUDADANÍA"/>
    <s v="DAC DIATT"/>
    <s v="CERRADA"/>
    <d v="2021-07-07T00:00:00"/>
  </r>
  <r>
    <d v="2020-12-22T00:00:00"/>
    <s v="MOVILIDAD"/>
    <s v="SECRETARIA DISTRITAL DE MOVILIDAD - SDM"/>
    <s v="113"/>
    <n v="2020"/>
    <n v="117"/>
    <x v="10"/>
    <n v="2"/>
    <s v="DIRECCIÓN SECTOR MOVILIDAD"/>
    <s v="02 - AUDITORIA DE DESEMPEÑO"/>
    <x v="0"/>
    <x v="0"/>
    <s v="HALLAZGO ADMINISTRATIVO CON PRESUNTA INCIDENCIA DISCIPLINARIA POR FALTA DE CELERIDAD ADMINISTRATIVA EN EL TRÁMITE DE LOS PROCESOS DE DECLARACIÓN DE ABANDONO DE LOS VEHÍCULOS Y POSTERIOR REMATE DE LOS AUTOMOTORES CON OCASIÓN DE LA APLICACIÓN DE LA LEY 1730"/>
    <s v="X"/>
    <s v="X"/>
    <m/>
    <s v="EL TALENTO HUMANO ES INSUFICIENTE PARA ADELANTAR LOS PROCESOS DE DECLARATORIA DE ABANDONO DE LOS VEHÍCULOS Y POSTERIOR REMATE LEY 1730 DE 2014 CON RELACIÓN AL VOLUMEN DE VEHÍCULOS QUE SE TIENEN EN LOS PATIOS"/>
    <s v="GESTIONAR CON LA SUBSECRETARÍA DE GESTIÓN CORPORATIVA EL FORTALECIMIENTO DEL TALENTO HUMANO PARA LOS PROCESOS DE DECLARATORIA DE ABANDONO Y POSTERIOR REMATE"/>
    <s v="SOLICITUD"/>
    <s v="MEMORANDOS DE SOLICITUD REMITIDOS"/>
    <n v="2"/>
    <s v="DAC DIATT"/>
    <d v="2021-01-06T00:00:00"/>
    <d v="2021-07-05T00:00:00"/>
    <s v="CERRADA"/>
    <s v="Auditoria regularidad No 097 de 2022"/>
    <s v="CUMPLIDA EFECTIVA"/>
    <n v="1"/>
    <n v="0.8"/>
    <s v="SUBSECRETARÍA DE SERVICIOS A LA CIUDADANÍA"/>
    <s v="DAC DIATT"/>
    <s v="CERRADA"/>
    <d v="2021-07-07T00:00:00"/>
  </r>
  <r>
    <d v="2020-12-22T00:00:00"/>
    <s v="MOVILIDAD"/>
    <s v="SECRETARIA DISTRITAL DE MOVILIDAD - SDM"/>
    <s v="113"/>
    <n v="2020"/>
    <n v="117"/>
    <x v="10"/>
    <n v="3"/>
    <s v="DIRECCIÓN SECTOR MOVILIDAD"/>
    <s v="02 - AUDITORIA DE DESEMPEÑO"/>
    <x v="0"/>
    <x v="0"/>
    <s v="HALLAZGO ADMINISTRATIVO CON PRESUNTA INCIDENCIA DISCIPLINARIA POR FALTA DE CELERIDAD ADMINISTRATIVA EN EL TRÁMITE DE LOS PROCESOS DE DECLARACIÓN DE ABANDONO DE LOS VEHÍCULOS Y POSTERIOR REMATE DE LOS AUTOMOTORES CON OCASIÓN DE LA APLICACIÓN DE LA LEY 1730"/>
    <s v="X"/>
    <s v="X"/>
    <m/>
    <s v="EL TALENTO HUMANO ES INSUFICIENTE PARA ADELANTAR LOS PROCESOS DE DECLARATORIA DE ABANDONO DE LOS VEHÍCULOS Y POSTERIOR REMATE LEY 1730 DE 2014 CON RELACIÓN AL VOLUMEN DE VEHÍCULOS QUE SE TIENEN EN LOS PATIOS"/>
    <s v="REALIZAR SEGUIMIENTO BIMESTRAL A LOS PROCESOS DE DECLARATORIA DE ABANDONO Y POSTERIOR REMATE"/>
    <s v="SEGUIMIENTOS A LOS PROCESOS DE DECLARATORIA DE ABANDONO Y POSTERIOR REMATE"/>
    <s v="ACTAS DE SEGUIMIENTOS EJECUTADOS"/>
    <n v="6"/>
    <s v="DAC DIATT"/>
    <d v="2021-01-06T00:00:00"/>
    <d v="2021-12-22T00:00:00"/>
    <s v="CERRADA"/>
    <s v="Auditoria regularidad No 097 de 2022"/>
    <s v="CUMPLIDA EFECTIVA"/>
    <n v="1"/>
    <n v="0.8"/>
    <s v="SUBSECRETARÍA DE SERVICIOS A LA CIUDADANÍA"/>
    <s v="DAC DIATT"/>
    <s v="CERRADA"/>
    <d v="2022-01-07T00:00: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COMPONENTES Y FACTORES" cacheId="79" applyNumberFormats="0" applyBorderFormats="0" applyFontFormats="0" applyPatternFormats="0" applyAlignmentFormats="0" applyWidthHeightFormats="0" dataCaption="" updatedVersion="8" compact="0" compactData="0">
  <location ref="A3:D17" firstHeaderRow="1" firstDataRow="1" firstDataCol="3"/>
  <pivotFields count="33">
    <pivotField name="FECHA REPORTE DE LA INFORMACIÓN" compact="0" numFmtId="164" outline="0" multipleItemSelectionAllowed="1" showAll="0"/>
    <pivotField name="SECTORIAL" compact="0" outline="0" multipleItemSelectionAllowed="1" showAll="0"/>
    <pivotField name="NOMBRE DE LA ENTIDAD" compact="0" outline="0" multipleItemSelectionAllowed="1" showAll="0"/>
    <pivotField name="CÓDIGO ENTIDAD" compact="0" outline="0" multipleItemSelectionAllowed="1" showAll="0"/>
    <pivotField name="VIGENCIA DE LA AUDITORÍA O VISITA" compact="0" outline="0" multipleItemSelectionAllowed="1" showAll="0"/>
    <pivotField name="CODIGO AUDITORÍA SEGÚN PAD DE LA VIGENCIA" compact="0" outline="0" multipleItemSelectionAllowed="1" showAll="0"/>
    <pivotField name="No. HALLAZGO" axis="axisRow" compact="0" outline="0" multipleItemSelectionAllowed="1" showAll="0" sortType="ascending">
      <items count="12">
        <item x="7"/>
        <item x="8"/>
        <item x="9"/>
        <item x="0"/>
        <item x="1"/>
        <item x="2"/>
        <item x="3"/>
        <item x="4"/>
        <item x="5"/>
        <item x="10"/>
        <item x="6"/>
        <item t="default"/>
      </items>
    </pivotField>
    <pivotField name="CODIGO ACCION" dataField="1" compact="0" outline="0" multipleItemSelectionAllowed="1" showAll="0"/>
    <pivotField name="SECTORIAL QUE GENERO LA AUDITORÍA " compact="0" outline="0" multipleItemSelectionAllowed="1" showAll="0"/>
    <pivotField name="MODALIDAD" compact="0" outline="0" multipleItemSelectionAllowed="1" showAll="0"/>
    <pivotField name="COMPONENTE" axis="axisRow" compact="0" outline="0" multipleItemSelectionAllowed="1" showAll="0" sortType="ascending">
      <items count="2">
        <item x="0"/>
        <item t="default"/>
      </items>
    </pivotField>
    <pivotField name="FACTOR" axis="axisRow" compact="0" outline="0" multipleItemSelectionAllowed="1" showAll="0" sortType="ascending">
      <items count="2">
        <item x="0"/>
        <item t="default"/>
      </items>
    </pivotField>
    <pivotField name="DESCRIPCIÓN HALLAZGO" compact="0" outline="0" multipleItemSelectionAllowed="1" showAll="0"/>
    <pivotField name="ADMINISTRATIVA" compact="0" outline="0" multipleItemSelectionAllowed="1" showAll="0"/>
    <pivotField name="DISCIPLINARIA" compact="0" numFmtId="164" outline="0" multipleItemSelectionAllowed="1" showAll="0"/>
    <pivotField name="FISCAL" compact="0" outline="0" multipleItemSelectionAllowed="1" showAll="0"/>
    <pivotField name="CAUSA HALLAZGO" compact="0" outline="0" multipleItemSelectionAllowed="1" showAll="0"/>
    <pivotField name="DESCRIPCIÓN ACCIÓN" compact="0" outline="0" multipleItemSelectionAllowed="1" showAll="0"/>
    <pivotField name="NOMBRE INDICADOR" compact="0" numFmtId="164" outline="0" multipleItemSelectionAllowed="1" showAll="0"/>
    <pivotField name="FORMULA INDICADOR" compact="0" numFmtId="164" outline="0" multipleItemSelectionAllowed="1" showAll="0"/>
    <pivotField name="VALOR META" compact="0" outline="0" multipleItemSelectionAllowed="1" showAll="0"/>
    <pivotField name="AREA RESPONSABLE" compact="0" outline="0" multipleItemSelectionAllowed="1" showAll="0"/>
    <pivotField name="FECHA DE INICIO" compact="0" numFmtId="164" outline="0" multipleItemSelectionAllowed="1" showAll="0"/>
    <pivotField name="FECHA DE TERMINACIÓN" compact="0" numFmtId="164" outline="0" multipleItemSelectionAllowed="1" showAll="0"/>
    <pivotField name="ESTADO ENTIDAD" compact="0" outline="0" multipleItemSelectionAllowed="1" showAll="0"/>
    <pivotField name="AIDITORÍA EN LA CUAL SE CERRO LA ACCIÓN" compact="0" numFmtId="164" outline="0" multipleItemSelectionAllowed="1" showAll="0"/>
    <pivotField name="DICTAMEN ACCIÓN CB" compact="0" numFmtId="164" outline="0" multipleItemSelectionAllowed="1" showAll="0"/>
    <pivotField name="Calificaciòn Eficacia" compact="0" numFmtId="9" outline="0" multipleItemSelectionAllowed="1" showAll="0"/>
    <pivotField name="Calificaciòn Efectividad" compact="0" numFmtId="9" outline="0" multipleItemSelectionAllowed="1" showAll="0"/>
    <pivotField name="SUBSECRETARIA " compact="0" outline="0" multipleItemSelectionAllowed="1" showAll="0"/>
    <pivotField name="DEPENDENCIA " compact="0" outline="0" multipleItemSelectionAllowed="1" showAll="0"/>
    <pivotField name="ESTADO Y EVALUACIÓN AUDITOR _x000a_(OCI - SDM)" compact="0" outline="0" multipleItemSelectionAllowed="1" showAll="0"/>
    <pivotField name="FECHA SEGUIMIENTO " compact="0" numFmtId="164" outline="0" multipleItemSelectionAllowed="1" showAll="0"/>
  </pivotFields>
  <rowFields count="3">
    <field x="10"/>
    <field x="11"/>
    <field x="6"/>
  </rowFields>
  <rowItems count="14">
    <i>
      <x/>
      <x/>
      <x/>
    </i>
    <i r="2">
      <x v="1"/>
    </i>
    <i r="2">
      <x v="2"/>
    </i>
    <i r="2">
      <x v="3"/>
    </i>
    <i r="2">
      <x v="4"/>
    </i>
    <i r="2">
      <x v="5"/>
    </i>
    <i r="2">
      <x v="6"/>
    </i>
    <i r="2">
      <x v="7"/>
    </i>
    <i r="2">
      <x v="8"/>
    </i>
    <i r="2">
      <x v="9"/>
    </i>
    <i r="2">
      <x v="10"/>
    </i>
    <i t="default" r="1">
      <x/>
    </i>
    <i t="default">
      <x/>
    </i>
    <i t="grand">
      <x/>
    </i>
  </rowItems>
  <colItems count="1">
    <i/>
  </colItems>
  <dataFields count="1">
    <dataField name="Cuenta de CODIGO ACCION" fld="7" subtotal="count"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400-000001000000}" name="Inicio de vigencia" cacheId="72" applyNumberFormats="0" applyBorderFormats="0" applyFontFormats="0" applyPatternFormats="0" applyAlignmentFormats="0" applyWidthHeightFormats="0" dataCaption="" compact="0" compactData="0">
  <location ref="A2:C3" firstHeaderRow="0" firstDataRow="0" firstDataCol="0"/>
  <pivotFields count="33">
    <pivotField name="FECHA REPORTE DE LA INFORMACIÓN" compact="0" outline="0" multipleItemSelectionAllowed="1" showAll="0">
      <items count="1">
        <item t="default"/>
      </items>
    </pivotField>
    <pivotField name="SECTORIAL" compact="0" outline="0" multipleItemSelectionAllowed="1" showAll="0">
      <items count="1">
        <item t="default"/>
      </items>
    </pivotField>
    <pivotField name="NOMBRE DE LA ENTIDAD" compact="0" outline="0" multipleItemSelectionAllowed="1" showAll="0">
      <items count="1">
        <item t="default"/>
      </items>
    </pivotField>
    <pivotField name="CÓDIGO ENTIDAD" compact="0" outline="0" multipleItemSelectionAllowed="1" showAll="0">
      <items count="1">
        <item t="default"/>
      </items>
    </pivotField>
    <pivotField name="VIGENCIA DE LA AUDITORÍA O VISITA" axis="axisRow" compact="0" outline="0" multipleItemSelectionAllowed="1" showAll="0" sortType="ascending">
      <items count="1">
        <item t="default"/>
      </items>
    </pivotField>
    <pivotField name="CODIGO AUDITORÍA SEGÚN PAD DE LA VIGENCIA" compact="0" outline="0" multipleItemSelectionAllowed="1" showAll="0">
      <items count="1">
        <item t="default"/>
      </items>
    </pivotField>
    <pivotField name="No. HALLAZGO" axis="axisRow" compact="0" outline="0" multipleItemSelectionAllowed="1" showAll="0" sortType="ascending">
      <items count="1">
        <item t="default"/>
      </items>
    </pivotField>
    <pivotField name="CODIGO ACCION" dataField="1" compact="0" outline="0" multipleItemSelectionAllowed="1" showAll="0">
      <items count="1">
        <item t="default"/>
      </items>
    </pivotField>
    <pivotField name="SECTORIAL QUE GENERO LA AUDITORÍA " compact="0" outline="0" multipleItemSelectionAllowed="1" showAll="0">
      <items count="1">
        <item t="default"/>
      </items>
    </pivotField>
    <pivotField name="MODALIDAD" compact="0" outline="0" multipleItemSelectionAllowed="1" showAll="0">
      <items count="1">
        <item t="default"/>
      </items>
    </pivotField>
    <pivotField name="COMPONENTE" compact="0" outline="0" multipleItemSelectionAllowed="1" showAll="0">
      <items count="1">
        <item t="default"/>
      </items>
    </pivotField>
    <pivotField name="FACTOR" compact="0" outline="0" multipleItemSelectionAllowed="1" showAll="0">
      <items count="1">
        <item t="default"/>
      </items>
    </pivotField>
    <pivotField name="DESCRIPCIÓN HALLAZGO" compact="0" outline="0" multipleItemSelectionAllowed="1" showAll="0">
      <items count="1">
        <item t="default"/>
      </items>
    </pivotField>
    <pivotField name="ADMINISTRATIVA" compact="0" outline="0" multipleItemSelectionAllowed="1" showAll="0">
      <items count="1">
        <item t="default"/>
      </items>
    </pivotField>
    <pivotField name="DISCIPLINARIA" compact="0" outline="0" multipleItemSelectionAllowed="1" showAll="0">
      <items count="1">
        <item t="default"/>
      </items>
    </pivotField>
    <pivotField name="FISCAL" compact="0" outline="0" multipleItemSelectionAllowed="1" showAll="0">
      <items count="1">
        <item t="default"/>
      </items>
    </pivotField>
    <pivotField name="CAUSA HALLAZGO" compact="0" outline="0" multipleItemSelectionAllowed="1" showAll="0">
      <items count="1">
        <item t="default"/>
      </items>
    </pivotField>
    <pivotField name="DESCRIPCIÓN ACCIÓN" compact="0" outline="0" multipleItemSelectionAllowed="1" showAll="0">
      <items count="1">
        <item t="default"/>
      </items>
    </pivotField>
    <pivotField name="NOMBRE INDICADOR" compact="0" outline="0" multipleItemSelectionAllowed="1" showAll="0">
      <items count="1">
        <item t="default"/>
      </items>
    </pivotField>
    <pivotField name="FORMULA INDICADOR" compact="0" outline="0" multipleItemSelectionAllowed="1" showAll="0">
      <items count="1">
        <item t="default"/>
      </items>
    </pivotField>
    <pivotField name="VALOR META" compact="0" outline="0" multipleItemSelectionAllowed="1" showAll="0">
      <items count="1">
        <item t="default"/>
      </items>
    </pivotField>
    <pivotField name="AREA RESPONSABLE" compact="0" outline="0" multipleItemSelectionAllowed="1" showAll="0">
      <items count="1">
        <item t="default"/>
      </items>
    </pivotField>
    <pivotField name="FECHA DE INICIO" compact="0" outline="0" multipleItemSelectionAllowed="1" showAll="0">
      <items count="1">
        <item t="default"/>
      </items>
    </pivotField>
    <pivotField name="FECHA DE TERMINACIÓN" compact="0" outline="0" multipleItemSelectionAllowed="1" showAll="0">
      <items count="1">
        <item t="default"/>
      </items>
    </pivotField>
    <pivotField name="ESTADO ENTIDAD" compact="0" outline="0" multipleItemSelectionAllowed="1" showAll="0">
      <items count="1">
        <item t="default"/>
      </items>
    </pivotField>
    <pivotField name="AIDITORÍA EN LA CUAL SE CERRO LA ACCIÓN" compact="0" outline="0" multipleItemSelectionAllowed="1" showAll="0">
      <items count="1">
        <item t="default"/>
      </items>
    </pivotField>
    <pivotField name="DICTAMEN ACCIÓN CB" compact="0" outline="0" multipleItemSelectionAllowed="1" showAll="0">
      <items count="1">
        <item t="default"/>
      </items>
    </pivotField>
    <pivotField name="Calificaciòn Eficacia" compact="0" outline="0" multipleItemSelectionAllowed="1" showAll="0">
      <items count="1">
        <item t="default"/>
      </items>
    </pivotField>
    <pivotField name="Calificaciòn Efectividad" compact="0" outline="0" multipleItemSelectionAllowed="1" showAll="0">
      <items count="1">
        <item t="default"/>
      </items>
    </pivotField>
    <pivotField name="SUBSECRETARIA " compact="0" outline="0" multipleItemSelectionAllowed="1" showAll="0">
      <items count="1">
        <item t="default"/>
      </items>
    </pivotField>
    <pivotField name="DEPENDENCIA " compact="0" outline="0" multipleItemSelectionAllowed="1" showAll="0">
      <items count="1">
        <item t="default"/>
      </items>
    </pivotField>
    <pivotField name="ESTADO Y EVALUACIÓN AUDITOR _x000a_(OCI - SDM)" compact="0" outline="0" multipleItemSelectionAllowed="1" showAll="0">
      <items count="1">
        <item t="default"/>
      </items>
    </pivotField>
    <pivotField name="FECHA SEGUIMIENTO " compact="0" outline="0" multipleItemSelectionAllowed="1" showAll="0">
      <items count="1">
        <item t="default"/>
      </items>
    </pivotField>
  </pivotFields>
  <rowFields count="2">
    <field x="4"/>
    <field x="6"/>
  </rowFields>
  <dataFields count="1">
    <dataField name="# ACCIONES" fld="7" subtotal="count"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folders/1Uw-Ieop18dBGZC1k98GyQeYQ00koyE_T?usp=sharing." TargetMode="External"/><Relationship Id="rId2" Type="http://schemas.openxmlformats.org/officeDocument/2006/relationships/hyperlink" Target="https://www.movilidadbogota.gov.co/web/sites/default/files/Paginas/07-12-2023/informe_proyecto_de_inversion_7573_apoyo_a_las_acciones_de_regulacion_y_control_de_transito_y_tra_1.pdf" TargetMode="External"/><Relationship Id="rId1" Type="http://schemas.openxmlformats.org/officeDocument/2006/relationships/hyperlink" Target="https://www.movilidadbogota.gov.co/intranet/sites/default/files/2023-04-14/pa05-pr19-md10_modelo_carta_de_presentacion_de_la_propuesta_v1.0_de_11-04-2023.docx"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380"/>
  <sheetViews>
    <sheetView tabSelected="1" workbookViewId="0">
      <pane xSplit="9" ySplit="1" topLeftCell="AF2" activePane="bottomRight" state="frozen"/>
      <selection pane="topRight" activeCell="J1" sqref="J1"/>
      <selection pane="bottomLeft" activeCell="A2" sqref="A2"/>
      <selection pane="bottomRight" activeCell="L318" sqref="L318"/>
    </sheetView>
  </sheetViews>
  <sheetFormatPr baseColWidth="10" defaultColWidth="14.5" defaultRowHeight="15" customHeight="1"/>
  <cols>
    <col min="1" max="2" width="16" customWidth="1"/>
    <col min="3" max="3" width="15.6640625" customWidth="1"/>
    <col min="4" max="4" width="6.1640625" customWidth="1"/>
    <col min="5" max="5" width="8.5" customWidth="1"/>
    <col min="6" max="6" width="8.33203125" customWidth="1"/>
    <col min="7" max="7" width="13.5" customWidth="1"/>
    <col min="8" max="8" width="7.83203125" customWidth="1"/>
    <col min="9" max="9" width="16" customWidth="1"/>
    <col min="10" max="10" width="11.33203125" customWidth="1"/>
    <col min="11" max="11" width="9.6640625" customWidth="1"/>
    <col min="12" max="12" width="8.6640625" customWidth="1"/>
    <col min="13" max="13" width="34.1640625" customWidth="1"/>
    <col min="14" max="17" width="16" customWidth="1"/>
    <col min="18" max="18" width="34.83203125" customWidth="1"/>
    <col min="19" max="20" width="16" customWidth="1"/>
    <col min="21" max="21" width="11.5" customWidth="1"/>
    <col min="22" max="22" width="16" customWidth="1"/>
    <col min="23" max="23" width="9.6640625" customWidth="1"/>
    <col min="24" max="24" width="13.83203125" customWidth="1"/>
    <col min="25" max="31" width="16" customWidth="1"/>
    <col min="32" max="32" width="15" customWidth="1"/>
    <col min="33" max="33" width="16.83203125" customWidth="1"/>
    <col min="34" max="34" width="18" customWidth="1"/>
    <col min="35" max="35" width="101.33203125" customWidth="1"/>
    <col min="36" max="43" width="16" customWidth="1"/>
  </cols>
  <sheetData>
    <row r="1" spans="1:43" ht="72">
      <c r="A1" s="2" t="s">
        <v>1</v>
      </c>
      <c r="B1" s="4" t="s">
        <v>2</v>
      </c>
      <c r="C1" s="4" t="s">
        <v>4</v>
      </c>
      <c r="D1" s="4" t="s">
        <v>5</v>
      </c>
      <c r="E1" s="5" t="s">
        <v>6</v>
      </c>
      <c r="F1" s="6" t="s">
        <v>8</v>
      </c>
      <c r="G1" s="7" t="s">
        <v>9</v>
      </c>
      <c r="H1" s="8" t="s">
        <v>11</v>
      </c>
      <c r="I1" s="8" t="s">
        <v>13</v>
      </c>
      <c r="J1" s="8" t="s">
        <v>15</v>
      </c>
      <c r="K1" s="8" t="s">
        <v>3</v>
      </c>
      <c r="L1" s="8" t="s">
        <v>10</v>
      </c>
      <c r="M1" s="8" t="s">
        <v>16</v>
      </c>
      <c r="N1" s="8" t="s">
        <v>17</v>
      </c>
      <c r="O1" s="8" t="s">
        <v>18</v>
      </c>
      <c r="P1" s="8" t="s">
        <v>19</v>
      </c>
      <c r="Q1" s="8" t="s">
        <v>21</v>
      </c>
      <c r="R1" s="10" t="s">
        <v>22</v>
      </c>
      <c r="S1" s="10" t="s">
        <v>23</v>
      </c>
      <c r="T1" s="10" t="s">
        <v>24</v>
      </c>
      <c r="U1" s="8" t="s">
        <v>26</v>
      </c>
      <c r="V1" s="8" t="s">
        <v>27</v>
      </c>
      <c r="W1" s="8" t="s">
        <v>28</v>
      </c>
      <c r="X1" s="8" t="s">
        <v>29</v>
      </c>
      <c r="Y1" s="8" t="s">
        <v>30</v>
      </c>
      <c r="Z1" s="11" t="s">
        <v>31</v>
      </c>
      <c r="AA1" s="8" t="s">
        <v>33</v>
      </c>
      <c r="AB1" s="8" t="s">
        <v>34</v>
      </c>
      <c r="AC1" s="8" t="s">
        <v>35</v>
      </c>
      <c r="AD1" s="8" t="s">
        <v>36</v>
      </c>
      <c r="AE1" s="8" t="s">
        <v>37</v>
      </c>
      <c r="AF1" s="12" t="s">
        <v>38</v>
      </c>
      <c r="AG1" s="14" t="s">
        <v>40</v>
      </c>
      <c r="AH1" s="14" t="s">
        <v>42</v>
      </c>
      <c r="AI1" s="15" t="s">
        <v>44</v>
      </c>
      <c r="AJ1" s="16"/>
      <c r="AK1" s="16"/>
      <c r="AL1" s="16"/>
      <c r="AM1" s="16"/>
      <c r="AN1" s="16"/>
      <c r="AO1" s="16"/>
      <c r="AP1" s="16"/>
      <c r="AQ1" s="16"/>
    </row>
    <row r="2" spans="1:43" ht="21" customHeight="1">
      <c r="A2" s="17">
        <v>44001</v>
      </c>
      <c r="B2" s="18" t="s">
        <v>48</v>
      </c>
      <c r="C2" s="18" t="s">
        <v>49</v>
      </c>
      <c r="D2" s="18" t="s">
        <v>52</v>
      </c>
      <c r="E2" s="19">
        <v>2020</v>
      </c>
      <c r="F2" s="19">
        <v>107</v>
      </c>
      <c r="G2" s="21" t="s">
        <v>55</v>
      </c>
      <c r="H2" s="19">
        <v>2</v>
      </c>
      <c r="I2" s="18" t="s">
        <v>57</v>
      </c>
      <c r="J2" s="18" t="s">
        <v>58</v>
      </c>
      <c r="K2" s="18" t="s">
        <v>50</v>
      </c>
      <c r="L2" s="18" t="s">
        <v>51</v>
      </c>
      <c r="M2" s="18" t="s">
        <v>60</v>
      </c>
      <c r="N2" s="19" t="s">
        <v>61</v>
      </c>
      <c r="O2" s="24" t="s">
        <v>61</v>
      </c>
      <c r="P2" s="24"/>
      <c r="Q2" s="18" t="s">
        <v>62</v>
      </c>
      <c r="R2" s="18" t="s">
        <v>64</v>
      </c>
      <c r="S2" s="24" t="s">
        <v>65</v>
      </c>
      <c r="T2" s="24" t="s">
        <v>66</v>
      </c>
      <c r="U2" s="27">
        <v>1</v>
      </c>
      <c r="V2" s="18" t="s">
        <v>69</v>
      </c>
      <c r="W2" s="29">
        <v>44019</v>
      </c>
      <c r="X2" s="29">
        <v>44561</v>
      </c>
      <c r="Y2" s="19" t="s">
        <v>73</v>
      </c>
      <c r="Z2" s="24" t="s">
        <v>75</v>
      </c>
      <c r="AA2" s="24" t="s">
        <v>77</v>
      </c>
      <c r="AB2" s="30">
        <v>1</v>
      </c>
      <c r="AC2" s="32">
        <v>0.8</v>
      </c>
      <c r="AD2" s="18" t="s">
        <v>81</v>
      </c>
      <c r="AE2" s="18" t="s">
        <v>69</v>
      </c>
      <c r="AF2" s="34" t="s">
        <v>73</v>
      </c>
      <c r="AG2" s="35">
        <v>44568</v>
      </c>
      <c r="AH2" s="37" t="s">
        <v>83</v>
      </c>
      <c r="AI2" s="18" t="s">
        <v>85</v>
      </c>
    </row>
    <row r="3" spans="1:43" ht="21" customHeight="1">
      <c r="A3" s="17">
        <v>44001</v>
      </c>
      <c r="B3" s="18" t="s">
        <v>48</v>
      </c>
      <c r="C3" s="18" t="s">
        <v>49</v>
      </c>
      <c r="D3" s="18" t="s">
        <v>52</v>
      </c>
      <c r="E3" s="19">
        <v>2020</v>
      </c>
      <c r="F3" s="19">
        <v>107</v>
      </c>
      <c r="G3" s="21" t="s">
        <v>63</v>
      </c>
      <c r="H3" s="19">
        <v>1</v>
      </c>
      <c r="I3" s="18" t="s">
        <v>57</v>
      </c>
      <c r="J3" s="18" t="s">
        <v>58</v>
      </c>
      <c r="K3" s="18" t="s">
        <v>50</v>
      </c>
      <c r="L3" s="18" t="s">
        <v>51</v>
      </c>
      <c r="M3" s="18" t="s">
        <v>96</v>
      </c>
      <c r="N3" s="19" t="s">
        <v>61</v>
      </c>
      <c r="O3" s="24" t="s">
        <v>61</v>
      </c>
      <c r="P3" s="24"/>
      <c r="Q3" s="18" t="s">
        <v>97</v>
      </c>
      <c r="R3" s="18" t="s">
        <v>100</v>
      </c>
      <c r="S3" s="24" t="s">
        <v>101</v>
      </c>
      <c r="T3" s="24" t="s">
        <v>103</v>
      </c>
      <c r="U3" s="27">
        <v>1</v>
      </c>
      <c r="V3" s="18" t="s">
        <v>106</v>
      </c>
      <c r="W3" s="29">
        <v>44015</v>
      </c>
      <c r="X3" s="29">
        <v>44369</v>
      </c>
      <c r="Y3" s="19" t="s">
        <v>73</v>
      </c>
      <c r="Z3" s="24" t="s">
        <v>75</v>
      </c>
      <c r="AA3" s="24" t="s">
        <v>77</v>
      </c>
      <c r="AB3" s="30">
        <v>1</v>
      </c>
      <c r="AC3" s="32">
        <v>1</v>
      </c>
      <c r="AD3" s="18" t="s">
        <v>109</v>
      </c>
      <c r="AE3" s="18" t="s">
        <v>106</v>
      </c>
      <c r="AF3" s="34" t="s">
        <v>73</v>
      </c>
      <c r="AG3" s="35">
        <v>44385</v>
      </c>
      <c r="AH3" s="34" t="s">
        <v>112</v>
      </c>
      <c r="AI3" s="18" t="s">
        <v>114</v>
      </c>
    </row>
    <row r="4" spans="1:43" ht="21" customHeight="1">
      <c r="A4" s="17">
        <v>44001</v>
      </c>
      <c r="B4" s="18" t="s">
        <v>48</v>
      </c>
      <c r="C4" s="18" t="s">
        <v>49</v>
      </c>
      <c r="D4" s="18" t="s">
        <v>52</v>
      </c>
      <c r="E4" s="19">
        <v>2020</v>
      </c>
      <c r="F4" s="19">
        <v>107</v>
      </c>
      <c r="G4" s="21" t="s">
        <v>67</v>
      </c>
      <c r="H4" s="19">
        <v>1</v>
      </c>
      <c r="I4" s="18" t="s">
        <v>57</v>
      </c>
      <c r="J4" s="18" t="s">
        <v>58</v>
      </c>
      <c r="K4" s="18" t="s">
        <v>50</v>
      </c>
      <c r="L4" s="18" t="s">
        <v>51</v>
      </c>
      <c r="M4" s="18" t="s">
        <v>121</v>
      </c>
      <c r="N4" s="19" t="s">
        <v>61</v>
      </c>
      <c r="O4" s="24" t="s">
        <v>61</v>
      </c>
      <c r="P4" s="24"/>
      <c r="Q4" s="18" t="s">
        <v>123</v>
      </c>
      <c r="R4" s="18" t="s">
        <v>124</v>
      </c>
      <c r="S4" s="24" t="s">
        <v>125</v>
      </c>
      <c r="T4" s="24" t="s">
        <v>126</v>
      </c>
      <c r="U4" s="27">
        <v>1</v>
      </c>
      <c r="V4" s="18" t="s">
        <v>127</v>
      </c>
      <c r="W4" s="29">
        <v>44015</v>
      </c>
      <c r="X4" s="29">
        <v>44369</v>
      </c>
      <c r="Y4" s="19" t="s">
        <v>73</v>
      </c>
      <c r="Z4" s="24" t="s">
        <v>75</v>
      </c>
      <c r="AA4" s="24" t="s">
        <v>77</v>
      </c>
      <c r="AB4" s="30">
        <v>1</v>
      </c>
      <c r="AC4" s="32">
        <v>1</v>
      </c>
      <c r="AD4" s="18" t="s">
        <v>109</v>
      </c>
      <c r="AE4" s="18" t="s">
        <v>127</v>
      </c>
      <c r="AF4" s="34" t="s">
        <v>73</v>
      </c>
      <c r="AG4" s="35">
        <v>44379</v>
      </c>
      <c r="AH4" s="34" t="s">
        <v>112</v>
      </c>
      <c r="AI4" s="18" t="s">
        <v>133</v>
      </c>
    </row>
    <row r="5" spans="1:43" ht="21" customHeight="1">
      <c r="A5" s="17">
        <v>44001</v>
      </c>
      <c r="B5" s="18" t="s">
        <v>48</v>
      </c>
      <c r="C5" s="18" t="s">
        <v>49</v>
      </c>
      <c r="D5" s="18" t="s">
        <v>52</v>
      </c>
      <c r="E5" s="19">
        <v>2020</v>
      </c>
      <c r="F5" s="19">
        <v>107</v>
      </c>
      <c r="G5" s="21" t="s">
        <v>67</v>
      </c>
      <c r="H5" s="19">
        <v>2</v>
      </c>
      <c r="I5" s="18" t="s">
        <v>57</v>
      </c>
      <c r="J5" s="18" t="s">
        <v>58</v>
      </c>
      <c r="K5" s="18" t="s">
        <v>50</v>
      </c>
      <c r="L5" s="18" t="s">
        <v>51</v>
      </c>
      <c r="M5" s="18" t="s">
        <v>121</v>
      </c>
      <c r="N5" s="19" t="s">
        <v>61</v>
      </c>
      <c r="O5" s="24" t="s">
        <v>61</v>
      </c>
      <c r="P5" s="24"/>
      <c r="Q5" s="18" t="s">
        <v>135</v>
      </c>
      <c r="R5" s="18" t="s">
        <v>136</v>
      </c>
      <c r="S5" s="24" t="s">
        <v>125</v>
      </c>
      <c r="T5" s="24" t="s">
        <v>126</v>
      </c>
      <c r="U5" s="27">
        <v>1</v>
      </c>
      <c r="V5" s="18" t="s">
        <v>127</v>
      </c>
      <c r="W5" s="29">
        <v>44015</v>
      </c>
      <c r="X5" s="29">
        <v>44369</v>
      </c>
      <c r="Y5" s="19" t="s">
        <v>73</v>
      </c>
      <c r="Z5" s="24" t="s">
        <v>75</v>
      </c>
      <c r="AA5" s="24" t="s">
        <v>77</v>
      </c>
      <c r="AB5" s="30">
        <v>1</v>
      </c>
      <c r="AC5" s="32">
        <v>1</v>
      </c>
      <c r="AD5" s="18" t="s">
        <v>109</v>
      </c>
      <c r="AE5" s="18" t="s">
        <v>127</v>
      </c>
      <c r="AF5" s="34" t="s">
        <v>73</v>
      </c>
      <c r="AG5" s="35">
        <v>44350</v>
      </c>
      <c r="AH5" s="34" t="s">
        <v>112</v>
      </c>
      <c r="AI5" s="18" t="s">
        <v>141</v>
      </c>
    </row>
    <row r="6" spans="1:43" ht="21" customHeight="1">
      <c r="A6" s="17">
        <v>44001</v>
      </c>
      <c r="B6" s="18" t="s">
        <v>48</v>
      </c>
      <c r="C6" s="18" t="s">
        <v>49</v>
      </c>
      <c r="D6" s="18" t="s">
        <v>52</v>
      </c>
      <c r="E6" s="19">
        <v>2020</v>
      </c>
      <c r="F6" s="19">
        <v>107</v>
      </c>
      <c r="G6" s="21" t="s">
        <v>68</v>
      </c>
      <c r="H6" s="19">
        <v>1</v>
      </c>
      <c r="I6" s="18" t="s">
        <v>57</v>
      </c>
      <c r="J6" s="18" t="s">
        <v>58</v>
      </c>
      <c r="K6" s="18" t="s">
        <v>50</v>
      </c>
      <c r="L6" s="18" t="s">
        <v>51</v>
      </c>
      <c r="M6" s="18" t="s">
        <v>142</v>
      </c>
      <c r="N6" s="19" t="s">
        <v>61</v>
      </c>
      <c r="O6" s="24" t="s">
        <v>61</v>
      </c>
      <c r="P6" s="24" t="s">
        <v>61</v>
      </c>
      <c r="Q6" s="18" t="s">
        <v>143</v>
      </c>
      <c r="R6" s="18" t="s">
        <v>144</v>
      </c>
      <c r="S6" s="24" t="s">
        <v>145</v>
      </c>
      <c r="T6" s="24" t="s">
        <v>146</v>
      </c>
      <c r="U6" s="27">
        <v>1</v>
      </c>
      <c r="V6" s="18" t="s">
        <v>127</v>
      </c>
      <c r="W6" s="29">
        <v>44015</v>
      </c>
      <c r="X6" s="29">
        <v>44369</v>
      </c>
      <c r="Y6" s="19" t="s">
        <v>73</v>
      </c>
      <c r="Z6" s="24" t="s">
        <v>75</v>
      </c>
      <c r="AA6" s="24" t="s">
        <v>77</v>
      </c>
      <c r="AB6" s="30">
        <v>1</v>
      </c>
      <c r="AC6" s="32">
        <v>1</v>
      </c>
      <c r="AD6" s="18" t="s">
        <v>109</v>
      </c>
      <c r="AE6" s="18" t="s">
        <v>127</v>
      </c>
      <c r="AF6" s="34" t="s">
        <v>73</v>
      </c>
      <c r="AG6" s="35">
        <v>44379</v>
      </c>
      <c r="AH6" s="34" t="s">
        <v>112</v>
      </c>
      <c r="AI6" s="18" t="s">
        <v>148</v>
      </c>
    </row>
    <row r="7" spans="1:43" ht="21" customHeight="1">
      <c r="A7" s="17">
        <v>44001</v>
      </c>
      <c r="B7" s="18" t="s">
        <v>48</v>
      </c>
      <c r="C7" s="18" t="s">
        <v>49</v>
      </c>
      <c r="D7" s="18" t="s">
        <v>52</v>
      </c>
      <c r="E7" s="19">
        <v>2020</v>
      </c>
      <c r="F7" s="19">
        <v>107</v>
      </c>
      <c r="G7" s="21" t="s">
        <v>70</v>
      </c>
      <c r="H7" s="19">
        <v>1</v>
      </c>
      <c r="I7" s="18" t="s">
        <v>57</v>
      </c>
      <c r="J7" s="18" t="s">
        <v>58</v>
      </c>
      <c r="K7" s="18" t="s">
        <v>50</v>
      </c>
      <c r="L7" s="18" t="s">
        <v>51</v>
      </c>
      <c r="M7" s="18" t="s">
        <v>150</v>
      </c>
      <c r="N7" s="19" t="s">
        <v>61</v>
      </c>
      <c r="O7" s="24" t="s">
        <v>61</v>
      </c>
      <c r="P7" s="24"/>
      <c r="Q7" s="18" t="s">
        <v>123</v>
      </c>
      <c r="R7" s="18" t="s">
        <v>136</v>
      </c>
      <c r="S7" s="24" t="s">
        <v>125</v>
      </c>
      <c r="T7" s="24" t="s">
        <v>126</v>
      </c>
      <c r="U7" s="27">
        <v>1</v>
      </c>
      <c r="V7" s="18" t="s">
        <v>127</v>
      </c>
      <c r="W7" s="29">
        <v>44015</v>
      </c>
      <c r="X7" s="29">
        <v>44369</v>
      </c>
      <c r="Y7" s="19" t="s">
        <v>73</v>
      </c>
      <c r="Z7" s="24" t="s">
        <v>75</v>
      </c>
      <c r="AA7" s="24" t="s">
        <v>77</v>
      </c>
      <c r="AB7" s="30">
        <v>1</v>
      </c>
      <c r="AC7" s="32">
        <v>1</v>
      </c>
      <c r="AD7" s="18" t="s">
        <v>109</v>
      </c>
      <c r="AE7" s="18" t="s">
        <v>127</v>
      </c>
      <c r="AF7" s="34" t="s">
        <v>73</v>
      </c>
      <c r="AG7" s="35">
        <v>44350</v>
      </c>
      <c r="AH7" s="34" t="s">
        <v>112</v>
      </c>
      <c r="AI7" s="18" t="s">
        <v>155</v>
      </c>
    </row>
    <row r="8" spans="1:43" ht="21" customHeight="1">
      <c r="A8" s="17">
        <v>44001</v>
      </c>
      <c r="B8" s="18" t="s">
        <v>48</v>
      </c>
      <c r="C8" s="18" t="s">
        <v>49</v>
      </c>
      <c r="D8" s="18" t="s">
        <v>52</v>
      </c>
      <c r="E8" s="19">
        <v>2020</v>
      </c>
      <c r="F8" s="19">
        <v>107</v>
      </c>
      <c r="G8" s="21" t="s">
        <v>70</v>
      </c>
      <c r="H8" s="19">
        <v>2</v>
      </c>
      <c r="I8" s="18" t="s">
        <v>57</v>
      </c>
      <c r="J8" s="18" t="s">
        <v>58</v>
      </c>
      <c r="K8" s="18" t="s">
        <v>50</v>
      </c>
      <c r="L8" s="18" t="s">
        <v>51</v>
      </c>
      <c r="M8" s="18" t="s">
        <v>150</v>
      </c>
      <c r="N8" s="19" t="s">
        <v>61</v>
      </c>
      <c r="O8" s="24" t="s">
        <v>61</v>
      </c>
      <c r="P8" s="24"/>
      <c r="Q8" s="18" t="s">
        <v>159</v>
      </c>
      <c r="R8" s="18" t="s">
        <v>136</v>
      </c>
      <c r="S8" s="24" t="s">
        <v>125</v>
      </c>
      <c r="T8" s="24" t="s">
        <v>126</v>
      </c>
      <c r="U8" s="27">
        <v>1</v>
      </c>
      <c r="V8" s="18" t="s">
        <v>127</v>
      </c>
      <c r="W8" s="29">
        <v>44015</v>
      </c>
      <c r="X8" s="29">
        <v>44369</v>
      </c>
      <c r="Y8" s="19" t="s">
        <v>73</v>
      </c>
      <c r="Z8" s="24" t="s">
        <v>75</v>
      </c>
      <c r="AA8" s="24" t="s">
        <v>77</v>
      </c>
      <c r="AB8" s="30">
        <v>1</v>
      </c>
      <c r="AC8" s="32">
        <v>1</v>
      </c>
      <c r="AD8" s="18" t="s">
        <v>109</v>
      </c>
      <c r="AE8" s="18" t="s">
        <v>127</v>
      </c>
      <c r="AF8" s="34" t="s">
        <v>73</v>
      </c>
      <c r="AG8" s="35">
        <v>44350</v>
      </c>
      <c r="AH8" s="34" t="s">
        <v>112</v>
      </c>
      <c r="AI8" s="18" t="s">
        <v>162</v>
      </c>
    </row>
    <row r="9" spans="1:43" ht="21" customHeight="1">
      <c r="A9" s="17">
        <v>44001</v>
      </c>
      <c r="B9" s="18" t="s">
        <v>48</v>
      </c>
      <c r="C9" s="18" t="s">
        <v>49</v>
      </c>
      <c r="D9" s="18" t="s">
        <v>52</v>
      </c>
      <c r="E9" s="19">
        <v>2020</v>
      </c>
      <c r="F9" s="19">
        <v>107</v>
      </c>
      <c r="G9" s="21" t="s">
        <v>71</v>
      </c>
      <c r="H9" s="19">
        <v>1</v>
      </c>
      <c r="I9" s="18" t="s">
        <v>57</v>
      </c>
      <c r="J9" s="18" t="s">
        <v>58</v>
      </c>
      <c r="K9" s="18" t="s">
        <v>50</v>
      </c>
      <c r="L9" s="18" t="s">
        <v>51</v>
      </c>
      <c r="M9" s="18" t="s">
        <v>166</v>
      </c>
      <c r="N9" s="19" t="s">
        <v>61</v>
      </c>
      <c r="O9" s="24" t="s">
        <v>61</v>
      </c>
      <c r="P9" s="24" t="s">
        <v>61</v>
      </c>
      <c r="Q9" s="18" t="s">
        <v>167</v>
      </c>
      <c r="R9" s="18" t="s">
        <v>168</v>
      </c>
      <c r="S9" s="24" t="s">
        <v>169</v>
      </c>
      <c r="T9" s="24" t="s">
        <v>170</v>
      </c>
      <c r="U9" s="27">
        <v>1</v>
      </c>
      <c r="V9" s="18" t="s">
        <v>106</v>
      </c>
      <c r="W9" s="29">
        <v>44015</v>
      </c>
      <c r="X9" s="29">
        <v>44369</v>
      </c>
      <c r="Y9" s="19" t="s">
        <v>73</v>
      </c>
      <c r="Z9" s="24" t="s">
        <v>75</v>
      </c>
      <c r="AA9" s="24" t="s">
        <v>77</v>
      </c>
      <c r="AB9" s="30">
        <v>1</v>
      </c>
      <c r="AC9" s="32">
        <v>0.8</v>
      </c>
      <c r="AD9" s="18" t="s">
        <v>109</v>
      </c>
      <c r="AE9" s="18" t="s">
        <v>106</v>
      </c>
      <c r="AF9" s="34" t="s">
        <v>73</v>
      </c>
      <c r="AG9" s="35">
        <v>44174</v>
      </c>
      <c r="AH9" s="34" t="s">
        <v>112</v>
      </c>
      <c r="AI9" s="18" t="s">
        <v>172</v>
      </c>
    </row>
    <row r="10" spans="1:43" ht="21" customHeight="1">
      <c r="A10" s="17">
        <v>44001</v>
      </c>
      <c r="B10" s="18" t="s">
        <v>48</v>
      </c>
      <c r="C10" s="18" t="s">
        <v>49</v>
      </c>
      <c r="D10" s="18" t="s">
        <v>52</v>
      </c>
      <c r="E10" s="19">
        <v>2020</v>
      </c>
      <c r="F10" s="19">
        <v>107</v>
      </c>
      <c r="G10" s="21" t="s">
        <v>71</v>
      </c>
      <c r="H10" s="19">
        <v>2</v>
      </c>
      <c r="I10" s="18" t="s">
        <v>57</v>
      </c>
      <c r="J10" s="18" t="s">
        <v>58</v>
      </c>
      <c r="K10" s="18" t="s">
        <v>50</v>
      </c>
      <c r="L10" s="18" t="s">
        <v>51</v>
      </c>
      <c r="M10" s="18" t="s">
        <v>166</v>
      </c>
      <c r="N10" s="19" t="s">
        <v>61</v>
      </c>
      <c r="O10" s="24" t="s">
        <v>61</v>
      </c>
      <c r="P10" s="24" t="s">
        <v>61</v>
      </c>
      <c r="Q10" s="18" t="s">
        <v>174</v>
      </c>
      <c r="R10" s="18" t="s">
        <v>175</v>
      </c>
      <c r="S10" s="24" t="s">
        <v>176</v>
      </c>
      <c r="T10" s="24" t="s">
        <v>177</v>
      </c>
      <c r="U10" s="27">
        <v>1</v>
      </c>
      <c r="V10" s="18" t="s">
        <v>106</v>
      </c>
      <c r="W10" s="29">
        <v>44015</v>
      </c>
      <c r="X10" s="29">
        <v>44369</v>
      </c>
      <c r="Y10" s="19" t="s">
        <v>73</v>
      </c>
      <c r="Z10" s="24" t="s">
        <v>75</v>
      </c>
      <c r="AA10" s="24" t="s">
        <v>77</v>
      </c>
      <c r="AB10" s="30">
        <v>1</v>
      </c>
      <c r="AC10" s="32">
        <v>0.8</v>
      </c>
      <c r="AD10" s="18" t="s">
        <v>109</v>
      </c>
      <c r="AE10" s="18" t="s">
        <v>106</v>
      </c>
      <c r="AF10" s="34" t="s">
        <v>73</v>
      </c>
      <c r="AG10" s="35">
        <v>44379</v>
      </c>
      <c r="AH10" s="34" t="s">
        <v>112</v>
      </c>
      <c r="AI10" s="18" t="s">
        <v>179</v>
      </c>
    </row>
    <row r="11" spans="1:43" ht="21" customHeight="1">
      <c r="A11" s="17">
        <v>44096</v>
      </c>
      <c r="B11" s="18" t="s">
        <v>48</v>
      </c>
      <c r="C11" s="18" t="s">
        <v>49</v>
      </c>
      <c r="D11" s="18" t="s">
        <v>52</v>
      </c>
      <c r="E11" s="19">
        <v>2020</v>
      </c>
      <c r="F11" s="19">
        <v>112</v>
      </c>
      <c r="G11" s="21" t="s">
        <v>78</v>
      </c>
      <c r="H11" s="19">
        <v>1</v>
      </c>
      <c r="I11" s="18" t="s">
        <v>57</v>
      </c>
      <c r="J11" s="18" t="s">
        <v>181</v>
      </c>
      <c r="K11" s="18" t="s">
        <v>50</v>
      </c>
      <c r="L11" s="18" t="s">
        <v>51</v>
      </c>
      <c r="M11" s="18" t="s">
        <v>182</v>
      </c>
      <c r="N11" s="19" t="s">
        <v>61</v>
      </c>
      <c r="O11" s="24" t="s">
        <v>61</v>
      </c>
      <c r="P11" s="24"/>
      <c r="Q11" s="18" t="s">
        <v>184</v>
      </c>
      <c r="R11" s="18" t="s">
        <v>185</v>
      </c>
      <c r="S11" s="24" t="s">
        <v>186</v>
      </c>
      <c r="T11" s="24" t="s">
        <v>187</v>
      </c>
      <c r="U11" s="27">
        <v>1</v>
      </c>
      <c r="V11" s="18" t="s">
        <v>156</v>
      </c>
      <c r="W11" s="29">
        <v>44111</v>
      </c>
      <c r="X11" s="29">
        <v>44461</v>
      </c>
      <c r="Y11" s="19" t="s">
        <v>73</v>
      </c>
      <c r="Z11" s="24" t="s">
        <v>75</v>
      </c>
      <c r="AA11" s="24" t="s">
        <v>77</v>
      </c>
      <c r="AB11" s="30">
        <v>1</v>
      </c>
      <c r="AC11" s="32">
        <v>0.8</v>
      </c>
      <c r="AD11" s="18" t="s">
        <v>156</v>
      </c>
      <c r="AE11" s="18" t="s">
        <v>156</v>
      </c>
      <c r="AF11" s="34" t="s">
        <v>73</v>
      </c>
      <c r="AG11" s="35">
        <v>44475</v>
      </c>
      <c r="AH11" s="34" t="s">
        <v>190</v>
      </c>
      <c r="AI11" s="18" t="s">
        <v>192</v>
      </c>
    </row>
    <row r="12" spans="1:43" ht="21" customHeight="1">
      <c r="A12" s="17">
        <v>44187</v>
      </c>
      <c r="B12" s="18" t="s">
        <v>48</v>
      </c>
      <c r="C12" s="18" t="s">
        <v>49</v>
      </c>
      <c r="D12" s="18" t="s">
        <v>52</v>
      </c>
      <c r="E12" s="19">
        <v>2020</v>
      </c>
      <c r="F12" s="19">
        <v>117</v>
      </c>
      <c r="G12" s="21" t="s">
        <v>53</v>
      </c>
      <c r="H12" s="19">
        <v>1</v>
      </c>
      <c r="I12" s="18" t="s">
        <v>57</v>
      </c>
      <c r="J12" s="18" t="s">
        <v>181</v>
      </c>
      <c r="K12" s="18" t="s">
        <v>50</v>
      </c>
      <c r="L12" s="18" t="s">
        <v>51</v>
      </c>
      <c r="M12" s="18" t="s">
        <v>194</v>
      </c>
      <c r="N12" s="19" t="s">
        <v>61</v>
      </c>
      <c r="O12" s="24" t="s">
        <v>61</v>
      </c>
      <c r="P12" s="24"/>
      <c r="Q12" s="18" t="s">
        <v>195</v>
      </c>
      <c r="R12" s="18" t="s">
        <v>196</v>
      </c>
      <c r="S12" s="24" t="s">
        <v>197</v>
      </c>
      <c r="T12" s="24" t="s">
        <v>198</v>
      </c>
      <c r="U12" s="27">
        <v>2</v>
      </c>
      <c r="V12" s="18" t="s">
        <v>191</v>
      </c>
      <c r="W12" s="29">
        <v>44202</v>
      </c>
      <c r="X12" s="29">
        <v>44552</v>
      </c>
      <c r="Y12" s="19" t="s">
        <v>73</v>
      </c>
      <c r="Z12" s="24" t="s">
        <v>75</v>
      </c>
      <c r="AA12" s="24" t="s">
        <v>77</v>
      </c>
      <c r="AB12" s="30">
        <v>1</v>
      </c>
      <c r="AC12" s="32">
        <v>0.8</v>
      </c>
      <c r="AD12" s="18" t="s">
        <v>156</v>
      </c>
      <c r="AE12" s="18" t="s">
        <v>191</v>
      </c>
      <c r="AF12" s="34" t="s">
        <v>73</v>
      </c>
      <c r="AG12" s="35">
        <v>44508</v>
      </c>
      <c r="AH12" s="34" t="s">
        <v>190</v>
      </c>
      <c r="AI12" s="18" t="s">
        <v>200</v>
      </c>
    </row>
    <row r="13" spans="1:43" ht="21" customHeight="1">
      <c r="A13" s="17">
        <v>44187</v>
      </c>
      <c r="B13" s="18" t="s">
        <v>48</v>
      </c>
      <c r="C13" s="18" t="s">
        <v>49</v>
      </c>
      <c r="D13" s="18" t="s">
        <v>52</v>
      </c>
      <c r="E13" s="19">
        <v>2020</v>
      </c>
      <c r="F13" s="19">
        <v>117</v>
      </c>
      <c r="G13" s="21" t="s">
        <v>53</v>
      </c>
      <c r="H13" s="19">
        <v>2</v>
      </c>
      <c r="I13" s="18" t="s">
        <v>57</v>
      </c>
      <c r="J13" s="18" t="s">
        <v>181</v>
      </c>
      <c r="K13" s="18" t="s">
        <v>50</v>
      </c>
      <c r="L13" s="18" t="s">
        <v>51</v>
      </c>
      <c r="M13" s="18" t="s">
        <v>194</v>
      </c>
      <c r="N13" s="19" t="s">
        <v>61</v>
      </c>
      <c r="O13" s="24" t="s">
        <v>61</v>
      </c>
      <c r="P13" s="24"/>
      <c r="Q13" s="18" t="s">
        <v>195</v>
      </c>
      <c r="R13" s="18" t="s">
        <v>202</v>
      </c>
      <c r="S13" s="24" t="s">
        <v>203</v>
      </c>
      <c r="T13" s="24" t="s">
        <v>205</v>
      </c>
      <c r="U13" s="27">
        <v>1</v>
      </c>
      <c r="V13" s="18" t="s">
        <v>191</v>
      </c>
      <c r="W13" s="29">
        <v>44202</v>
      </c>
      <c r="X13" s="29">
        <v>44552</v>
      </c>
      <c r="Y13" s="19" t="s">
        <v>73</v>
      </c>
      <c r="Z13" s="24" t="s">
        <v>75</v>
      </c>
      <c r="AA13" s="24" t="s">
        <v>77</v>
      </c>
      <c r="AB13" s="30">
        <v>1</v>
      </c>
      <c r="AC13" s="32">
        <v>0.8</v>
      </c>
      <c r="AD13" s="18" t="s">
        <v>156</v>
      </c>
      <c r="AE13" s="18" t="s">
        <v>191</v>
      </c>
      <c r="AF13" s="34" t="s">
        <v>73</v>
      </c>
      <c r="AG13" s="35">
        <v>44508</v>
      </c>
      <c r="AH13" s="34" t="s">
        <v>190</v>
      </c>
      <c r="AI13" s="18" t="s">
        <v>207</v>
      </c>
    </row>
    <row r="14" spans="1:43" ht="21" customHeight="1">
      <c r="A14" s="17">
        <v>44187</v>
      </c>
      <c r="B14" s="18" t="s">
        <v>48</v>
      </c>
      <c r="C14" s="18" t="s">
        <v>49</v>
      </c>
      <c r="D14" s="18" t="s">
        <v>52</v>
      </c>
      <c r="E14" s="19">
        <v>2020</v>
      </c>
      <c r="F14" s="19">
        <v>117</v>
      </c>
      <c r="G14" s="21" t="s">
        <v>56</v>
      </c>
      <c r="H14" s="19">
        <v>1</v>
      </c>
      <c r="I14" s="18" t="s">
        <v>57</v>
      </c>
      <c r="J14" s="18" t="s">
        <v>181</v>
      </c>
      <c r="K14" s="18" t="s">
        <v>50</v>
      </c>
      <c r="L14" s="18" t="s">
        <v>51</v>
      </c>
      <c r="M14" s="18" t="s">
        <v>210</v>
      </c>
      <c r="N14" s="19" t="s">
        <v>61</v>
      </c>
      <c r="O14" s="24" t="s">
        <v>61</v>
      </c>
      <c r="P14" s="24"/>
      <c r="Q14" s="18" t="s">
        <v>211</v>
      </c>
      <c r="R14" s="18" t="s">
        <v>212</v>
      </c>
      <c r="S14" s="24" t="s">
        <v>213</v>
      </c>
      <c r="T14" s="24" t="s">
        <v>214</v>
      </c>
      <c r="U14" s="27">
        <v>1</v>
      </c>
      <c r="V14" s="18" t="s">
        <v>191</v>
      </c>
      <c r="W14" s="29">
        <v>44202</v>
      </c>
      <c r="X14" s="29">
        <v>44552</v>
      </c>
      <c r="Y14" s="19" t="s">
        <v>73</v>
      </c>
      <c r="Z14" s="24" t="s">
        <v>75</v>
      </c>
      <c r="AA14" s="24" t="s">
        <v>77</v>
      </c>
      <c r="AB14" s="30">
        <v>1</v>
      </c>
      <c r="AC14" s="32">
        <v>0.8</v>
      </c>
      <c r="AD14" s="18" t="s">
        <v>156</v>
      </c>
      <c r="AE14" s="18" t="s">
        <v>191</v>
      </c>
      <c r="AF14" s="34" t="s">
        <v>73</v>
      </c>
      <c r="AG14" s="35">
        <v>44508</v>
      </c>
      <c r="AH14" s="34" t="s">
        <v>190</v>
      </c>
      <c r="AI14" s="18" t="s">
        <v>215</v>
      </c>
    </row>
    <row r="15" spans="1:43" ht="21" customHeight="1">
      <c r="A15" s="17">
        <v>44187</v>
      </c>
      <c r="B15" s="18" t="s">
        <v>48</v>
      </c>
      <c r="C15" s="18" t="s">
        <v>49</v>
      </c>
      <c r="D15" s="18" t="s">
        <v>52</v>
      </c>
      <c r="E15" s="19">
        <v>2020</v>
      </c>
      <c r="F15" s="19">
        <v>117</v>
      </c>
      <c r="G15" s="21" t="s">
        <v>59</v>
      </c>
      <c r="H15" s="19">
        <v>1</v>
      </c>
      <c r="I15" s="18" t="s">
        <v>57</v>
      </c>
      <c r="J15" s="18" t="s">
        <v>181</v>
      </c>
      <c r="K15" s="18" t="s">
        <v>50</v>
      </c>
      <c r="L15" s="18" t="s">
        <v>51</v>
      </c>
      <c r="M15" s="18" t="s">
        <v>217</v>
      </c>
      <c r="N15" s="19" t="s">
        <v>61</v>
      </c>
      <c r="O15" s="24"/>
      <c r="P15" s="24"/>
      <c r="Q15" s="18" t="s">
        <v>218</v>
      </c>
      <c r="R15" s="18" t="s">
        <v>219</v>
      </c>
      <c r="S15" s="24" t="s">
        <v>220</v>
      </c>
      <c r="T15" s="24" t="s">
        <v>221</v>
      </c>
      <c r="U15" s="27">
        <v>1</v>
      </c>
      <c r="V15" s="18" t="s">
        <v>222</v>
      </c>
      <c r="W15" s="29">
        <v>44202</v>
      </c>
      <c r="X15" s="29">
        <v>44552</v>
      </c>
      <c r="Y15" s="19" t="s">
        <v>73</v>
      </c>
      <c r="Z15" s="24" t="s">
        <v>75</v>
      </c>
      <c r="AA15" s="24" t="s">
        <v>77</v>
      </c>
      <c r="AB15" s="30">
        <v>1</v>
      </c>
      <c r="AC15" s="32">
        <v>0.8</v>
      </c>
      <c r="AD15" s="18" t="s">
        <v>224</v>
      </c>
      <c r="AE15" s="18" t="s">
        <v>225</v>
      </c>
      <c r="AF15" s="34" t="s">
        <v>73</v>
      </c>
      <c r="AG15" s="35">
        <v>44384</v>
      </c>
      <c r="AH15" s="34" t="s">
        <v>190</v>
      </c>
      <c r="AI15" s="18" t="s">
        <v>226</v>
      </c>
    </row>
    <row r="16" spans="1:43" ht="21" customHeight="1">
      <c r="A16" s="17">
        <v>44187</v>
      </c>
      <c r="B16" s="18" t="s">
        <v>48</v>
      </c>
      <c r="C16" s="18" t="s">
        <v>49</v>
      </c>
      <c r="D16" s="18" t="s">
        <v>52</v>
      </c>
      <c r="E16" s="19">
        <v>2020</v>
      </c>
      <c r="F16" s="19">
        <v>117</v>
      </c>
      <c r="G16" s="21" t="s">
        <v>74</v>
      </c>
      <c r="H16" s="19">
        <v>1</v>
      </c>
      <c r="I16" s="18" t="s">
        <v>57</v>
      </c>
      <c r="J16" s="18" t="s">
        <v>181</v>
      </c>
      <c r="K16" s="18" t="s">
        <v>50</v>
      </c>
      <c r="L16" s="18" t="s">
        <v>51</v>
      </c>
      <c r="M16" s="18" t="s">
        <v>227</v>
      </c>
      <c r="N16" s="19" t="s">
        <v>61</v>
      </c>
      <c r="O16" s="24" t="s">
        <v>61</v>
      </c>
      <c r="P16" s="24"/>
      <c r="Q16" s="18" t="s">
        <v>228</v>
      </c>
      <c r="R16" s="18" t="s">
        <v>229</v>
      </c>
      <c r="S16" s="24" t="s">
        <v>230</v>
      </c>
      <c r="T16" s="24" t="s">
        <v>231</v>
      </c>
      <c r="U16" s="27">
        <v>1</v>
      </c>
      <c r="V16" s="18" t="s">
        <v>232</v>
      </c>
      <c r="W16" s="29">
        <v>44202</v>
      </c>
      <c r="X16" s="29">
        <v>44382</v>
      </c>
      <c r="Y16" s="19" t="s">
        <v>73</v>
      </c>
      <c r="Z16" s="24" t="s">
        <v>75</v>
      </c>
      <c r="AA16" s="24" t="s">
        <v>77</v>
      </c>
      <c r="AB16" s="30">
        <v>1</v>
      </c>
      <c r="AC16" s="32">
        <v>0.8</v>
      </c>
      <c r="AD16" s="18" t="s">
        <v>156</v>
      </c>
      <c r="AE16" s="18" t="s">
        <v>232</v>
      </c>
      <c r="AF16" s="34" t="s">
        <v>73</v>
      </c>
      <c r="AG16" s="35">
        <v>44384</v>
      </c>
      <c r="AH16" s="34" t="s">
        <v>190</v>
      </c>
      <c r="AI16" s="18" t="s">
        <v>237</v>
      </c>
    </row>
    <row r="17" spans="1:35" ht="21" customHeight="1">
      <c r="A17" s="17">
        <v>44187</v>
      </c>
      <c r="B17" s="18" t="s">
        <v>48</v>
      </c>
      <c r="C17" s="18" t="s">
        <v>49</v>
      </c>
      <c r="D17" s="18" t="s">
        <v>52</v>
      </c>
      <c r="E17" s="19">
        <v>2020</v>
      </c>
      <c r="F17" s="19">
        <v>117</v>
      </c>
      <c r="G17" s="21" t="s">
        <v>74</v>
      </c>
      <c r="H17" s="19">
        <v>2</v>
      </c>
      <c r="I17" s="18" t="s">
        <v>57</v>
      </c>
      <c r="J17" s="18" t="s">
        <v>181</v>
      </c>
      <c r="K17" s="18" t="s">
        <v>50</v>
      </c>
      <c r="L17" s="18" t="s">
        <v>51</v>
      </c>
      <c r="M17" s="18" t="s">
        <v>227</v>
      </c>
      <c r="N17" s="19" t="s">
        <v>61</v>
      </c>
      <c r="O17" s="24" t="s">
        <v>61</v>
      </c>
      <c r="P17" s="24"/>
      <c r="Q17" s="18" t="s">
        <v>238</v>
      </c>
      <c r="R17" s="18" t="s">
        <v>239</v>
      </c>
      <c r="S17" s="24" t="s">
        <v>240</v>
      </c>
      <c r="T17" s="24" t="s">
        <v>241</v>
      </c>
      <c r="U17" s="27">
        <v>2</v>
      </c>
      <c r="V17" s="18" t="s">
        <v>232</v>
      </c>
      <c r="W17" s="29">
        <v>44202</v>
      </c>
      <c r="X17" s="29">
        <v>44382</v>
      </c>
      <c r="Y17" s="19" t="s">
        <v>73</v>
      </c>
      <c r="Z17" s="24" t="s">
        <v>75</v>
      </c>
      <c r="AA17" s="24" t="s">
        <v>77</v>
      </c>
      <c r="AB17" s="30">
        <v>1</v>
      </c>
      <c r="AC17" s="32">
        <v>0.8</v>
      </c>
      <c r="AD17" s="18" t="s">
        <v>156</v>
      </c>
      <c r="AE17" s="18" t="s">
        <v>232</v>
      </c>
      <c r="AF17" s="34" t="s">
        <v>73</v>
      </c>
      <c r="AG17" s="35">
        <v>44384</v>
      </c>
      <c r="AH17" s="34" t="s">
        <v>190</v>
      </c>
      <c r="AI17" s="18" t="s">
        <v>244</v>
      </c>
    </row>
    <row r="18" spans="1:35" ht="21" customHeight="1">
      <c r="A18" s="17">
        <v>44187</v>
      </c>
      <c r="B18" s="18" t="s">
        <v>48</v>
      </c>
      <c r="C18" s="18" t="s">
        <v>49</v>
      </c>
      <c r="D18" s="18" t="s">
        <v>52</v>
      </c>
      <c r="E18" s="19">
        <v>2020</v>
      </c>
      <c r="F18" s="19">
        <v>117</v>
      </c>
      <c r="G18" s="21" t="s">
        <v>74</v>
      </c>
      <c r="H18" s="19">
        <v>3</v>
      </c>
      <c r="I18" s="18" t="s">
        <v>57</v>
      </c>
      <c r="J18" s="18" t="s">
        <v>181</v>
      </c>
      <c r="K18" s="18" t="s">
        <v>50</v>
      </c>
      <c r="L18" s="18" t="s">
        <v>51</v>
      </c>
      <c r="M18" s="18" t="s">
        <v>227</v>
      </c>
      <c r="N18" s="19" t="s">
        <v>61</v>
      </c>
      <c r="O18" s="24" t="s">
        <v>61</v>
      </c>
      <c r="P18" s="24"/>
      <c r="Q18" s="18" t="s">
        <v>238</v>
      </c>
      <c r="R18" s="18" t="s">
        <v>245</v>
      </c>
      <c r="S18" s="24" t="s">
        <v>246</v>
      </c>
      <c r="T18" s="24" t="s">
        <v>247</v>
      </c>
      <c r="U18" s="27">
        <v>6</v>
      </c>
      <c r="V18" s="18" t="s">
        <v>232</v>
      </c>
      <c r="W18" s="29">
        <v>44202</v>
      </c>
      <c r="X18" s="29">
        <v>44552</v>
      </c>
      <c r="Y18" s="19" t="s">
        <v>73</v>
      </c>
      <c r="Z18" s="24" t="s">
        <v>75</v>
      </c>
      <c r="AA18" s="24" t="s">
        <v>77</v>
      </c>
      <c r="AB18" s="30">
        <v>1</v>
      </c>
      <c r="AC18" s="32">
        <v>0.8</v>
      </c>
      <c r="AD18" s="18" t="s">
        <v>156</v>
      </c>
      <c r="AE18" s="18" t="s">
        <v>232</v>
      </c>
      <c r="AF18" s="34" t="s">
        <v>73</v>
      </c>
      <c r="AG18" s="35">
        <v>44568</v>
      </c>
      <c r="AH18" s="34" t="s">
        <v>190</v>
      </c>
      <c r="AI18" s="18" t="s">
        <v>248</v>
      </c>
    </row>
    <row r="19" spans="1:35" ht="129" customHeight="1">
      <c r="A19" s="17">
        <v>44365</v>
      </c>
      <c r="B19" s="18" t="s">
        <v>48</v>
      </c>
      <c r="C19" s="18" t="s">
        <v>49</v>
      </c>
      <c r="D19" s="18" t="s">
        <v>52</v>
      </c>
      <c r="E19" s="19">
        <v>2021</v>
      </c>
      <c r="F19" s="19">
        <v>97</v>
      </c>
      <c r="G19" s="21" t="s">
        <v>55</v>
      </c>
      <c r="H19" s="19">
        <v>1</v>
      </c>
      <c r="I19" s="18" t="s">
        <v>57</v>
      </c>
      <c r="J19" s="18" t="s">
        <v>58</v>
      </c>
      <c r="K19" s="18" t="s">
        <v>50</v>
      </c>
      <c r="L19" s="18" t="s">
        <v>51</v>
      </c>
      <c r="M19" s="18" t="s">
        <v>250</v>
      </c>
      <c r="N19" s="19" t="s">
        <v>61</v>
      </c>
      <c r="O19" s="24" t="s">
        <v>61</v>
      </c>
      <c r="P19" s="24"/>
      <c r="Q19" s="18" t="s">
        <v>251</v>
      </c>
      <c r="R19" s="18" t="s">
        <v>252</v>
      </c>
      <c r="S19" s="24" t="s">
        <v>253</v>
      </c>
      <c r="T19" s="24" t="s">
        <v>254</v>
      </c>
      <c r="U19" s="27">
        <v>1</v>
      </c>
      <c r="V19" s="18" t="s">
        <v>106</v>
      </c>
      <c r="W19" s="29">
        <v>44378</v>
      </c>
      <c r="X19" s="29">
        <v>44561</v>
      </c>
      <c r="Y19" s="19" t="s">
        <v>73</v>
      </c>
      <c r="Z19" s="24" t="s">
        <v>75</v>
      </c>
      <c r="AA19" s="24" t="s">
        <v>77</v>
      </c>
      <c r="AB19" s="30">
        <v>1</v>
      </c>
      <c r="AC19" s="32">
        <v>0.8</v>
      </c>
      <c r="AD19" s="18" t="s">
        <v>109</v>
      </c>
      <c r="AE19" s="18" t="s">
        <v>106</v>
      </c>
      <c r="AF19" s="34" t="s">
        <v>73</v>
      </c>
      <c r="AG19" s="35">
        <v>44539</v>
      </c>
      <c r="AH19" s="34" t="s">
        <v>112</v>
      </c>
      <c r="AI19" s="18" t="s">
        <v>255</v>
      </c>
    </row>
    <row r="20" spans="1:35" ht="72" customHeight="1">
      <c r="A20" s="17">
        <v>44365</v>
      </c>
      <c r="B20" s="18" t="s">
        <v>48</v>
      </c>
      <c r="C20" s="18" t="s">
        <v>49</v>
      </c>
      <c r="D20" s="18" t="s">
        <v>52</v>
      </c>
      <c r="E20" s="19">
        <v>2021</v>
      </c>
      <c r="F20" s="19">
        <v>97</v>
      </c>
      <c r="G20" s="21" t="s">
        <v>256</v>
      </c>
      <c r="H20" s="19">
        <v>1</v>
      </c>
      <c r="I20" s="18" t="s">
        <v>57</v>
      </c>
      <c r="J20" s="18" t="s">
        <v>58</v>
      </c>
      <c r="K20" s="18" t="s">
        <v>50</v>
      </c>
      <c r="L20" s="18" t="s">
        <v>51</v>
      </c>
      <c r="M20" s="18" t="s">
        <v>257</v>
      </c>
      <c r="N20" s="19" t="s">
        <v>61</v>
      </c>
      <c r="O20" s="24" t="s">
        <v>61</v>
      </c>
      <c r="P20" s="24"/>
      <c r="Q20" s="18" t="s">
        <v>258</v>
      </c>
      <c r="R20" s="18" t="s">
        <v>259</v>
      </c>
      <c r="S20" s="24" t="s">
        <v>253</v>
      </c>
      <c r="T20" s="24" t="s">
        <v>254</v>
      </c>
      <c r="U20" s="27">
        <v>1</v>
      </c>
      <c r="V20" s="18" t="s">
        <v>106</v>
      </c>
      <c r="W20" s="29">
        <v>44378</v>
      </c>
      <c r="X20" s="29">
        <v>44561</v>
      </c>
      <c r="Y20" s="19" t="s">
        <v>73</v>
      </c>
      <c r="Z20" s="24" t="s">
        <v>75</v>
      </c>
      <c r="AA20" s="24" t="s">
        <v>77</v>
      </c>
      <c r="AB20" s="30">
        <v>1</v>
      </c>
      <c r="AC20" s="32">
        <v>0.8</v>
      </c>
      <c r="AD20" s="18" t="s">
        <v>109</v>
      </c>
      <c r="AE20" s="18" t="s">
        <v>106</v>
      </c>
      <c r="AF20" s="34" t="s">
        <v>73</v>
      </c>
      <c r="AG20" s="35">
        <v>44539</v>
      </c>
      <c r="AH20" s="34" t="s">
        <v>112</v>
      </c>
      <c r="AI20" s="18" t="s">
        <v>261</v>
      </c>
    </row>
    <row r="21" spans="1:35" ht="21" customHeight="1">
      <c r="A21" s="17">
        <v>44365</v>
      </c>
      <c r="B21" s="18" t="s">
        <v>48</v>
      </c>
      <c r="C21" s="18" t="s">
        <v>49</v>
      </c>
      <c r="D21" s="18" t="s">
        <v>52</v>
      </c>
      <c r="E21" s="19">
        <v>2021</v>
      </c>
      <c r="F21" s="19">
        <v>97</v>
      </c>
      <c r="G21" s="21" t="s">
        <v>262</v>
      </c>
      <c r="H21" s="19">
        <v>1</v>
      </c>
      <c r="I21" s="18" t="s">
        <v>57</v>
      </c>
      <c r="J21" s="18" t="s">
        <v>58</v>
      </c>
      <c r="K21" s="18" t="s">
        <v>50</v>
      </c>
      <c r="L21" s="18" t="s">
        <v>51</v>
      </c>
      <c r="M21" s="18" t="s">
        <v>263</v>
      </c>
      <c r="N21" s="19" t="s">
        <v>61</v>
      </c>
      <c r="O21" s="24" t="s">
        <v>61</v>
      </c>
      <c r="P21" s="24"/>
      <c r="Q21" s="18" t="s">
        <v>264</v>
      </c>
      <c r="R21" s="18" t="s">
        <v>265</v>
      </c>
      <c r="S21" s="24" t="s">
        <v>267</v>
      </c>
      <c r="T21" s="24" t="s">
        <v>268</v>
      </c>
      <c r="U21" s="27">
        <v>1</v>
      </c>
      <c r="V21" s="18" t="s">
        <v>269</v>
      </c>
      <c r="W21" s="29">
        <v>44378</v>
      </c>
      <c r="X21" s="29">
        <v>44561</v>
      </c>
      <c r="Y21" s="19" t="s">
        <v>73</v>
      </c>
      <c r="Z21" s="24" t="s">
        <v>75</v>
      </c>
      <c r="AA21" s="24" t="s">
        <v>77</v>
      </c>
      <c r="AB21" s="30">
        <v>1</v>
      </c>
      <c r="AC21" s="32">
        <v>1</v>
      </c>
      <c r="AD21" s="18" t="s">
        <v>109</v>
      </c>
      <c r="AE21" s="18" t="s">
        <v>106</v>
      </c>
      <c r="AF21" s="34" t="s">
        <v>73</v>
      </c>
      <c r="AG21" s="35">
        <v>44566</v>
      </c>
      <c r="AH21" s="34" t="s">
        <v>112</v>
      </c>
      <c r="AI21" s="18" t="s">
        <v>270</v>
      </c>
    </row>
    <row r="22" spans="1:35" ht="21" customHeight="1">
      <c r="A22" s="17">
        <v>44365</v>
      </c>
      <c r="B22" s="18" t="s">
        <v>48</v>
      </c>
      <c r="C22" s="18" t="s">
        <v>49</v>
      </c>
      <c r="D22" s="18" t="s">
        <v>52</v>
      </c>
      <c r="E22" s="19">
        <v>2021</v>
      </c>
      <c r="F22" s="19">
        <v>97</v>
      </c>
      <c r="G22" s="21" t="s">
        <v>271</v>
      </c>
      <c r="H22" s="19">
        <v>1</v>
      </c>
      <c r="I22" s="18" t="s">
        <v>57</v>
      </c>
      <c r="J22" s="18" t="s">
        <v>58</v>
      </c>
      <c r="K22" s="18" t="s">
        <v>50</v>
      </c>
      <c r="L22" s="18" t="s">
        <v>51</v>
      </c>
      <c r="M22" s="18" t="s">
        <v>272</v>
      </c>
      <c r="N22" s="19" t="s">
        <v>61</v>
      </c>
      <c r="O22" s="24" t="s">
        <v>61</v>
      </c>
      <c r="P22" s="24"/>
      <c r="Q22" s="18" t="s">
        <v>273</v>
      </c>
      <c r="R22" s="18" t="s">
        <v>274</v>
      </c>
      <c r="S22" s="24" t="s">
        <v>275</v>
      </c>
      <c r="T22" s="24" t="s">
        <v>276</v>
      </c>
      <c r="U22" s="27">
        <v>1</v>
      </c>
      <c r="V22" s="18" t="s">
        <v>106</v>
      </c>
      <c r="W22" s="29">
        <v>44378</v>
      </c>
      <c r="X22" s="29">
        <v>44561</v>
      </c>
      <c r="Y22" s="19" t="s">
        <v>73</v>
      </c>
      <c r="Z22" s="24" t="s">
        <v>75</v>
      </c>
      <c r="AA22" s="24" t="s">
        <v>77</v>
      </c>
      <c r="AB22" s="30">
        <v>1</v>
      </c>
      <c r="AC22" s="32">
        <v>1</v>
      </c>
      <c r="AD22" s="18" t="s">
        <v>109</v>
      </c>
      <c r="AE22" s="18" t="s">
        <v>106</v>
      </c>
      <c r="AF22" s="34" t="s">
        <v>73</v>
      </c>
      <c r="AG22" s="35">
        <v>44539</v>
      </c>
      <c r="AH22" s="34" t="s">
        <v>112</v>
      </c>
      <c r="AI22" s="18" t="s">
        <v>277</v>
      </c>
    </row>
    <row r="23" spans="1:35" ht="21" customHeight="1">
      <c r="A23" s="17">
        <v>44365</v>
      </c>
      <c r="B23" s="18" t="s">
        <v>48</v>
      </c>
      <c r="C23" s="18" t="s">
        <v>49</v>
      </c>
      <c r="D23" s="18" t="s">
        <v>52</v>
      </c>
      <c r="E23" s="19">
        <v>2021</v>
      </c>
      <c r="F23" s="19">
        <v>97</v>
      </c>
      <c r="G23" s="21" t="s">
        <v>63</v>
      </c>
      <c r="H23" s="19">
        <v>1</v>
      </c>
      <c r="I23" s="18" t="s">
        <v>57</v>
      </c>
      <c r="J23" s="18" t="s">
        <v>58</v>
      </c>
      <c r="K23" s="18" t="s">
        <v>50</v>
      </c>
      <c r="L23" s="18" t="s">
        <v>51</v>
      </c>
      <c r="M23" s="18" t="s">
        <v>280</v>
      </c>
      <c r="N23" s="19" t="s">
        <v>61</v>
      </c>
      <c r="O23" s="24" t="s">
        <v>61</v>
      </c>
      <c r="P23" s="24"/>
      <c r="Q23" s="18" t="s">
        <v>281</v>
      </c>
      <c r="R23" s="18" t="s">
        <v>282</v>
      </c>
      <c r="S23" s="24" t="s">
        <v>283</v>
      </c>
      <c r="T23" s="24" t="s">
        <v>284</v>
      </c>
      <c r="U23" s="27">
        <v>1</v>
      </c>
      <c r="V23" s="18" t="s">
        <v>285</v>
      </c>
      <c r="W23" s="29">
        <v>44409</v>
      </c>
      <c r="X23" s="29">
        <v>44439</v>
      </c>
      <c r="Y23" s="19" t="s">
        <v>73</v>
      </c>
      <c r="Z23" s="24" t="s">
        <v>75</v>
      </c>
      <c r="AA23" s="24" t="s">
        <v>77</v>
      </c>
      <c r="AB23" s="30">
        <v>1</v>
      </c>
      <c r="AC23" s="32">
        <v>1</v>
      </c>
      <c r="AD23" s="18" t="s">
        <v>287</v>
      </c>
      <c r="AE23" s="18" t="s">
        <v>285</v>
      </c>
      <c r="AF23" s="34" t="s">
        <v>73</v>
      </c>
      <c r="AG23" s="35">
        <v>44447</v>
      </c>
      <c r="AH23" s="34" t="s">
        <v>288</v>
      </c>
      <c r="AI23" s="18" t="s">
        <v>289</v>
      </c>
    </row>
    <row r="24" spans="1:35" ht="21" customHeight="1">
      <c r="A24" s="17">
        <v>44365</v>
      </c>
      <c r="B24" s="18" t="s">
        <v>48</v>
      </c>
      <c r="C24" s="18" t="s">
        <v>49</v>
      </c>
      <c r="D24" s="18" t="s">
        <v>52</v>
      </c>
      <c r="E24" s="19">
        <v>2021</v>
      </c>
      <c r="F24" s="19">
        <v>97</v>
      </c>
      <c r="G24" s="21" t="s">
        <v>63</v>
      </c>
      <c r="H24" s="19">
        <v>2</v>
      </c>
      <c r="I24" s="18" t="s">
        <v>57</v>
      </c>
      <c r="J24" s="18" t="s">
        <v>58</v>
      </c>
      <c r="K24" s="18" t="s">
        <v>50</v>
      </c>
      <c r="L24" s="18" t="s">
        <v>51</v>
      </c>
      <c r="M24" s="18" t="s">
        <v>280</v>
      </c>
      <c r="N24" s="19" t="s">
        <v>61</v>
      </c>
      <c r="O24" s="24" t="s">
        <v>61</v>
      </c>
      <c r="P24" s="24"/>
      <c r="Q24" s="18" t="s">
        <v>281</v>
      </c>
      <c r="R24" s="18" t="s">
        <v>290</v>
      </c>
      <c r="S24" s="24" t="s">
        <v>291</v>
      </c>
      <c r="T24" s="24" t="s">
        <v>292</v>
      </c>
      <c r="U24" s="27">
        <v>10</v>
      </c>
      <c r="V24" s="18" t="s">
        <v>285</v>
      </c>
      <c r="W24" s="29">
        <v>44440</v>
      </c>
      <c r="X24" s="29">
        <v>44729</v>
      </c>
      <c r="Y24" s="19" t="s">
        <v>73</v>
      </c>
      <c r="Z24" s="24" t="s">
        <v>293</v>
      </c>
      <c r="AA24" s="24" t="s">
        <v>77</v>
      </c>
      <c r="AB24" s="30"/>
      <c r="AC24" s="32"/>
      <c r="AD24" s="18" t="s">
        <v>287</v>
      </c>
      <c r="AE24" s="18" t="s">
        <v>285</v>
      </c>
      <c r="AF24" s="34" t="s">
        <v>73</v>
      </c>
      <c r="AG24" s="35">
        <v>44753</v>
      </c>
      <c r="AH24" s="34" t="s">
        <v>294</v>
      </c>
      <c r="AI24" s="18" t="s">
        <v>296</v>
      </c>
    </row>
    <row r="25" spans="1:35" ht="21" customHeight="1">
      <c r="A25" s="17">
        <v>44365</v>
      </c>
      <c r="B25" s="18" t="s">
        <v>48</v>
      </c>
      <c r="C25" s="18" t="s">
        <v>49</v>
      </c>
      <c r="D25" s="18" t="s">
        <v>52</v>
      </c>
      <c r="E25" s="19">
        <v>2021</v>
      </c>
      <c r="F25" s="19">
        <v>97</v>
      </c>
      <c r="G25" s="21" t="s">
        <v>63</v>
      </c>
      <c r="H25" s="19">
        <v>3</v>
      </c>
      <c r="I25" s="18" t="s">
        <v>57</v>
      </c>
      <c r="J25" s="18" t="s">
        <v>58</v>
      </c>
      <c r="K25" s="18" t="s">
        <v>50</v>
      </c>
      <c r="L25" s="18" t="s">
        <v>51</v>
      </c>
      <c r="M25" s="18" t="s">
        <v>280</v>
      </c>
      <c r="N25" s="19" t="s">
        <v>61</v>
      </c>
      <c r="O25" s="24" t="s">
        <v>61</v>
      </c>
      <c r="P25" s="24"/>
      <c r="Q25" s="18" t="s">
        <v>281</v>
      </c>
      <c r="R25" s="18" t="s">
        <v>298</v>
      </c>
      <c r="S25" s="24" t="s">
        <v>299</v>
      </c>
      <c r="T25" s="24" t="s">
        <v>300</v>
      </c>
      <c r="U25" s="27">
        <v>5</v>
      </c>
      <c r="V25" s="18" t="s">
        <v>285</v>
      </c>
      <c r="W25" s="29">
        <v>44440</v>
      </c>
      <c r="X25" s="29">
        <v>44729</v>
      </c>
      <c r="Y25" s="19" t="s">
        <v>73</v>
      </c>
      <c r="Z25" s="24" t="s">
        <v>293</v>
      </c>
      <c r="AA25" s="24" t="s">
        <v>77</v>
      </c>
      <c r="AB25" s="30"/>
      <c r="AC25" s="32"/>
      <c r="AD25" s="18" t="s">
        <v>287</v>
      </c>
      <c r="AE25" s="18" t="s">
        <v>285</v>
      </c>
      <c r="AF25" s="34" t="s">
        <v>73</v>
      </c>
      <c r="AG25" s="35">
        <v>44753</v>
      </c>
      <c r="AH25" s="34" t="s">
        <v>294</v>
      </c>
      <c r="AI25" s="18" t="s">
        <v>303</v>
      </c>
    </row>
    <row r="26" spans="1:35" ht="21" customHeight="1">
      <c r="A26" s="17">
        <v>44365</v>
      </c>
      <c r="B26" s="18" t="s">
        <v>48</v>
      </c>
      <c r="C26" s="18" t="s">
        <v>49</v>
      </c>
      <c r="D26" s="18" t="s">
        <v>52</v>
      </c>
      <c r="E26" s="19">
        <v>2021</v>
      </c>
      <c r="F26" s="19">
        <v>97</v>
      </c>
      <c r="G26" s="21" t="s">
        <v>304</v>
      </c>
      <c r="H26" s="19">
        <v>1</v>
      </c>
      <c r="I26" s="18" t="s">
        <v>57</v>
      </c>
      <c r="J26" s="18" t="s">
        <v>58</v>
      </c>
      <c r="K26" s="18" t="s">
        <v>50</v>
      </c>
      <c r="L26" s="18" t="s">
        <v>51</v>
      </c>
      <c r="M26" s="18" t="s">
        <v>306</v>
      </c>
      <c r="N26" s="19" t="s">
        <v>61</v>
      </c>
      <c r="O26" s="24" t="s">
        <v>61</v>
      </c>
      <c r="P26" s="24"/>
      <c r="Q26" s="18" t="s">
        <v>281</v>
      </c>
      <c r="R26" s="18" t="s">
        <v>307</v>
      </c>
      <c r="S26" s="24" t="s">
        <v>308</v>
      </c>
      <c r="T26" s="24" t="s">
        <v>309</v>
      </c>
      <c r="U26" s="27">
        <v>1</v>
      </c>
      <c r="V26" s="18" t="s">
        <v>285</v>
      </c>
      <c r="W26" s="29">
        <v>44409</v>
      </c>
      <c r="X26" s="29">
        <v>44439</v>
      </c>
      <c r="Y26" s="19" t="s">
        <v>73</v>
      </c>
      <c r="Z26" s="24" t="s">
        <v>75</v>
      </c>
      <c r="AA26" s="24" t="s">
        <v>77</v>
      </c>
      <c r="AB26" s="30">
        <v>1</v>
      </c>
      <c r="AC26" s="32">
        <v>1</v>
      </c>
      <c r="AD26" s="18" t="s">
        <v>287</v>
      </c>
      <c r="AE26" s="18" t="s">
        <v>285</v>
      </c>
      <c r="AF26" s="34" t="s">
        <v>73</v>
      </c>
      <c r="AG26" s="35">
        <v>44447</v>
      </c>
      <c r="AH26" s="34" t="s">
        <v>288</v>
      </c>
      <c r="AI26" s="18" t="s">
        <v>312</v>
      </c>
    </row>
    <row r="27" spans="1:35" ht="21" customHeight="1">
      <c r="A27" s="17">
        <v>44365</v>
      </c>
      <c r="B27" s="18" t="s">
        <v>48</v>
      </c>
      <c r="C27" s="18" t="s">
        <v>49</v>
      </c>
      <c r="D27" s="18" t="s">
        <v>52</v>
      </c>
      <c r="E27" s="19">
        <v>2021</v>
      </c>
      <c r="F27" s="19">
        <v>97</v>
      </c>
      <c r="G27" s="21" t="s">
        <v>304</v>
      </c>
      <c r="H27" s="19">
        <v>2</v>
      </c>
      <c r="I27" s="18" t="s">
        <v>57</v>
      </c>
      <c r="J27" s="18" t="s">
        <v>58</v>
      </c>
      <c r="K27" s="18" t="s">
        <v>50</v>
      </c>
      <c r="L27" s="18" t="s">
        <v>51</v>
      </c>
      <c r="M27" s="18" t="s">
        <v>306</v>
      </c>
      <c r="N27" s="19" t="s">
        <v>61</v>
      </c>
      <c r="O27" s="24" t="s">
        <v>61</v>
      </c>
      <c r="P27" s="24"/>
      <c r="Q27" s="18" t="s">
        <v>281</v>
      </c>
      <c r="R27" s="18" t="s">
        <v>282</v>
      </c>
      <c r="S27" s="24" t="s">
        <v>316</v>
      </c>
      <c r="T27" s="24" t="s">
        <v>284</v>
      </c>
      <c r="U27" s="27">
        <v>1</v>
      </c>
      <c r="V27" s="18" t="s">
        <v>285</v>
      </c>
      <c r="W27" s="29">
        <v>44409</v>
      </c>
      <c r="X27" s="29">
        <v>44439</v>
      </c>
      <c r="Y27" s="19" t="s">
        <v>73</v>
      </c>
      <c r="Z27" s="24" t="s">
        <v>75</v>
      </c>
      <c r="AA27" s="24" t="s">
        <v>77</v>
      </c>
      <c r="AB27" s="30">
        <v>1</v>
      </c>
      <c r="AC27" s="32">
        <v>0.8</v>
      </c>
      <c r="AD27" s="18" t="s">
        <v>287</v>
      </c>
      <c r="AE27" s="18" t="s">
        <v>285</v>
      </c>
      <c r="AF27" s="34" t="s">
        <v>73</v>
      </c>
      <c r="AG27" s="35">
        <v>44447</v>
      </c>
      <c r="AH27" s="34" t="s">
        <v>288</v>
      </c>
      <c r="AI27" s="18" t="s">
        <v>289</v>
      </c>
    </row>
    <row r="28" spans="1:35" ht="21" customHeight="1">
      <c r="A28" s="17">
        <v>44365</v>
      </c>
      <c r="B28" s="18" t="s">
        <v>48</v>
      </c>
      <c r="C28" s="18" t="s">
        <v>49</v>
      </c>
      <c r="D28" s="18" t="s">
        <v>52</v>
      </c>
      <c r="E28" s="19">
        <v>2021</v>
      </c>
      <c r="F28" s="19">
        <v>97</v>
      </c>
      <c r="G28" s="21" t="s">
        <v>304</v>
      </c>
      <c r="H28" s="19">
        <v>3</v>
      </c>
      <c r="I28" s="18" t="s">
        <v>57</v>
      </c>
      <c r="J28" s="18" t="s">
        <v>58</v>
      </c>
      <c r="K28" s="18" t="s">
        <v>50</v>
      </c>
      <c r="L28" s="18" t="s">
        <v>51</v>
      </c>
      <c r="M28" s="18" t="s">
        <v>306</v>
      </c>
      <c r="N28" s="19" t="s">
        <v>61</v>
      </c>
      <c r="O28" s="24" t="s">
        <v>61</v>
      </c>
      <c r="P28" s="24"/>
      <c r="Q28" s="18" t="s">
        <v>281</v>
      </c>
      <c r="R28" s="18" t="s">
        <v>290</v>
      </c>
      <c r="S28" s="24" t="s">
        <v>320</v>
      </c>
      <c r="T28" s="24" t="s">
        <v>292</v>
      </c>
      <c r="U28" s="27">
        <v>10</v>
      </c>
      <c r="V28" s="18" t="s">
        <v>285</v>
      </c>
      <c r="W28" s="29">
        <v>44440</v>
      </c>
      <c r="X28" s="29">
        <v>44729</v>
      </c>
      <c r="Y28" s="19" t="s">
        <v>73</v>
      </c>
      <c r="Z28" s="24" t="s">
        <v>293</v>
      </c>
      <c r="AA28" s="24" t="s">
        <v>77</v>
      </c>
      <c r="AB28" s="30"/>
      <c r="AC28" s="32"/>
      <c r="AD28" s="18" t="s">
        <v>287</v>
      </c>
      <c r="AE28" s="18" t="s">
        <v>285</v>
      </c>
      <c r="AF28" s="34" t="s">
        <v>73</v>
      </c>
      <c r="AG28" s="35">
        <v>44753</v>
      </c>
      <c r="AH28" s="34" t="s">
        <v>294</v>
      </c>
      <c r="AI28" s="18" t="s">
        <v>296</v>
      </c>
    </row>
    <row r="29" spans="1:35" ht="21" customHeight="1">
      <c r="A29" s="17">
        <v>44365</v>
      </c>
      <c r="B29" s="18" t="s">
        <v>48</v>
      </c>
      <c r="C29" s="18" t="s">
        <v>49</v>
      </c>
      <c r="D29" s="18" t="s">
        <v>52</v>
      </c>
      <c r="E29" s="19">
        <v>2021</v>
      </c>
      <c r="F29" s="19">
        <v>97</v>
      </c>
      <c r="G29" s="21" t="s">
        <v>304</v>
      </c>
      <c r="H29" s="19">
        <v>4</v>
      </c>
      <c r="I29" s="18" t="s">
        <v>57</v>
      </c>
      <c r="J29" s="18" t="s">
        <v>58</v>
      </c>
      <c r="K29" s="18" t="s">
        <v>50</v>
      </c>
      <c r="L29" s="18" t="s">
        <v>51</v>
      </c>
      <c r="M29" s="18" t="s">
        <v>306</v>
      </c>
      <c r="N29" s="19" t="s">
        <v>61</v>
      </c>
      <c r="O29" s="24" t="s">
        <v>61</v>
      </c>
      <c r="P29" s="24"/>
      <c r="Q29" s="18" t="s">
        <v>281</v>
      </c>
      <c r="R29" s="18" t="s">
        <v>298</v>
      </c>
      <c r="S29" s="24" t="s">
        <v>325</v>
      </c>
      <c r="T29" s="24" t="s">
        <v>300</v>
      </c>
      <c r="U29" s="27">
        <v>5</v>
      </c>
      <c r="V29" s="18" t="s">
        <v>285</v>
      </c>
      <c r="W29" s="29">
        <v>44440</v>
      </c>
      <c r="X29" s="29">
        <v>44729</v>
      </c>
      <c r="Y29" s="19" t="s">
        <v>73</v>
      </c>
      <c r="Z29" s="24" t="s">
        <v>293</v>
      </c>
      <c r="AA29" s="24" t="s">
        <v>77</v>
      </c>
      <c r="AB29" s="30"/>
      <c r="AC29" s="32"/>
      <c r="AD29" s="18" t="s">
        <v>287</v>
      </c>
      <c r="AE29" s="18" t="s">
        <v>285</v>
      </c>
      <c r="AF29" s="34" t="s">
        <v>73</v>
      </c>
      <c r="AG29" s="35">
        <v>44753</v>
      </c>
      <c r="AH29" s="34" t="s">
        <v>294</v>
      </c>
      <c r="AI29" s="18" t="s">
        <v>328</v>
      </c>
    </row>
    <row r="30" spans="1:35" ht="21" customHeight="1">
      <c r="A30" s="17">
        <v>44365</v>
      </c>
      <c r="B30" s="18" t="s">
        <v>48</v>
      </c>
      <c r="C30" s="18" t="s">
        <v>49</v>
      </c>
      <c r="D30" s="18" t="s">
        <v>52</v>
      </c>
      <c r="E30" s="19">
        <v>2021</v>
      </c>
      <c r="F30" s="19">
        <v>97</v>
      </c>
      <c r="G30" s="21" t="s">
        <v>329</v>
      </c>
      <c r="H30" s="19">
        <v>1</v>
      </c>
      <c r="I30" s="18" t="s">
        <v>57</v>
      </c>
      <c r="J30" s="18" t="s">
        <v>58</v>
      </c>
      <c r="K30" s="18" t="s">
        <v>50</v>
      </c>
      <c r="L30" s="18" t="s">
        <v>51</v>
      </c>
      <c r="M30" s="18" t="s">
        <v>330</v>
      </c>
      <c r="N30" s="19" t="s">
        <v>61</v>
      </c>
      <c r="O30" s="24" t="s">
        <v>61</v>
      </c>
      <c r="P30" s="24"/>
      <c r="Q30" s="18" t="s">
        <v>331</v>
      </c>
      <c r="R30" s="18" t="s">
        <v>332</v>
      </c>
      <c r="S30" s="24" t="s">
        <v>333</v>
      </c>
      <c r="T30" s="24" t="s">
        <v>334</v>
      </c>
      <c r="U30" s="27">
        <v>0.3</v>
      </c>
      <c r="V30" s="18" t="s">
        <v>106</v>
      </c>
      <c r="W30" s="29">
        <v>44378</v>
      </c>
      <c r="X30" s="29">
        <v>44711</v>
      </c>
      <c r="Y30" s="19" t="s">
        <v>73</v>
      </c>
      <c r="Z30" s="24" t="s">
        <v>293</v>
      </c>
      <c r="AA30" s="24" t="s">
        <v>77</v>
      </c>
      <c r="AB30" s="30"/>
      <c r="AC30" s="32"/>
      <c r="AD30" s="18" t="s">
        <v>109</v>
      </c>
      <c r="AE30" s="18" t="s">
        <v>106</v>
      </c>
      <c r="AF30" s="34" t="s">
        <v>73</v>
      </c>
      <c r="AG30" s="35">
        <v>44720</v>
      </c>
      <c r="AH30" s="34" t="s">
        <v>335</v>
      </c>
      <c r="AI30" s="18" t="s">
        <v>336</v>
      </c>
    </row>
    <row r="31" spans="1:35" ht="21" customHeight="1">
      <c r="A31" s="17">
        <v>44365</v>
      </c>
      <c r="B31" s="18" t="s">
        <v>48</v>
      </c>
      <c r="C31" s="18" t="s">
        <v>49</v>
      </c>
      <c r="D31" s="18" t="s">
        <v>52</v>
      </c>
      <c r="E31" s="19">
        <v>2021</v>
      </c>
      <c r="F31" s="19">
        <v>97</v>
      </c>
      <c r="G31" s="21" t="s">
        <v>329</v>
      </c>
      <c r="H31" s="19">
        <v>2</v>
      </c>
      <c r="I31" s="18" t="s">
        <v>57</v>
      </c>
      <c r="J31" s="18" t="s">
        <v>58</v>
      </c>
      <c r="K31" s="18" t="s">
        <v>50</v>
      </c>
      <c r="L31" s="18" t="s">
        <v>51</v>
      </c>
      <c r="M31" s="18" t="s">
        <v>330</v>
      </c>
      <c r="N31" s="19" t="s">
        <v>61</v>
      </c>
      <c r="O31" s="24" t="s">
        <v>61</v>
      </c>
      <c r="P31" s="24"/>
      <c r="Q31" s="18" t="s">
        <v>331</v>
      </c>
      <c r="R31" s="18" t="s">
        <v>337</v>
      </c>
      <c r="S31" s="24" t="s">
        <v>338</v>
      </c>
      <c r="T31" s="24" t="s">
        <v>339</v>
      </c>
      <c r="U31" s="27">
        <v>1</v>
      </c>
      <c r="V31" s="18" t="s">
        <v>106</v>
      </c>
      <c r="W31" s="29">
        <v>44378</v>
      </c>
      <c r="X31" s="29">
        <v>44711</v>
      </c>
      <c r="Y31" s="19" t="s">
        <v>73</v>
      </c>
      <c r="Z31" s="24" t="s">
        <v>293</v>
      </c>
      <c r="AA31" s="24" t="s">
        <v>77</v>
      </c>
      <c r="AB31" s="30"/>
      <c r="AC31" s="32"/>
      <c r="AD31" s="18" t="s">
        <v>109</v>
      </c>
      <c r="AE31" s="18" t="s">
        <v>106</v>
      </c>
      <c r="AF31" s="34" t="s">
        <v>73</v>
      </c>
      <c r="AG31" s="35">
        <v>44720</v>
      </c>
      <c r="AH31" s="34" t="s">
        <v>335</v>
      </c>
      <c r="AI31" s="18" t="s">
        <v>340</v>
      </c>
    </row>
    <row r="32" spans="1:35" ht="21" customHeight="1">
      <c r="A32" s="17">
        <v>44365</v>
      </c>
      <c r="B32" s="18" t="s">
        <v>48</v>
      </c>
      <c r="C32" s="18" t="s">
        <v>49</v>
      </c>
      <c r="D32" s="18" t="s">
        <v>52</v>
      </c>
      <c r="E32" s="19">
        <v>2021</v>
      </c>
      <c r="F32" s="19">
        <v>97</v>
      </c>
      <c r="G32" s="21" t="s">
        <v>329</v>
      </c>
      <c r="H32" s="19">
        <v>3</v>
      </c>
      <c r="I32" s="18" t="s">
        <v>57</v>
      </c>
      <c r="J32" s="18" t="s">
        <v>58</v>
      </c>
      <c r="K32" s="18" t="s">
        <v>50</v>
      </c>
      <c r="L32" s="18" t="s">
        <v>51</v>
      </c>
      <c r="M32" s="18" t="s">
        <v>330</v>
      </c>
      <c r="N32" s="19" t="s">
        <v>61</v>
      </c>
      <c r="O32" s="24" t="s">
        <v>61</v>
      </c>
      <c r="P32" s="24"/>
      <c r="Q32" s="18" t="s">
        <v>331</v>
      </c>
      <c r="R32" s="18" t="s">
        <v>341</v>
      </c>
      <c r="S32" s="24" t="s">
        <v>342</v>
      </c>
      <c r="T32" s="24" t="s">
        <v>343</v>
      </c>
      <c r="U32" s="27">
        <v>1</v>
      </c>
      <c r="V32" s="18" t="s">
        <v>106</v>
      </c>
      <c r="W32" s="29">
        <v>44378</v>
      </c>
      <c r="X32" s="29">
        <v>44711</v>
      </c>
      <c r="Y32" s="19" t="s">
        <v>73</v>
      </c>
      <c r="Z32" s="24" t="s">
        <v>293</v>
      </c>
      <c r="AA32" s="24" t="s">
        <v>77</v>
      </c>
      <c r="AB32" s="30"/>
      <c r="AC32" s="32"/>
      <c r="AD32" s="18" t="s">
        <v>109</v>
      </c>
      <c r="AE32" s="18" t="s">
        <v>106</v>
      </c>
      <c r="AF32" s="34" t="s">
        <v>73</v>
      </c>
      <c r="AG32" s="35">
        <v>44720</v>
      </c>
      <c r="AH32" s="34" t="s">
        <v>335</v>
      </c>
      <c r="AI32" s="18" t="s">
        <v>344</v>
      </c>
    </row>
    <row r="33" spans="1:35" ht="21" customHeight="1">
      <c r="A33" s="17">
        <v>44365</v>
      </c>
      <c r="B33" s="18" t="s">
        <v>48</v>
      </c>
      <c r="C33" s="18" t="s">
        <v>49</v>
      </c>
      <c r="D33" s="18" t="s">
        <v>52</v>
      </c>
      <c r="E33" s="19">
        <v>2021</v>
      </c>
      <c r="F33" s="19">
        <v>97</v>
      </c>
      <c r="G33" s="21" t="s">
        <v>345</v>
      </c>
      <c r="H33" s="19">
        <v>1</v>
      </c>
      <c r="I33" s="18" t="s">
        <v>57</v>
      </c>
      <c r="J33" s="18" t="s">
        <v>58</v>
      </c>
      <c r="K33" s="18" t="s">
        <v>50</v>
      </c>
      <c r="L33" s="18" t="s">
        <v>51</v>
      </c>
      <c r="M33" s="18" t="s">
        <v>346</v>
      </c>
      <c r="N33" s="19" t="s">
        <v>61</v>
      </c>
      <c r="O33" s="24" t="s">
        <v>61</v>
      </c>
      <c r="P33" s="24"/>
      <c r="Q33" s="18" t="s">
        <v>347</v>
      </c>
      <c r="R33" s="18" t="s">
        <v>348</v>
      </c>
      <c r="S33" s="24" t="s">
        <v>349</v>
      </c>
      <c r="T33" s="24" t="s">
        <v>350</v>
      </c>
      <c r="U33" s="27">
        <v>1</v>
      </c>
      <c r="V33" s="18" t="s">
        <v>351</v>
      </c>
      <c r="W33" s="29">
        <v>44378</v>
      </c>
      <c r="X33" s="29">
        <v>44711</v>
      </c>
      <c r="Y33" s="19" t="s">
        <v>73</v>
      </c>
      <c r="Z33" s="24" t="s">
        <v>293</v>
      </c>
      <c r="AA33" s="24" t="s">
        <v>77</v>
      </c>
      <c r="AB33" s="30"/>
      <c r="AC33" s="32"/>
      <c r="AD33" s="18" t="s">
        <v>109</v>
      </c>
      <c r="AE33" s="18" t="s">
        <v>351</v>
      </c>
      <c r="AF33" s="34" t="s">
        <v>73</v>
      </c>
      <c r="AG33" s="35">
        <v>44596</v>
      </c>
      <c r="AH33" s="34" t="s">
        <v>112</v>
      </c>
      <c r="AI33" s="18" t="s">
        <v>352</v>
      </c>
    </row>
    <row r="34" spans="1:35" ht="21" customHeight="1">
      <c r="A34" s="17">
        <v>44365</v>
      </c>
      <c r="B34" s="18" t="s">
        <v>48</v>
      </c>
      <c r="C34" s="18" t="s">
        <v>49</v>
      </c>
      <c r="D34" s="18" t="s">
        <v>52</v>
      </c>
      <c r="E34" s="19">
        <v>2021</v>
      </c>
      <c r="F34" s="19">
        <v>97</v>
      </c>
      <c r="G34" s="21" t="s">
        <v>345</v>
      </c>
      <c r="H34" s="19">
        <v>2</v>
      </c>
      <c r="I34" s="18" t="s">
        <v>57</v>
      </c>
      <c r="J34" s="18" t="s">
        <v>58</v>
      </c>
      <c r="K34" s="18" t="s">
        <v>50</v>
      </c>
      <c r="L34" s="18" t="s">
        <v>51</v>
      </c>
      <c r="M34" s="18" t="s">
        <v>346</v>
      </c>
      <c r="N34" s="19" t="s">
        <v>61</v>
      </c>
      <c r="O34" s="24" t="s">
        <v>61</v>
      </c>
      <c r="P34" s="24"/>
      <c r="Q34" s="18" t="s">
        <v>347</v>
      </c>
      <c r="R34" s="18" t="s">
        <v>353</v>
      </c>
      <c r="S34" s="24" t="s">
        <v>354</v>
      </c>
      <c r="T34" s="24" t="s">
        <v>355</v>
      </c>
      <c r="U34" s="27">
        <v>0.1</v>
      </c>
      <c r="V34" s="18" t="s">
        <v>351</v>
      </c>
      <c r="W34" s="29">
        <v>44470</v>
      </c>
      <c r="X34" s="29">
        <v>44711</v>
      </c>
      <c r="Y34" s="19" t="s">
        <v>73</v>
      </c>
      <c r="Z34" s="24" t="s">
        <v>293</v>
      </c>
      <c r="AA34" s="24" t="s">
        <v>77</v>
      </c>
      <c r="AB34" s="30"/>
      <c r="AC34" s="32"/>
      <c r="AD34" s="18" t="s">
        <v>109</v>
      </c>
      <c r="AE34" s="18" t="s">
        <v>351</v>
      </c>
      <c r="AF34" s="34" t="s">
        <v>73</v>
      </c>
      <c r="AG34" s="35">
        <v>44720</v>
      </c>
      <c r="AH34" s="34" t="s">
        <v>335</v>
      </c>
      <c r="AI34" s="18" t="s">
        <v>356</v>
      </c>
    </row>
    <row r="35" spans="1:35" ht="99.75" customHeight="1">
      <c r="A35" s="17">
        <v>44365</v>
      </c>
      <c r="B35" s="18" t="s">
        <v>48</v>
      </c>
      <c r="C35" s="18" t="s">
        <v>49</v>
      </c>
      <c r="D35" s="18" t="s">
        <v>52</v>
      </c>
      <c r="E35" s="19">
        <v>2021</v>
      </c>
      <c r="F35" s="19">
        <v>97</v>
      </c>
      <c r="G35" s="21" t="s">
        <v>357</v>
      </c>
      <c r="H35" s="19">
        <v>1</v>
      </c>
      <c r="I35" s="18" t="s">
        <v>57</v>
      </c>
      <c r="J35" s="18" t="s">
        <v>58</v>
      </c>
      <c r="K35" s="18" t="s">
        <v>50</v>
      </c>
      <c r="L35" s="18" t="s">
        <v>51</v>
      </c>
      <c r="M35" s="18" t="s">
        <v>358</v>
      </c>
      <c r="N35" s="19" t="s">
        <v>61</v>
      </c>
      <c r="O35" s="24" t="s">
        <v>61</v>
      </c>
      <c r="P35" s="24"/>
      <c r="Q35" s="18" t="s">
        <v>359</v>
      </c>
      <c r="R35" s="18" t="s">
        <v>360</v>
      </c>
      <c r="S35" s="24" t="s">
        <v>361</v>
      </c>
      <c r="T35" s="24" t="s">
        <v>362</v>
      </c>
      <c r="U35" s="27">
        <v>1</v>
      </c>
      <c r="V35" s="18" t="s">
        <v>351</v>
      </c>
      <c r="W35" s="29">
        <v>44378</v>
      </c>
      <c r="X35" s="29">
        <v>44561</v>
      </c>
      <c r="Y35" s="19" t="s">
        <v>73</v>
      </c>
      <c r="Z35" s="24" t="s">
        <v>75</v>
      </c>
      <c r="AA35" s="24" t="s">
        <v>77</v>
      </c>
      <c r="AB35" s="30">
        <v>1</v>
      </c>
      <c r="AC35" s="32">
        <v>0.8</v>
      </c>
      <c r="AD35" s="18" t="s">
        <v>109</v>
      </c>
      <c r="AE35" s="18" t="s">
        <v>351</v>
      </c>
      <c r="AF35" s="34" t="s">
        <v>73</v>
      </c>
      <c r="AG35" s="35">
        <v>44567</v>
      </c>
      <c r="AH35" s="34" t="s">
        <v>112</v>
      </c>
      <c r="AI35" s="18" t="s">
        <v>363</v>
      </c>
    </row>
    <row r="36" spans="1:35" ht="21" customHeight="1">
      <c r="A36" s="17">
        <v>44365</v>
      </c>
      <c r="B36" s="18" t="s">
        <v>48</v>
      </c>
      <c r="C36" s="18" t="s">
        <v>49</v>
      </c>
      <c r="D36" s="18" t="s">
        <v>52</v>
      </c>
      <c r="E36" s="19">
        <v>2021</v>
      </c>
      <c r="F36" s="19">
        <v>97</v>
      </c>
      <c r="G36" s="21" t="s">
        <v>364</v>
      </c>
      <c r="H36" s="19">
        <v>1</v>
      </c>
      <c r="I36" s="18" t="s">
        <v>57</v>
      </c>
      <c r="J36" s="18" t="s">
        <v>58</v>
      </c>
      <c r="K36" s="18" t="s">
        <v>93</v>
      </c>
      <c r="L36" s="18" t="s">
        <v>365</v>
      </c>
      <c r="M36" s="18" t="s">
        <v>366</v>
      </c>
      <c r="N36" s="19" t="s">
        <v>61</v>
      </c>
      <c r="O36" s="24"/>
      <c r="P36" s="24"/>
      <c r="Q36" s="18" t="s">
        <v>367</v>
      </c>
      <c r="R36" s="18" t="s">
        <v>368</v>
      </c>
      <c r="S36" s="24" t="s">
        <v>369</v>
      </c>
      <c r="T36" s="24" t="s">
        <v>370</v>
      </c>
      <c r="U36" s="27">
        <v>1</v>
      </c>
      <c r="V36" s="18" t="s">
        <v>109</v>
      </c>
      <c r="W36" s="29">
        <v>44378</v>
      </c>
      <c r="X36" s="29">
        <v>44561</v>
      </c>
      <c r="Y36" s="19" t="s">
        <v>73</v>
      </c>
      <c r="Z36" s="24" t="s">
        <v>75</v>
      </c>
      <c r="AA36" s="24" t="s">
        <v>77</v>
      </c>
      <c r="AB36" s="30">
        <v>1</v>
      </c>
      <c r="AC36" s="32">
        <v>0.8</v>
      </c>
      <c r="AD36" s="18" t="s">
        <v>109</v>
      </c>
      <c r="AE36" s="18" t="s">
        <v>109</v>
      </c>
      <c r="AF36" s="34" t="s">
        <v>73</v>
      </c>
      <c r="AG36" s="35">
        <v>44564</v>
      </c>
      <c r="AH36" s="34" t="s">
        <v>112</v>
      </c>
      <c r="AI36" s="18" t="s">
        <v>371</v>
      </c>
    </row>
    <row r="37" spans="1:35" ht="21" customHeight="1">
      <c r="A37" s="17">
        <v>44365</v>
      </c>
      <c r="B37" s="18" t="s">
        <v>48</v>
      </c>
      <c r="C37" s="18" t="s">
        <v>49</v>
      </c>
      <c r="D37" s="18" t="s">
        <v>52</v>
      </c>
      <c r="E37" s="19">
        <v>2021</v>
      </c>
      <c r="F37" s="19">
        <v>97</v>
      </c>
      <c r="G37" s="21" t="s">
        <v>364</v>
      </c>
      <c r="H37" s="19">
        <v>2</v>
      </c>
      <c r="I37" s="18" t="s">
        <v>57</v>
      </c>
      <c r="J37" s="18" t="s">
        <v>58</v>
      </c>
      <c r="K37" s="18" t="s">
        <v>93</v>
      </c>
      <c r="L37" s="18" t="s">
        <v>365</v>
      </c>
      <c r="M37" s="18" t="s">
        <v>366</v>
      </c>
      <c r="N37" s="19" t="s">
        <v>61</v>
      </c>
      <c r="O37" s="24"/>
      <c r="P37" s="24"/>
      <c r="Q37" s="18" t="s">
        <v>367</v>
      </c>
      <c r="R37" s="18" t="s">
        <v>372</v>
      </c>
      <c r="S37" s="24" t="s">
        <v>373</v>
      </c>
      <c r="T37" s="24" t="s">
        <v>374</v>
      </c>
      <c r="U37" s="27">
        <v>1</v>
      </c>
      <c r="V37" s="18" t="s">
        <v>375</v>
      </c>
      <c r="W37" s="29">
        <v>44392</v>
      </c>
      <c r="X37" s="29">
        <v>44469</v>
      </c>
      <c r="Y37" s="19" t="s">
        <v>73</v>
      </c>
      <c r="Z37" s="24" t="s">
        <v>75</v>
      </c>
      <c r="AA37" s="24" t="s">
        <v>77</v>
      </c>
      <c r="AB37" s="30">
        <v>1</v>
      </c>
      <c r="AC37" s="32">
        <v>0.8</v>
      </c>
      <c r="AD37" s="18" t="s">
        <v>375</v>
      </c>
      <c r="AE37" s="18" t="s">
        <v>375</v>
      </c>
      <c r="AF37" s="34" t="s">
        <v>73</v>
      </c>
      <c r="AG37" s="35">
        <v>44539</v>
      </c>
      <c r="AH37" s="34" t="s">
        <v>376</v>
      </c>
      <c r="AI37" s="18" t="s">
        <v>377</v>
      </c>
    </row>
    <row r="38" spans="1:35" ht="21" customHeight="1">
      <c r="A38" s="17">
        <v>44365</v>
      </c>
      <c r="B38" s="18" t="s">
        <v>48</v>
      </c>
      <c r="C38" s="18" t="s">
        <v>49</v>
      </c>
      <c r="D38" s="18" t="s">
        <v>52</v>
      </c>
      <c r="E38" s="19">
        <v>2021</v>
      </c>
      <c r="F38" s="19">
        <v>97</v>
      </c>
      <c r="G38" s="21" t="s">
        <v>364</v>
      </c>
      <c r="H38" s="19">
        <v>3</v>
      </c>
      <c r="I38" s="18" t="s">
        <v>57</v>
      </c>
      <c r="J38" s="18" t="s">
        <v>58</v>
      </c>
      <c r="K38" s="18" t="s">
        <v>93</v>
      </c>
      <c r="L38" s="18" t="s">
        <v>365</v>
      </c>
      <c r="M38" s="18" t="s">
        <v>366</v>
      </c>
      <c r="N38" s="19" t="s">
        <v>61</v>
      </c>
      <c r="O38" s="24"/>
      <c r="P38" s="24"/>
      <c r="Q38" s="18" t="s">
        <v>367</v>
      </c>
      <c r="R38" s="18" t="s">
        <v>378</v>
      </c>
      <c r="S38" s="24" t="s">
        <v>379</v>
      </c>
      <c r="T38" s="24" t="s">
        <v>380</v>
      </c>
      <c r="U38" s="27">
        <v>1</v>
      </c>
      <c r="V38" s="18" t="s">
        <v>381</v>
      </c>
      <c r="W38" s="29">
        <v>44593</v>
      </c>
      <c r="X38" s="29">
        <v>44650</v>
      </c>
      <c r="Y38" s="19" t="s">
        <v>73</v>
      </c>
      <c r="Z38" s="24" t="s">
        <v>382</v>
      </c>
      <c r="AA38" s="24" t="s">
        <v>77</v>
      </c>
      <c r="AB38" s="30"/>
      <c r="AC38" s="32"/>
      <c r="AD38" s="18" t="s">
        <v>383</v>
      </c>
      <c r="AE38" s="18" t="s">
        <v>384</v>
      </c>
      <c r="AF38" s="34" t="s">
        <v>73</v>
      </c>
      <c r="AG38" s="35">
        <v>44637</v>
      </c>
      <c r="AH38" s="34" t="s">
        <v>376</v>
      </c>
      <c r="AI38" s="18" t="s">
        <v>385</v>
      </c>
    </row>
    <row r="39" spans="1:35" ht="21" customHeight="1">
      <c r="A39" s="17">
        <v>44365</v>
      </c>
      <c r="B39" s="18" t="s">
        <v>48</v>
      </c>
      <c r="C39" s="18" t="s">
        <v>49</v>
      </c>
      <c r="D39" s="18" t="s">
        <v>52</v>
      </c>
      <c r="E39" s="19">
        <v>2021</v>
      </c>
      <c r="F39" s="19">
        <v>97</v>
      </c>
      <c r="G39" s="21" t="s">
        <v>386</v>
      </c>
      <c r="H39" s="19">
        <v>1</v>
      </c>
      <c r="I39" s="18" t="s">
        <v>57</v>
      </c>
      <c r="J39" s="18" t="s">
        <v>58</v>
      </c>
      <c r="K39" s="18" t="s">
        <v>93</v>
      </c>
      <c r="L39" s="18" t="s">
        <v>365</v>
      </c>
      <c r="M39" s="18" t="s">
        <v>387</v>
      </c>
      <c r="N39" s="19" t="s">
        <v>61</v>
      </c>
      <c r="O39" s="24"/>
      <c r="P39" s="24"/>
      <c r="Q39" s="18" t="s">
        <v>367</v>
      </c>
      <c r="R39" s="18" t="s">
        <v>388</v>
      </c>
      <c r="S39" s="24" t="s">
        <v>369</v>
      </c>
      <c r="T39" s="24" t="s">
        <v>389</v>
      </c>
      <c r="U39" s="27">
        <v>1</v>
      </c>
      <c r="V39" s="18" t="s">
        <v>390</v>
      </c>
      <c r="W39" s="29">
        <v>44378</v>
      </c>
      <c r="X39" s="29">
        <v>44561</v>
      </c>
      <c r="Y39" s="19" t="s">
        <v>73</v>
      </c>
      <c r="Z39" s="24" t="s">
        <v>75</v>
      </c>
      <c r="AA39" s="24" t="s">
        <v>77</v>
      </c>
      <c r="AB39" s="30">
        <v>1</v>
      </c>
      <c r="AC39" s="32">
        <v>0.8</v>
      </c>
      <c r="AD39" s="18" t="s">
        <v>391</v>
      </c>
      <c r="AE39" s="18" t="s">
        <v>390</v>
      </c>
      <c r="AF39" s="34" t="s">
        <v>392</v>
      </c>
      <c r="AG39" s="35">
        <v>44572</v>
      </c>
      <c r="AH39" s="34" t="s">
        <v>393</v>
      </c>
      <c r="AI39" s="18" t="s">
        <v>394</v>
      </c>
    </row>
    <row r="40" spans="1:35" ht="21" customHeight="1">
      <c r="A40" s="17">
        <v>44365</v>
      </c>
      <c r="B40" s="18" t="s">
        <v>48</v>
      </c>
      <c r="C40" s="18" t="s">
        <v>49</v>
      </c>
      <c r="D40" s="18" t="s">
        <v>52</v>
      </c>
      <c r="E40" s="19">
        <v>2021</v>
      </c>
      <c r="F40" s="19">
        <v>97</v>
      </c>
      <c r="G40" s="21" t="s">
        <v>386</v>
      </c>
      <c r="H40" s="19">
        <v>2</v>
      </c>
      <c r="I40" s="18" t="s">
        <v>57</v>
      </c>
      <c r="J40" s="18" t="s">
        <v>58</v>
      </c>
      <c r="K40" s="18" t="s">
        <v>93</v>
      </c>
      <c r="L40" s="18" t="s">
        <v>365</v>
      </c>
      <c r="M40" s="18" t="s">
        <v>387</v>
      </c>
      <c r="N40" s="19" t="s">
        <v>61</v>
      </c>
      <c r="O40" s="24"/>
      <c r="P40" s="24"/>
      <c r="Q40" s="18" t="s">
        <v>367</v>
      </c>
      <c r="R40" s="18" t="s">
        <v>372</v>
      </c>
      <c r="S40" s="24" t="s">
        <v>373</v>
      </c>
      <c r="T40" s="24" t="s">
        <v>374</v>
      </c>
      <c r="U40" s="27">
        <v>1</v>
      </c>
      <c r="V40" s="18" t="s">
        <v>375</v>
      </c>
      <c r="W40" s="29">
        <v>44392</v>
      </c>
      <c r="X40" s="29">
        <v>44469</v>
      </c>
      <c r="Y40" s="19" t="s">
        <v>73</v>
      </c>
      <c r="Z40" s="24" t="s">
        <v>75</v>
      </c>
      <c r="AA40" s="24" t="s">
        <v>77</v>
      </c>
      <c r="AB40" s="30">
        <v>1</v>
      </c>
      <c r="AC40" s="32">
        <v>0.8</v>
      </c>
      <c r="AD40" s="18" t="s">
        <v>375</v>
      </c>
      <c r="AE40" s="18" t="s">
        <v>375</v>
      </c>
      <c r="AF40" s="34" t="s">
        <v>73</v>
      </c>
      <c r="AG40" s="35">
        <v>44539</v>
      </c>
      <c r="AH40" s="34" t="s">
        <v>376</v>
      </c>
      <c r="AI40" s="18" t="s">
        <v>395</v>
      </c>
    </row>
    <row r="41" spans="1:35" ht="21" customHeight="1">
      <c r="A41" s="17">
        <v>44365</v>
      </c>
      <c r="B41" s="18" t="s">
        <v>48</v>
      </c>
      <c r="C41" s="18" t="s">
        <v>49</v>
      </c>
      <c r="D41" s="18" t="s">
        <v>52</v>
      </c>
      <c r="E41" s="19">
        <v>2021</v>
      </c>
      <c r="F41" s="19">
        <v>97</v>
      </c>
      <c r="G41" s="21" t="s">
        <v>386</v>
      </c>
      <c r="H41" s="19">
        <v>3</v>
      </c>
      <c r="I41" s="18" t="s">
        <v>57</v>
      </c>
      <c r="J41" s="18" t="s">
        <v>58</v>
      </c>
      <c r="K41" s="18" t="s">
        <v>93</v>
      </c>
      <c r="L41" s="18" t="s">
        <v>365</v>
      </c>
      <c r="M41" s="18" t="s">
        <v>387</v>
      </c>
      <c r="N41" s="19" t="s">
        <v>61</v>
      </c>
      <c r="O41" s="24"/>
      <c r="P41" s="24"/>
      <c r="Q41" s="18" t="s">
        <v>367</v>
      </c>
      <c r="R41" s="18" t="s">
        <v>378</v>
      </c>
      <c r="S41" s="24" t="s">
        <v>379</v>
      </c>
      <c r="T41" s="24" t="s">
        <v>380</v>
      </c>
      <c r="U41" s="27">
        <v>1</v>
      </c>
      <c r="V41" s="18" t="s">
        <v>381</v>
      </c>
      <c r="W41" s="29">
        <v>44593</v>
      </c>
      <c r="X41" s="29">
        <v>44650</v>
      </c>
      <c r="Y41" s="19" t="s">
        <v>73</v>
      </c>
      <c r="Z41" s="24" t="s">
        <v>382</v>
      </c>
      <c r="AA41" s="24" t="s">
        <v>77</v>
      </c>
      <c r="AB41" s="30"/>
      <c r="AC41" s="32"/>
      <c r="AD41" s="18" t="s">
        <v>383</v>
      </c>
      <c r="AE41" s="18" t="s">
        <v>384</v>
      </c>
      <c r="AF41" s="34" t="s">
        <v>73</v>
      </c>
      <c r="AG41" s="35">
        <v>44637</v>
      </c>
      <c r="AH41" s="34" t="s">
        <v>376</v>
      </c>
      <c r="AI41" s="18" t="s">
        <v>396</v>
      </c>
    </row>
    <row r="42" spans="1:35" ht="21" customHeight="1">
      <c r="A42" s="17">
        <v>44365</v>
      </c>
      <c r="B42" s="18" t="s">
        <v>48</v>
      </c>
      <c r="C42" s="18" t="s">
        <v>49</v>
      </c>
      <c r="D42" s="18" t="s">
        <v>52</v>
      </c>
      <c r="E42" s="19">
        <v>2021</v>
      </c>
      <c r="F42" s="19">
        <v>97</v>
      </c>
      <c r="G42" s="21" t="s">
        <v>397</v>
      </c>
      <c r="H42" s="19">
        <v>1</v>
      </c>
      <c r="I42" s="18" t="s">
        <v>57</v>
      </c>
      <c r="J42" s="18" t="s">
        <v>58</v>
      </c>
      <c r="K42" s="18" t="s">
        <v>93</v>
      </c>
      <c r="L42" s="18" t="s">
        <v>365</v>
      </c>
      <c r="M42" s="18" t="s">
        <v>398</v>
      </c>
      <c r="N42" s="19" t="s">
        <v>61</v>
      </c>
      <c r="O42" s="24"/>
      <c r="P42" s="24"/>
      <c r="Q42" s="18" t="s">
        <v>399</v>
      </c>
      <c r="R42" s="18" t="s">
        <v>400</v>
      </c>
      <c r="S42" s="24" t="s">
        <v>401</v>
      </c>
      <c r="T42" s="24" t="s">
        <v>402</v>
      </c>
      <c r="U42" s="27">
        <v>0.8</v>
      </c>
      <c r="V42" s="18" t="s">
        <v>109</v>
      </c>
      <c r="W42" s="29">
        <v>44378</v>
      </c>
      <c r="X42" s="29">
        <v>44561</v>
      </c>
      <c r="Y42" s="19" t="s">
        <v>73</v>
      </c>
      <c r="Z42" s="24" t="s">
        <v>75</v>
      </c>
      <c r="AA42" s="24" t="s">
        <v>77</v>
      </c>
      <c r="AB42" s="30">
        <v>1</v>
      </c>
      <c r="AC42" s="32">
        <v>0.8</v>
      </c>
      <c r="AD42" s="18" t="s">
        <v>109</v>
      </c>
      <c r="AE42" s="18" t="s">
        <v>109</v>
      </c>
      <c r="AF42" s="34" t="s">
        <v>73</v>
      </c>
      <c r="AG42" s="35">
        <v>44566</v>
      </c>
      <c r="AH42" s="34" t="s">
        <v>112</v>
      </c>
      <c r="AI42" s="18" t="s">
        <v>403</v>
      </c>
    </row>
    <row r="43" spans="1:35" ht="21" customHeight="1">
      <c r="A43" s="17">
        <v>44365</v>
      </c>
      <c r="B43" s="18" t="s">
        <v>48</v>
      </c>
      <c r="C43" s="18" t="s">
        <v>49</v>
      </c>
      <c r="D43" s="18" t="s">
        <v>52</v>
      </c>
      <c r="E43" s="19">
        <v>2021</v>
      </c>
      <c r="F43" s="19">
        <v>97</v>
      </c>
      <c r="G43" s="21" t="s">
        <v>404</v>
      </c>
      <c r="H43" s="19">
        <v>1</v>
      </c>
      <c r="I43" s="18" t="s">
        <v>57</v>
      </c>
      <c r="J43" s="18" t="s">
        <v>58</v>
      </c>
      <c r="K43" s="18" t="s">
        <v>93</v>
      </c>
      <c r="L43" s="18" t="s">
        <v>365</v>
      </c>
      <c r="M43" s="18" t="s">
        <v>405</v>
      </c>
      <c r="N43" s="19" t="s">
        <v>61</v>
      </c>
      <c r="O43" s="24" t="s">
        <v>61</v>
      </c>
      <c r="P43" s="24"/>
      <c r="Q43" s="18" t="s">
        <v>406</v>
      </c>
      <c r="R43" s="18" t="s">
        <v>407</v>
      </c>
      <c r="S43" s="24" t="s">
        <v>408</v>
      </c>
      <c r="T43" s="24" t="s">
        <v>409</v>
      </c>
      <c r="U43" s="27">
        <v>1</v>
      </c>
      <c r="V43" s="18" t="s">
        <v>410</v>
      </c>
      <c r="W43" s="29">
        <v>44470</v>
      </c>
      <c r="X43" s="29">
        <v>44561</v>
      </c>
      <c r="Y43" s="19" t="s">
        <v>73</v>
      </c>
      <c r="Z43" s="24" t="s">
        <v>75</v>
      </c>
      <c r="AA43" s="24" t="s">
        <v>77</v>
      </c>
      <c r="AB43" s="30">
        <v>1</v>
      </c>
      <c r="AC43" s="32">
        <v>0.8</v>
      </c>
      <c r="AD43" s="18" t="s">
        <v>109</v>
      </c>
      <c r="AE43" s="18" t="s">
        <v>109</v>
      </c>
      <c r="AF43" s="34" t="s">
        <v>73</v>
      </c>
      <c r="AG43" s="35">
        <v>44564</v>
      </c>
      <c r="AH43" s="34" t="s">
        <v>112</v>
      </c>
      <c r="AI43" s="18" t="s">
        <v>411</v>
      </c>
    </row>
    <row r="44" spans="1:35" ht="21" customHeight="1">
      <c r="A44" s="17">
        <v>44365</v>
      </c>
      <c r="B44" s="18" t="s">
        <v>48</v>
      </c>
      <c r="C44" s="18" t="s">
        <v>49</v>
      </c>
      <c r="D44" s="18" t="s">
        <v>52</v>
      </c>
      <c r="E44" s="19">
        <v>2021</v>
      </c>
      <c r="F44" s="19">
        <v>97</v>
      </c>
      <c r="G44" s="21" t="s">
        <v>412</v>
      </c>
      <c r="H44" s="19">
        <v>1</v>
      </c>
      <c r="I44" s="18" t="s">
        <v>57</v>
      </c>
      <c r="J44" s="18" t="s">
        <v>58</v>
      </c>
      <c r="K44" s="18" t="s">
        <v>104</v>
      </c>
      <c r="L44" s="18" t="s">
        <v>413</v>
      </c>
      <c r="M44" s="18" t="s">
        <v>414</v>
      </c>
      <c r="N44" s="19" t="s">
        <v>61</v>
      </c>
      <c r="O44" s="24" t="s">
        <v>61</v>
      </c>
      <c r="P44" s="24"/>
      <c r="Q44" s="18" t="s">
        <v>415</v>
      </c>
      <c r="R44" s="18" t="s">
        <v>416</v>
      </c>
      <c r="S44" s="24" t="s">
        <v>417</v>
      </c>
      <c r="T44" s="24" t="s">
        <v>418</v>
      </c>
      <c r="U44" s="27">
        <v>12</v>
      </c>
      <c r="V44" s="18" t="s">
        <v>419</v>
      </c>
      <c r="W44" s="29">
        <v>44378</v>
      </c>
      <c r="X44" s="29">
        <v>44729</v>
      </c>
      <c r="Y44" s="19" t="s">
        <v>73</v>
      </c>
      <c r="Z44" s="24" t="s">
        <v>382</v>
      </c>
      <c r="AA44" s="24" t="s">
        <v>77</v>
      </c>
      <c r="AB44" s="30"/>
      <c r="AC44" s="32"/>
      <c r="AD44" s="18" t="s">
        <v>419</v>
      </c>
      <c r="AE44" s="18" t="s">
        <v>419</v>
      </c>
      <c r="AF44" s="34" t="s">
        <v>392</v>
      </c>
      <c r="AG44" s="35">
        <v>44753</v>
      </c>
      <c r="AH44" s="34" t="s">
        <v>393</v>
      </c>
      <c r="AI44" s="18" t="s">
        <v>420</v>
      </c>
    </row>
    <row r="45" spans="1:35" ht="21" customHeight="1">
      <c r="A45" s="17">
        <v>44365</v>
      </c>
      <c r="B45" s="18" t="s">
        <v>48</v>
      </c>
      <c r="C45" s="18" t="s">
        <v>49</v>
      </c>
      <c r="D45" s="18" t="s">
        <v>52</v>
      </c>
      <c r="E45" s="19">
        <v>2021</v>
      </c>
      <c r="F45" s="19">
        <v>97</v>
      </c>
      <c r="G45" s="21" t="s">
        <v>421</v>
      </c>
      <c r="H45" s="19">
        <v>1</v>
      </c>
      <c r="I45" s="18" t="s">
        <v>57</v>
      </c>
      <c r="J45" s="18" t="s">
        <v>58</v>
      </c>
      <c r="K45" s="18" t="s">
        <v>104</v>
      </c>
      <c r="L45" s="18" t="s">
        <v>413</v>
      </c>
      <c r="M45" s="18" t="s">
        <v>422</v>
      </c>
      <c r="N45" s="19" t="s">
        <v>61</v>
      </c>
      <c r="O45" s="24" t="s">
        <v>61</v>
      </c>
      <c r="P45" s="24"/>
      <c r="Q45" s="18" t="s">
        <v>423</v>
      </c>
      <c r="R45" s="18" t="s">
        <v>424</v>
      </c>
      <c r="S45" s="24" t="s">
        <v>425</v>
      </c>
      <c r="T45" s="24" t="s">
        <v>426</v>
      </c>
      <c r="U45" s="27">
        <v>1</v>
      </c>
      <c r="V45" s="18" t="s">
        <v>427</v>
      </c>
      <c r="W45" s="29">
        <v>44378</v>
      </c>
      <c r="X45" s="29">
        <v>44561</v>
      </c>
      <c r="Y45" s="19" t="s">
        <v>73</v>
      </c>
      <c r="Z45" s="24" t="s">
        <v>75</v>
      </c>
      <c r="AA45" s="24" t="s">
        <v>428</v>
      </c>
      <c r="AB45" s="30">
        <v>1</v>
      </c>
      <c r="AC45" s="32">
        <v>0.5</v>
      </c>
      <c r="AD45" s="18" t="s">
        <v>287</v>
      </c>
      <c r="AE45" s="18" t="s">
        <v>427</v>
      </c>
      <c r="AF45" s="34" t="s">
        <v>73</v>
      </c>
      <c r="AG45" s="35">
        <v>44567</v>
      </c>
      <c r="AH45" s="34" t="s">
        <v>288</v>
      </c>
      <c r="AI45" s="18" t="s">
        <v>429</v>
      </c>
    </row>
    <row r="46" spans="1:35" ht="21" customHeight="1">
      <c r="A46" s="17">
        <v>44365</v>
      </c>
      <c r="B46" s="18" t="s">
        <v>48</v>
      </c>
      <c r="C46" s="18" t="s">
        <v>49</v>
      </c>
      <c r="D46" s="18" t="s">
        <v>52</v>
      </c>
      <c r="E46" s="19">
        <v>2021</v>
      </c>
      <c r="F46" s="19">
        <v>97</v>
      </c>
      <c r="G46" s="21" t="s">
        <v>421</v>
      </c>
      <c r="H46" s="19">
        <v>2</v>
      </c>
      <c r="I46" s="18" t="s">
        <v>57</v>
      </c>
      <c r="J46" s="18" t="s">
        <v>58</v>
      </c>
      <c r="K46" s="18" t="s">
        <v>104</v>
      </c>
      <c r="L46" s="18" t="s">
        <v>413</v>
      </c>
      <c r="M46" s="18" t="s">
        <v>422</v>
      </c>
      <c r="N46" s="19" t="s">
        <v>61</v>
      </c>
      <c r="O46" s="24" t="s">
        <v>61</v>
      </c>
      <c r="P46" s="24"/>
      <c r="Q46" s="18" t="s">
        <v>423</v>
      </c>
      <c r="R46" s="18" t="s">
        <v>430</v>
      </c>
      <c r="S46" s="24" t="s">
        <v>431</v>
      </c>
      <c r="T46" s="24" t="s">
        <v>432</v>
      </c>
      <c r="U46" s="27">
        <v>1</v>
      </c>
      <c r="V46" s="18" t="s">
        <v>427</v>
      </c>
      <c r="W46" s="29">
        <v>44378</v>
      </c>
      <c r="X46" s="29">
        <v>44561</v>
      </c>
      <c r="Y46" s="19" t="s">
        <v>73</v>
      </c>
      <c r="Z46" s="24" t="s">
        <v>75</v>
      </c>
      <c r="AA46" s="24" t="s">
        <v>428</v>
      </c>
      <c r="AB46" s="30">
        <v>1</v>
      </c>
      <c r="AC46" s="32">
        <v>0.5</v>
      </c>
      <c r="AD46" s="18" t="s">
        <v>287</v>
      </c>
      <c r="AE46" s="18" t="s">
        <v>427</v>
      </c>
      <c r="AF46" s="34" t="s">
        <v>73</v>
      </c>
      <c r="AG46" s="35">
        <v>44567</v>
      </c>
      <c r="AH46" s="34" t="s">
        <v>288</v>
      </c>
      <c r="AI46" s="18" t="s">
        <v>433</v>
      </c>
    </row>
    <row r="47" spans="1:35" ht="21" customHeight="1">
      <c r="A47" s="17">
        <v>44365</v>
      </c>
      <c r="B47" s="18" t="s">
        <v>48</v>
      </c>
      <c r="C47" s="18" t="s">
        <v>49</v>
      </c>
      <c r="D47" s="18" t="s">
        <v>52</v>
      </c>
      <c r="E47" s="19">
        <v>2021</v>
      </c>
      <c r="F47" s="19">
        <v>97</v>
      </c>
      <c r="G47" s="21" t="s">
        <v>434</v>
      </c>
      <c r="H47" s="19">
        <v>1</v>
      </c>
      <c r="I47" s="18" t="s">
        <v>57</v>
      </c>
      <c r="J47" s="18" t="s">
        <v>58</v>
      </c>
      <c r="K47" s="18" t="s">
        <v>104</v>
      </c>
      <c r="L47" s="18" t="s">
        <v>413</v>
      </c>
      <c r="M47" s="18" t="s">
        <v>435</v>
      </c>
      <c r="N47" s="19" t="s">
        <v>61</v>
      </c>
      <c r="O47" s="24"/>
      <c r="P47" s="24"/>
      <c r="Q47" s="18" t="s">
        <v>436</v>
      </c>
      <c r="R47" s="18" t="s">
        <v>437</v>
      </c>
      <c r="S47" s="24" t="s">
        <v>438</v>
      </c>
      <c r="T47" s="24" t="s">
        <v>418</v>
      </c>
      <c r="U47" s="27">
        <v>2</v>
      </c>
      <c r="V47" s="18" t="s">
        <v>439</v>
      </c>
      <c r="W47" s="29">
        <v>44378</v>
      </c>
      <c r="X47" s="29">
        <v>44561</v>
      </c>
      <c r="Y47" s="19" t="s">
        <v>73</v>
      </c>
      <c r="Z47" s="24" t="s">
        <v>75</v>
      </c>
      <c r="AA47" s="24" t="s">
        <v>77</v>
      </c>
      <c r="AB47" s="30">
        <v>1</v>
      </c>
      <c r="AC47" s="32">
        <v>0.8</v>
      </c>
      <c r="AD47" s="18" t="s">
        <v>287</v>
      </c>
      <c r="AE47" s="18" t="s">
        <v>439</v>
      </c>
      <c r="AF47" s="34" t="s">
        <v>73</v>
      </c>
      <c r="AG47" s="35">
        <v>44567</v>
      </c>
      <c r="AH47" s="34" t="s">
        <v>288</v>
      </c>
      <c r="AI47" s="18" t="s">
        <v>440</v>
      </c>
    </row>
    <row r="48" spans="1:35" ht="21" customHeight="1">
      <c r="A48" s="17">
        <v>44365</v>
      </c>
      <c r="B48" s="18" t="s">
        <v>48</v>
      </c>
      <c r="C48" s="18" t="s">
        <v>49</v>
      </c>
      <c r="D48" s="18" t="s">
        <v>52</v>
      </c>
      <c r="E48" s="19">
        <v>2021</v>
      </c>
      <c r="F48" s="19">
        <v>97</v>
      </c>
      <c r="G48" s="21" t="s">
        <v>434</v>
      </c>
      <c r="H48" s="19">
        <v>2</v>
      </c>
      <c r="I48" s="18" t="s">
        <v>57</v>
      </c>
      <c r="J48" s="18" t="s">
        <v>58</v>
      </c>
      <c r="K48" s="18" t="s">
        <v>104</v>
      </c>
      <c r="L48" s="18" t="s">
        <v>413</v>
      </c>
      <c r="M48" s="18" t="s">
        <v>435</v>
      </c>
      <c r="N48" s="19" t="s">
        <v>61</v>
      </c>
      <c r="O48" s="24"/>
      <c r="P48" s="24"/>
      <c r="Q48" s="18" t="s">
        <v>441</v>
      </c>
      <c r="R48" s="18" t="s">
        <v>442</v>
      </c>
      <c r="S48" s="24" t="s">
        <v>438</v>
      </c>
      <c r="T48" s="24" t="s">
        <v>418</v>
      </c>
      <c r="U48" s="27">
        <v>4</v>
      </c>
      <c r="V48" s="18" t="s">
        <v>443</v>
      </c>
      <c r="W48" s="29">
        <v>44378</v>
      </c>
      <c r="X48" s="29">
        <v>44729</v>
      </c>
      <c r="Y48" s="19" t="s">
        <v>73</v>
      </c>
      <c r="Z48" s="24" t="s">
        <v>382</v>
      </c>
      <c r="AA48" s="24" t="s">
        <v>77</v>
      </c>
      <c r="AB48" s="30"/>
      <c r="AC48" s="32"/>
      <c r="AD48" s="18" t="s">
        <v>419</v>
      </c>
      <c r="AE48" s="18" t="s">
        <v>444</v>
      </c>
      <c r="AF48" s="34" t="s">
        <v>392</v>
      </c>
      <c r="AG48" s="35">
        <v>44753</v>
      </c>
      <c r="AH48" s="34" t="s">
        <v>393</v>
      </c>
      <c r="AI48" s="18" t="s">
        <v>445</v>
      </c>
    </row>
    <row r="49" spans="1:35" ht="21" customHeight="1">
      <c r="A49" s="17">
        <v>44365</v>
      </c>
      <c r="B49" s="18" t="s">
        <v>48</v>
      </c>
      <c r="C49" s="18" t="s">
        <v>49</v>
      </c>
      <c r="D49" s="18" t="s">
        <v>52</v>
      </c>
      <c r="E49" s="19">
        <v>2021</v>
      </c>
      <c r="F49" s="19">
        <v>97</v>
      </c>
      <c r="G49" s="21" t="s">
        <v>446</v>
      </c>
      <c r="H49" s="19">
        <v>1</v>
      </c>
      <c r="I49" s="18" t="s">
        <v>57</v>
      </c>
      <c r="J49" s="18" t="s">
        <v>58</v>
      </c>
      <c r="K49" s="18" t="s">
        <v>104</v>
      </c>
      <c r="L49" s="18" t="s">
        <v>413</v>
      </c>
      <c r="M49" s="18" t="s">
        <v>447</v>
      </c>
      <c r="N49" s="19" t="s">
        <v>61</v>
      </c>
      <c r="O49" s="24"/>
      <c r="P49" s="24"/>
      <c r="Q49" s="18" t="s">
        <v>448</v>
      </c>
      <c r="R49" s="18" t="s">
        <v>449</v>
      </c>
      <c r="S49" s="24" t="s">
        <v>450</v>
      </c>
      <c r="T49" s="24" t="s">
        <v>451</v>
      </c>
      <c r="U49" s="27">
        <v>1</v>
      </c>
      <c r="V49" s="18" t="s">
        <v>452</v>
      </c>
      <c r="W49" s="29">
        <v>44378</v>
      </c>
      <c r="X49" s="29">
        <v>44729</v>
      </c>
      <c r="Y49" s="19" t="s">
        <v>73</v>
      </c>
      <c r="Z49" s="24" t="s">
        <v>382</v>
      </c>
      <c r="AA49" s="24" t="s">
        <v>77</v>
      </c>
      <c r="AB49" s="30"/>
      <c r="AC49" s="32"/>
      <c r="AD49" s="18" t="s">
        <v>453</v>
      </c>
      <c r="AE49" s="18" t="s">
        <v>452</v>
      </c>
      <c r="AF49" s="34" t="s">
        <v>392</v>
      </c>
      <c r="AG49" s="35">
        <v>44753</v>
      </c>
      <c r="AH49" s="34" t="s">
        <v>393</v>
      </c>
      <c r="AI49" s="18" t="s">
        <v>454</v>
      </c>
    </row>
    <row r="50" spans="1:35" ht="21" customHeight="1">
      <c r="A50" s="17">
        <v>44365</v>
      </c>
      <c r="B50" s="18" t="s">
        <v>48</v>
      </c>
      <c r="C50" s="18" t="s">
        <v>49</v>
      </c>
      <c r="D50" s="18" t="s">
        <v>52</v>
      </c>
      <c r="E50" s="19">
        <v>2021</v>
      </c>
      <c r="F50" s="19">
        <v>97</v>
      </c>
      <c r="G50" s="21" t="s">
        <v>455</v>
      </c>
      <c r="H50" s="19">
        <v>1</v>
      </c>
      <c r="I50" s="18" t="s">
        <v>57</v>
      </c>
      <c r="J50" s="18" t="s">
        <v>58</v>
      </c>
      <c r="K50" s="18" t="s">
        <v>104</v>
      </c>
      <c r="L50" s="18" t="s">
        <v>413</v>
      </c>
      <c r="M50" s="18" t="s">
        <v>456</v>
      </c>
      <c r="N50" s="19" t="s">
        <v>61</v>
      </c>
      <c r="O50" s="24" t="s">
        <v>61</v>
      </c>
      <c r="P50" s="24"/>
      <c r="Q50" s="18" t="s">
        <v>457</v>
      </c>
      <c r="R50" s="18" t="s">
        <v>458</v>
      </c>
      <c r="S50" s="24" t="s">
        <v>459</v>
      </c>
      <c r="T50" s="24" t="s">
        <v>460</v>
      </c>
      <c r="U50" s="27">
        <v>1</v>
      </c>
      <c r="V50" s="18" t="s">
        <v>427</v>
      </c>
      <c r="W50" s="29">
        <v>44378</v>
      </c>
      <c r="X50" s="29">
        <v>44729</v>
      </c>
      <c r="Y50" s="19" t="s">
        <v>73</v>
      </c>
      <c r="Z50" s="24" t="s">
        <v>382</v>
      </c>
      <c r="AA50" s="24" t="s">
        <v>77</v>
      </c>
      <c r="AB50" s="30"/>
      <c r="AC50" s="32"/>
      <c r="AD50" s="18" t="s">
        <v>287</v>
      </c>
      <c r="AE50" s="18" t="s">
        <v>427</v>
      </c>
      <c r="AF50" s="34" t="s">
        <v>73</v>
      </c>
      <c r="AG50" s="35">
        <v>44750</v>
      </c>
      <c r="AH50" s="34" t="s">
        <v>461</v>
      </c>
      <c r="AI50" s="18" t="s">
        <v>462</v>
      </c>
    </row>
    <row r="51" spans="1:35" ht="21" customHeight="1">
      <c r="A51" s="17">
        <v>44365</v>
      </c>
      <c r="B51" s="18" t="s">
        <v>48</v>
      </c>
      <c r="C51" s="18" t="s">
        <v>49</v>
      </c>
      <c r="D51" s="18" t="s">
        <v>52</v>
      </c>
      <c r="E51" s="19">
        <v>2021</v>
      </c>
      <c r="F51" s="19">
        <v>97</v>
      </c>
      <c r="G51" s="21" t="s">
        <v>463</v>
      </c>
      <c r="H51" s="19">
        <v>1</v>
      </c>
      <c r="I51" s="18" t="s">
        <v>57</v>
      </c>
      <c r="J51" s="18" t="s">
        <v>58</v>
      </c>
      <c r="K51" s="18" t="s">
        <v>104</v>
      </c>
      <c r="L51" s="18" t="s">
        <v>413</v>
      </c>
      <c r="M51" s="18" t="s">
        <v>464</v>
      </c>
      <c r="N51" s="19" t="s">
        <v>61</v>
      </c>
      <c r="O51" s="24"/>
      <c r="P51" s="24"/>
      <c r="Q51" s="18" t="s">
        <v>465</v>
      </c>
      <c r="R51" s="18" t="s">
        <v>466</v>
      </c>
      <c r="S51" s="24" t="s">
        <v>467</v>
      </c>
      <c r="T51" s="24" t="s">
        <v>468</v>
      </c>
      <c r="U51" s="27">
        <v>1</v>
      </c>
      <c r="V51" s="18" t="s">
        <v>427</v>
      </c>
      <c r="W51" s="29">
        <v>44378</v>
      </c>
      <c r="X51" s="29">
        <v>44561</v>
      </c>
      <c r="Y51" s="19" t="s">
        <v>73</v>
      </c>
      <c r="Z51" s="24" t="s">
        <v>75</v>
      </c>
      <c r="AA51" s="24" t="s">
        <v>77</v>
      </c>
      <c r="AB51" s="30">
        <v>1</v>
      </c>
      <c r="AC51" s="32">
        <v>0.8</v>
      </c>
      <c r="AD51" s="18" t="s">
        <v>287</v>
      </c>
      <c r="AE51" s="18" t="s">
        <v>427</v>
      </c>
      <c r="AF51" s="34" t="s">
        <v>73</v>
      </c>
      <c r="AG51" s="35">
        <v>44567</v>
      </c>
      <c r="AH51" s="34" t="s">
        <v>288</v>
      </c>
      <c r="AI51" s="18" t="s">
        <v>469</v>
      </c>
    </row>
    <row r="52" spans="1:35" ht="21" customHeight="1">
      <c r="A52" s="17">
        <v>44365</v>
      </c>
      <c r="B52" s="18" t="s">
        <v>48</v>
      </c>
      <c r="C52" s="18" t="s">
        <v>49</v>
      </c>
      <c r="D52" s="18" t="s">
        <v>52</v>
      </c>
      <c r="E52" s="19">
        <v>2021</v>
      </c>
      <c r="F52" s="19">
        <v>97</v>
      </c>
      <c r="G52" s="21" t="s">
        <v>470</v>
      </c>
      <c r="H52" s="19">
        <v>1</v>
      </c>
      <c r="I52" s="18" t="s">
        <v>57</v>
      </c>
      <c r="J52" s="18" t="s">
        <v>58</v>
      </c>
      <c r="K52" s="18" t="s">
        <v>104</v>
      </c>
      <c r="L52" s="18" t="s">
        <v>413</v>
      </c>
      <c r="M52" s="18" t="s">
        <v>471</v>
      </c>
      <c r="N52" s="19" t="s">
        <v>61</v>
      </c>
      <c r="O52" s="24"/>
      <c r="P52" s="24"/>
      <c r="Q52" s="18" t="s">
        <v>472</v>
      </c>
      <c r="R52" s="18" t="s">
        <v>473</v>
      </c>
      <c r="S52" s="24" t="s">
        <v>474</v>
      </c>
      <c r="T52" s="24" t="s">
        <v>475</v>
      </c>
      <c r="U52" s="27">
        <v>1</v>
      </c>
      <c r="V52" s="18" t="s">
        <v>427</v>
      </c>
      <c r="W52" s="29">
        <v>44378</v>
      </c>
      <c r="X52" s="29">
        <v>44561</v>
      </c>
      <c r="Y52" s="19" t="s">
        <v>73</v>
      </c>
      <c r="Z52" s="24" t="s">
        <v>75</v>
      </c>
      <c r="AA52" s="24" t="s">
        <v>77</v>
      </c>
      <c r="AB52" s="30">
        <v>1</v>
      </c>
      <c r="AC52" s="32">
        <v>0.8</v>
      </c>
      <c r="AD52" s="18" t="s">
        <v>287</v>
      </c>
      <c r="AE52" s="18" t="s">
        <v>427</v>
      </c>
      <c r="AF52" s="34" t="s">
        <v>73</v>
      </c>
      <c r="AG52" s="35">
        <v>44567</v>
      </c>
      <c r="AH52" s="34" t="s">
        <v>288</v>
      </c>
      <c r="AI52" s="18" t="s">
        <v>476</v>
      </c>
    </row>
    <row r="53" spans="1:35" ht="21" customHeight="1">
      <c r="A53" s="17">
        <v>44365</v>
      </c>
      <c r="B53" s="18" t="s">
        <v>48</v>
      </c>
      <c r="C53" s="18" t="s">
        <v>49</v>
      </c>
      <c r="D53" s="18" t="s">
        <v>52</v>
      </c>
      <c r="E53" s="19">
        <v>2021</v>
      </c>
      <c r="F53" s="19">
        <v>97</v>
      </c>
      <c r="G53" s="21" t="s">
        <v>477</v>
      </c>
      <c r="H53" s="19">
        <v>1</v>
      </c>
      <c r="I53" s="18" t="s">
        <v>57</v>
      </c>
      <c r="J53" s="18" t="s">
        <v>58</v>
      </c>
      <c r="K53" s="18" t="s">
        <v>104</v>
      </c>
      <c r="L53" s="18" t="s">
        <v>413</v>
      </c>
      <c r="M53" s="18" t="s">
        <v>478</v>
      </c>
      <c r="N53" s="19" t="s">
        <v>61</v>
      </c>
      <c r="O53" s="24"/>
      <c r="P53" s="24"/>
      <c r="Q53" s="18" t="s">
        <v>479</v>
      </c>
      <c r="R53" s="18" t="s">
        <v>480</v>
      </c>
      <c r="S53" s="24" t="s">
        <v>481</v>
      </c>
      <c r="T53" s="24" t="s">
        <v>482</v>
      </c>
      <c r="U53" s="27">
        <v>1</v>
      </c>
      <c r="V53" s="18" t="s">
        <v>427</v>
      </c>
      <c r="W53" s="29">
        <v>44378</v>
      </c>
      <c r="X53" s="29">
        <v>44561</v>
      </c>
      <c r="Y53" s="19" t="s">
        <v>73</v>
      </c>
      <c r="Z53" s="24" t="s">
        <v>75</v>
      </c>
      <c r="AA53" s="24" t="s">
        <v>77</v>
      </c>
      <c r="AB53" s="30">
        <v>1</v>
      </c>
      <c r="AC53" s="32">
        <v>0.8</v>
      </c>
      <c r="AD53" s="18" t="s">
        <v>287</v>
      </c>
      <c r="AE53" s="18" t="s">
        <v>427</v>
      </c>
      <c r="AF53" s="34" t="s">
        <v>73</v>
      </c>
      <c r="AG53" s="35">
        <v>44567</v>
      </c>
      <c r="AH53" s="34" t="s">
        <v>288</v>
      </c>
      <c r="AI53" s="18" t="s">
        <v>483</v>
      </c>
    </row>
    <row r="54" spans="1:35" ht="21" customHeight="1">
      <c r="A54" s="17">
        <v>44365</v>
      </c>
      <c r="B54" s="18" t="s">
        <v>48</v>
      </c>
      <c r="C54" s="18" t="s">
        <v>49</v>
      </c>
      <c r="D54" s="18" t="s">
        <v>52</v>
      </c>
      <c r="E54" s="19">
        <v>2021</v>
      </c>
      <c r="F54" s="19">
        <v>97</v>
      </c>
      <c r="G54" s="21" t="s">
        <v>484</v>
      </c>
      <c r="H54" s="19">
        <v>1</v>
      </c>
      <c r="I54" s="18" t="s">
        <v>57</v>
      </c>
      <c r="J54" s="18" t="s">
        <v>58</v>
      </c>
      <c r="K54" s="18" t="s">
        <v>104</v>
      </c>
      <c r="L54" s="18" t="s">
        <v>107</v>
      </c>
      <c r="M54" s="18" t="s">
        <v>485</v>
      </c>
      <c r="N54" s="19" t="s">
        <v>61</v>
      </c>
      <c r="O54" s="24"/>
      <c r="P54" s="24"/>
      <c r="Q54" s="18" t="s">
        <v>486</v>
      </c>
      <c r="R54" s="18" t="s">
        <v>487</v>
      </c>
      <c r="S54" s="24" t="s">
        <v>488</v>
      </c>
      <c r="T54" s="24" t="s">
        <v>489</v>
      </c>
      <c r="U54" s="27">
        <v>6</v>
      </c>
      <c r="V54" s="18" t="s">
        <v>427</v>
      </c>
      <c r="W54" s="29">
        <v>44378</v>
      </c>
      <c r="X54" s="29">
        <v>44561</v>
      </c>
      <c r="Y54" s="19" t="s">
        <v>73</v>
      </c>
      <c r="Z54" s="24" t="s">
        <v>75</v>
      </c>
      <c r="AA54" s="24" t="s">
        <v>77</v>
      </c>
      <c r="AB54" s="30">
        <v>1</v>
      </c>
      <c r="AC54" s="32">
        <v>0.8</v>
      </c>
      <c r="AD54" s="18" t="s">
        <v>287</v>
      </c>
      <c r="AE54" s="18" t="s">
        <v>427</v>
      </c>
      <c r="AF54" s="34" t="s">
        <v>73</v>
      </c>
      <c r="AG54" s="35">
        <v>44567</v>
      </c>
      <c r="AH54" s="34" t="s">
        <v>288</v>
      </c>
      <c r="AI54" s="18" t="s">
        <v>490</v>
      </c>
    </row>
    <row r="55" spans="1:35" ht="21" customHeight="1">
      <c r="A55" s="17">
        <v>44365</v>
      </c>
      <c r="B55" s="18" t="s">
        <v>48</v>
      </c>
      <c r="C55" s="18" t="s">
        <v>49</v>
      </c>
      <c r="D55" s="18" t="s">
        <v>52</v>
      </c>
      <c r="E55" s="19">
        <v>2021</v>
      </c>
      <c r="F55" s="19">
        <v>97</v>
      </c>
      <c r="G55" s="21" t="s">
        <v>484</v>
      </c>
      <c r="H55" s="19">
        <v>2</v>
      </c>
      <c r="I55" s="18" t="s">
        <v>57</v>
      </c>
      <c r="J55" s="18" t="s">
        <v>58</v>
      </c>
      <c r="K55" s="18" t="s">
        <v>104</v>
      </c>
      <c r="L55" s="18" t="s">
        <v>107</v>
      </c>
      <c r="M55" s="18" t="s">
        <v>485</v>
      </c>
      <c r="N55" s="19" t="s">
        <v>61</v>
      </c>
      <c r="O55" s="24"/>
      <c r="P55" s="24"/>
      <c r="Q55" s="18" t="s">
        <v>486</v>
      </c>
      <c r="R55" s="18" t="s">
        <v>491</v>
      </c>
      <c r="S55" s="24" t="s">
        <v>492</v>
      </c>
      <c r="T55" s="24" t="s">
        <v>493</v>
      </c>
      <c r="U55" s="27">
        <v>1</v>
      </c>
      <c r="V55" s="18" t="s">
        <v>494</v>
      </c>
      <c r="W55" s="29">
        <v>44378</v>
      </c>
      <c r="X55" s="29">
        <v>44561</v>
      </c>
      <c r="Y55" s="19" t="s">
        <v>73</v>
      </c>
      <c r="Z55" s="24" t="s">
        <v>75</v>
      </c>
      <c r="AA55" s="24" t="s">
        <v>77</v>
      </c>
      <c r="AB55" s="30">
        <v>1</v>
      </c>
      <c r="AC55" s="32">
        <v>0.8</v>
      </c>
      <c r="AD55" s="18" t="s">
        <v>494</v>
      </c>
      <c r="AE55" s="18" t="s">
        <v>494</v>
      </c>
      <c r="AF55" s="34" t="s">
        <v>73</v>
      </c>
      <c r="AG55" s="35">
        <v>44207</v>
      </c>
      <c r="AH55" s="34" t="s">
        <v>288</v>
      </c>
      <c r="AI55" s="18" t="s">
        <v>495</v>
      </c>
    </row>
    <row r="56" spans="1:35" ht="21" customHeight="1">
      <c r="A56" s="17">
        <v>44365</v>
      </c>
      <c r="B56" s="18" t="s">
        <v>48</v>
      </c>
      <c r="C56" s="18" t="s">
        <v>49</v>
      </c>
      <c r="D56" s="18" t="s">
        <v>52</v>
      </c>
      <c r="E56" s="19">
        <v>2021</v>
      </c>
      <c r="F56" s="19">
        <v>97</v>
      </c>
      <c r="G56" s="21" t="s">
        <v>484</v>
      </c>
      <c r="H56" s="19">
        <v>3</v>
      </c>
      <c r="I56" s="18" t="s">
        <v>57</v>
      </c>
      <c r="J56" s="18" t="s">
        <v>58</v>
      </c>
      <c r="K56" s="18" t="s">
        <v>104</v>
      </c>
      <c r="L56" s="18" t="s">
        <v>107</v>
      </c>
      <c r="M56" s="18" t="s">
        <v>485</v>
      </c>
      <c r="N56" s="19" t="s">
        <v>61</v>
      </c>
      <c r="O56" s="24"/>
      <c r="P56" s="24"/>
      <c r="Q56" s="18" t="s">
        <v>486</v>
      </c>
      <c r="R56" s="18" t="s">
        <v>496</v>
      </c>
      <c r="S56" s="24" t="s">
        <v>417</v>
      </c>
      <c r="T56" s="24" t="s">
        <v>418</v>
      </c>
      <c r="U56" s="27">
        <v>3</v>
      </c>
      <c r="V56" s="18" t="s">
        <v>497</v>
      </c>
      <c r="W56" s="29">
        <v>44378</v>
      </c>
      <c r="X56" s="29">
        <v>44561</v>
      </c>
      <c r="Y56" s="19" t="s">
        <v>73</v>
      </c>
      <c r="Z56" s="24" t="s">
        <v>75</v>
      </c>
      <c r="AA56" s="24" t="s">
        <v>77</v>
      </c>
      <c r="AB56" s="30">
        <v>1</v>
      </c>
      <c r="AC56" s="32">
        <v>0.8</v>
      </c>
      <c r="AD56" s="18" t="s">
        <v>498</v>
      </c>
      <c r="AE56" s="18" t="s">
        <v>497</v>
      </c>
      <c r="AF56" s="34" t="s">
        <v>73</v>
      </c>
      <c r="AG56" s="35">
        <v>44568</v>
      </c>
      <c r="AH56" s="34" t="s">
        <v>83</v>
      </c>
      <c r="AI56" s="18" t="s">
        <v>499</v>
      </c>
    </row>
    <row r="57" spans="1:35" ht="21" customHeight="1">
      <c r="A57" s="17">
        <v>44365</v>
      </c>
      <c r="B57" s="18" t="s">
        <v>48</v>
      </c>
      <c r="C57" s="18" t="s">
        <v>49</v>
      </c>
      <c r="D57" s="18" t="s">
        <v>52</v>
      </c>
      <c r="E57" s="19">
        <v>2021</v>
      </c>
      <c r="F57" s="19">
        <v>97</v>
      </c>
      <c r="G57" s="21" t="s">
        <v>484</v>
      </c>
      <c r="H57" s="19">
        <v>4</v>
      </c>
      <c r="I57" s="18" t="s">
        <v>57</v>
      </c>
      <c r="J57" s="18" t="s">
        <v>58</v>
      </c>
      <c r="K57" s="18" t="s">
        <v>104</v>
      </c>
      <c r="L57" s="18" t="s">
        <v>107</v>
      </c>
      <c r="M57" s="18" t="s">
        <v>485</v>
      </c>
      <c r="N57" s="19" t="s">
        <v>61</v>
      </c>
      <c r="O57" s="24"/>
      <c r="P57" s="24"/>
      <c r="Q57" s="18" t="s">
        <v>486</v>
      </c>
      <c r="R57" s="18" t="s">
        <v>500</v>
      </c>
      <c r="S57" s="24" t="s">
        <v>501</v>
      </c>
      <c r="T57" s="24" t="s">
        <v>502</v>
      </c>
      <c r="U57" s="27">
        <v>1</v>
      </c>
      <c r="V57" s="18" t="s">
        <v>427</v>
      </c>
      <c r="W57" s="29">
        <v>44378</v>
      </c>
      <c r="X57" s="29">
        <v>44561</v>
      </c>
      <c r="Y57" s="19" t="s">
        <v>73</v>
      </c>
      <c r="Z57" s="24" t="s">
        <v>75</v>
      </c>
      <c r="AA57" s="24" t="s">
        <v>77</v>
      </c>
      <c r="AB57" s="30">
        <v>1</v>
      </c>
      <c r="AC57" s="32">
        <v>0.8</v>
      </c>
      <c r="AD57" s="18" t="s">
        <v>287</v>
      </c>
      <c r="AE57" s="18" t="s">
        <v>427</v>
      </c>
      <c r="AF57" s="34" t="s">
        <v>73</v>
      </c>
      <c r="AG57" s="35">
        <v>44567</v>
      </c>
      <c r="AH57" s="34" t="s">
        <v>288</v>
      </c>
      <c r="AI57" s="18" t="s">
        <v>503</v>
      </c>
    </row>
    <row r="58" spans="1:35" ht="21" customHeight="1">
      <c r="A58" s="17">
        <v>44460</v>
      </c>
      <c r="B58" s="18" t="s">
        <v>48</v>
      </c>
      <c r="C58" s="18" t="s">
        <v>49</v>
      </c>
      <c r="D58" s="18" t="s">
        <v>52</v>
      </c>
      <c r="E58" s="19">
        <v>2021</v>
      </c>
      <c r="F58" s="19">
        <v>102</v>
      </c>
      <c r="G58" s="21" t="s">
        <v>504</v>
      </c>
      <c r="H58" s="19">
        <v>1</v>
      </c>
      <c r="I58" s="18" t="s">
        <v>57</v>
      </c>
      <c r="J58" s="18" t="s">
        <v>181</v>
      </c>
      <c r="K58" s="18" t="s">
        <v>50</v>
      </c>
      <c r="L58" s="18" t="s">
        <v>51</v>
      </c>
      <c r="M58" s="18" t="s">
        <v>505</v>
      </c>
      <c r="N58" s="19" t="s">
        <v>61</v>
      </c>
      <c r="O58" s="24" t="s">
        <v>61</v>
      </c>
      <c r="P58" s="24"/>
      <c r="Q58" s="18" t="s">
        <v>506</v>
      </c>
      <c r="R58" s="18" t="s">
        <v>507</v>
      </c>
      <c r="S58" s="24" t="s">
        <v>508</v>
      </c>
      <c r="T58" s="24" t="s">
        <v>509</v>
      </c>
      <c r="U58" s="27">
        <v>1</v>
      </c>
      <c r="V58" s="18" t="s">
        <v>351</v>
      </c>
      <c r="W58" s="29">
        <v>44470</v>
      </c>
      <c r="X58" s="29">
        <v>44530</v>
      </c>
      <c r="Y58" s="19" t="s">
        <v>73</v>
      </c>
      <c r="Z58" s="24" t="s">
        <v>75</v>
      </c>
      <c r="AA58" s="24" t="s">
        <v>77</v>
      </c>
      <c r="AB58" s="30">
        <v>1</v>
      </c>
      <c r="AC58" s="32">
        <v>0.8</v>
      </c>
      <c r="AD58" s="18" t="s">
        <v>109</v>
      </c>
      <c r="AE58" s="18" t="s">
        <v>351</v>
      </c>
      <c r="AF58" s="34" t="s">
        <v>73</v>
      </c>
      <c r="AG58" s="35">
        <v>44539</v>
      </c>
      <c r="AH58" s="34" t="s">
        <v>112</v>
      </c>
      <c r="AI58" s="18" t="s">
        <v>510</v>
      </c>
    </row>
    <row r="59" spans="1:35" ht="21" customHeight="1">
      <c r="A59" s="17">
        <v>44460</v>
      </c>
      <c r="B59" s="18" t="s">
        <v>48</v>
      </c>
      <c r="C59" s="18" t="s">
        <v>49</v>
      </c>
      <c r="D59" s="18" t="s">
        <v>52</v>
      </c>
      <c r="E59" s="19">
        <v>2021</v>
      </c>
      <c r="F59" s="19">
        <v>102</v>
      </c>
      <c r="G59" s="21" t="s">
        <v>504</v>
      </c>
      <c r="H59" s="19">
        <v>2</v>
      </c>
      <c r="I59" s="18" t="s">
        <v>57</v>
      </c>
      <c r="J59" s="18" t="s">
        <v>181</v>
      </c>
      <c r="K59" s="18" t="s">
        <v>50</v>
      </c>
      <c r="L59" s="18" t="s">
        <v>51</v>
      </c>
      <c r="M59" s="18" t="s">
        <v>505</v>
      </c>
      <c r="N59" s="19" t="s">
        <v>61</v>
      </c>
      <c r="O59" s="24" t="s">
        <v>61</v>
      </c>
      <c r="P59" s="24"/>
      <c r="Q59" s="18" t="s">
        <v>506</v>
      </c>
      <c r="R59" s="18" t="s">
        <v>511</v>
      </c>
      <c r="S59" s="24" t="s">
        <v>512</v>
      </c>
      <c r="T59" s="24" t="s">
        <v>513</v>
      </c>
      <c r="U59" s="19">
        <v>2</v>
      </c>
      <c r="V59" s="18" t="s">
        <v>351</v>
      </c>
      <c r="W59" s="29">
        <v>44470</v>
      </c>
      <c r="X59" s="29">
        <v>44651</v>
      </c>
      <c r="Y59" s="19" t="s">
        <v>73</v>
      </c>
      <c r="Z59" s="24" t="s">
        <v>293</v>
      </c>
      <c r="AA59" s="24" t="s">
        <v>77</v>
      </c>
      <c r="AB59" s="30"/>
      <c r="AC59" s="32"/>
      <c r="AD59" s="18" t="s">
        <v>109</v>
      </c>
      <c r="AE59" s="18" t="s">
        <v>351</v>
      </c>
      <c r="AF59" s="34" t="s">
        <v>73</v>
      </c>
      <c r="AG59" s="35">
        <v>44564</v>
      </c>
      <c r="AH59" s="34" t="s">
        <v>112</v>
      </c>
      <c r="AI59" s="18" t="s">
        <v>514</v>
      </c>
    </row>
    <row r="60" spans="1:35" ht="21" customHeight="1">
      <c r="A60" s="17">
        <v>44460</v>
      </c>
      <c r="B60" s="18" t="s">
        <v>48</v>
      </c>
      <c r="C60" s="18" t="s">
        <v>49</v>
      </c>
      <c r="D60" s="18" t="s">
        <v>52</v>
      </c>
      <c r="E60" s="19">
        <v>2021</v>
      </c>
      <c r="F60" s="19">
        <v>102</v>
      </c>
      <c r="G60" s="21" t="s">
        <v>515</v>
      </c>
      <c r="H60" s="19">
        <v>1</v>
      </c>
      <c r="I60" s="18" t="s">
        <v>57</v>
      </c>
      <c r="J60" s="18" t="s">
        <v>181</v>
      </c>
      <c r="K60" s="18" t="s">
        <v>50</v>
      </c>
      <c r="L60" s="18" t="s">
        <v>51</v>
      </c>
      <c r="M60" s="18" t="s">
        <v>516</v>
      </c>
      <c r="N60" s="19" t="s">
        <v>61</v>
      </c>
      <c r="O60" s="24" t="s">
        <v>61</v>
      </c>
      <c r="P60" s="24"/>
      <c r="Q60" s="18" t="s">
        <v>517</v>
      </c>
      <c r="R60" s="18" t="s">
        <v>518</v>
      </c>
      <c r="S60" s="24" t="s">
        <v>519</v>
      </c>
      <c r="T60" s="24" t="s">
        <v>520</v>
      </c>
      <c r="U60" s="19">
        <v>1</v>
      </c>
      <c r="V60" s="18" t="s">
        <v>521</v>
      </c>
      <c r="W60" s="29">
        <v>44470</v>
      </c>
      <c r="X60" s="29">
        <v>44651</v>
      </c>
      <c r="Y60" s="19" t="s">
        <v>73</v>
      </c>
      <c r="Z60" s="24" t="s">
        <v>293</v>
      </c>
      <c r="AA60" s="24" t="s">
        <v>77</v>
      </c>
      <c r="AB60" s="30"/>
      <c r="AC60" s="32"/>
      <c r="AD60" s="18" t="s">
        <v>522</v>
      </c>
      <c r="AE60" s="18" t="s">
        <v>521</v>
      </c>
      <c r="AF60" s="34" t="s">
        <v>73</v>
      </c>
      <c r="AG60" s="35">
        <v>44659</v>
      </c>
      <c r="AH60" s="34" t="s">
        <v>83</v>
      </c>
      <c r="AI60" s="18" t="s">
        <v>523</v>
      </c>
    </row>
    <row r="61" spans="1:35" ht="21" customHeight="1">
      <c r="A61" s="17">
        <v>44460</v>
      </c>
      <c r="B61" s="18" t="s">
        <v>48</v>
      </c>
      <c r="C61" s="18" t="s">
        <v>49</v>
      </c>
      <c r="D61" s="18" t="s">
        <v>52</v>
      </c>
      <c r="E61" s="19">
        <v>2021</v>
      </c>
      <c r="F61" s="19">
        <v>102</v>
      </c>
      <c r="G61" s="21" t="s">
        <v>515</v>
      </c>
      <c r="H61" s="19">
        <v>2</v>
      </c>
      <c r="I61" s="18" t="s">
        <v>57</v>
      </c>
      <c r="J61" s="18" t="s">
        <v>181</v>
      </c>
      <c r="K61" s="18" t="s">
        <v>50</v>
      </c>
      <c r="L61" s="18" t="s">
        <v>51</v>
      </c>
      <c r="M61" s="18" t="s">
        <v>516</v>
      </c>
      <c r="N61" s="19" t="s">
        <v>61</v>
      </c>
      <c r="O61" s="24" t="s">
        <v>61</v>
      </c>
      <c r="P61" s="24"/>
      <c r="Q61" s="18" t="s">
        <v>524</v>
      </c>
      <c r="R61" s="18" t="s">
        <v>525</v>
      </c>
      <c r="S61" s="24" t="s">
        <v>526</v>
      </c>
      <c r="T61" s="24" t="s">
        <v>527</v>
      </c>
      <c r="U61" s="19">
        <v>1</v>
      </c>
      <c r="V61" s="18" t="s">
        <v>521</v>
      </c>
      <c r="W61" s="29">
        <v>44470</v>
      </c>
      <c r="X61" s="29">
        <v>44641</v>
      </c>
      <c r="Y61" s="19" t="s">
        <v>73</v>
      </c>
      <c r="Z61" s="24" t="s">
        <v>293</v>
      </c>
      <c r="AA61" s="24" t="s">
        <v>77</v>
      </c>
      <c r="AB61" s="30"/>
      <c r="AC61" s="32"/>
      <c r="AD61" s="18" t="s">
        <v>522</v>
      </c>
      <c r="AE61" s="18" t="s">
        <v>521</v>
      </c>
      <c r="AF61" s="34" t="s">
        <v>73</v>
      </c>
      <c r="AG61" s="35">
        <v>44659</v>
      </c>
      <c r="AH61" s="34" t="s">
        <v>83</v>
      </c>
      <c r="AI61" s="18" t="s">
        <v>528</v>
      </c>
    </row>
    <row r="62" spans="1:35" ht="21" customHeight="1">
      <c r="A62" s="17">
        <v>44460</v>
      </c>
      <c r="B62" s="18" t="s">
        <v>48</v>
      </c>
      <c r="C62" s="18" t="s">
        <v>49</v>
      </c>
      <c r="D62" s="18" t="s">
        <v>52</v>
      </c>
      <c r="E62" s="19">
        <v>2021</v>
      </c>
      <c r="F62" s="19">
        <v>102</v>
      </c>
      <c r="G62" s="21" t="s">
        <v>470</v>
      </c>
      <c r="H62" s="19">
        <v>1</v>
      </c>
      <c r="I62" s="18" t="s">
        <v>57</v>
      </c>
      <c r="J62" s="18" t="s">
        <v>181</v>
      </c>
      <c r="K62" s="18" t="s">
        <v>50</v>
      </c>
      <c r="L62" s="18" t="s">
        <v>51</v>
      </c>
      <c r="M62" s="18" t="s">
        <v>529</v>
      </c>
      <c r="N62" s="19" t="s">
        <v>61</v>
      </c>
      <c r="O62" s="24"/>
      <c r="P62" s="24"/>
      <c r="Q62" s="18" t="s">
        <v>530</v>
      </c>
      <c r="R62" s="18" t="s">
        <v>531</v>
      </c>
      <c r="S62" s="24" t="s">
        <v>532</v>
      </c>
      <c r="T62" s="24" t="s">
        <v>533</v>
      </c>
      <c r="U62" s="19">
        <v>3</v>
      </c>
      <c r="V62" s="18" t="s">
        <v>534</v>
      </c>
      <c r="W62" s="29">
        <v>44470</v>
      </c>
      <c r="X62" s="29">
        <v>44561</v>
      </c>
      <c r="Y62" s="19" t="s">
        <v>73</v>
      </c>
      <c r="Z62" s="24" t="s">
        <v>75</v>
      </c>
      <c r="AA62" s="24" t="s">
        <v>77</v>
      </c>
      <c r="AB62" s="30">
        <v>1</v>
      </c>
      <c r="AC62" s="32">
        <v>0.8</v>
      </c>
      <c r="AD62" s="18" t="s">
        <v>109</v>
      </c>
      <c r="AE62" s="18" t="s">
        <v>534</v>
      </c>
      <c r="AF62" s="34" t="s">
        <v>73</v>
      </c>
      <c r="AG62" s="35">
        <v>44564</v>
      </c>
      <c r="AH62" s="34" t="s">
        <v>112</v>
      </c>
      <c r="AI62" s="18" t="s">
        <v>535</v>
      </c>
    </row>
    <row r="63" spans="1:35" ht="21" customHeight="1">
      <c r="A63" s="17">
        <v>44460</v>
      </c>
      <c r="B63" s="18" t="s">
        <v>48</v>
      </c>
      <c r="C63" s="18" t="s">
        <v>49</v>
      </c>
      <c r="D63" s="18" t="s">
        <v>52</v>
      </c>
      <c r="E63" s="19">
        <v>2021</v>
      </c>
      <c r="F63" s="19">
        <v>102</v>
      </c>
      <c r="G63" s="21" t="s">
        <v>470</v>
      </c>
      <c r="H63" s="19">
        <v>2</v>
      </c>
      <c r="I63" s="18" t="s">
        <v>57</v>
      </c>
      <c r="J63" s="18" t="s">
        <v>181</v>
      </c>
      <c r="K63" s="18" t="s">
        <v>50</v>
      </c>
      <c r="L63" s="18" t="s">
        <v>51</v>
      </c>
      <c r="M63" s="18" t="s">
        <v>529</v>
      </c>
      <c r="N63" s="19" t="s">
        <v>61</v>
      </c>
      <c r="O63" s="24"/>
      <c r="P63" s="24"/>
      <c r="Q63" s="18" t="s">
        <v>530</v>
      </c>
      <c r="R63" s="18" t="s">
        <v>536</v>
      </c>
      <c r="S63" s="24" t="s">
        <v>537</v>
      </c>
      <c r="T63" s="24" t="s">
        <v>537</v>
      </c>
      <c r="U63" s="19">
        <v>3</v>
      </c>
      <c r="V63" s="18" t="s">
        <v>285</v>
      </c>
      <c r="W63" s="29">
        <v>44470</v>
      </c>
      <c r="X63" s="29">
        <v>44561</v>
      </c>
      <c r="Y63" s="19" t="s">
        <v>73</v>
      </c>
      <c r="Z63" s="24" t="s">
        <v>75</v>
      </c>
      <c r="AA63" s="24" t="s">
        <v>77</v>
      </c>
      <c r="AB63" s="30">
        <v>1</v>
      </c>
      <c r="AC63" s="32">
        <v>0.8</v>
      </c>
      <c r="AD63" s="18" t="s">
        <v>287</v>
      </c>
      <c r="AE63" s="18" t="s">
        <v>285</v>
      </c>
      <c r="AF63" s="34" t="s">
        <v>73</v>
      </c>
      <c r="AG63" s="35">
        <v>44567</v>
      </c>
      <c r="AH63" s="34" t="s">
        <v>288</v>
      </c>
      <c r="AI63" s="18" t="s">
        <v>538</v>
      </c>
    </row>
    <row r="64" spans="1:35" ht="21" customHeight="1">
      <c r="A64" s="17">
        <v>44460</v>
      </c>
      <c r="B64" s="18" t="s">
        <v>48</v>
      </c>
      <c r="C64" s="18" t="s">
        <v>49</v>
      </c>
      <c r="D64" s="18" t="s">
        <v>52</v>
      </c>
      <c r="E64" s="19">
        <v>2021</v>
      </c>
      <c r="F64" s="19">
        <v>102</v>
      </c>
      <c r="G64" s="21" t="s">
        <v>477</v>
      </c>
      <c r="H64" s="19">
        <v>1</v>
      </c>
      <c r="I64" s="18" t="s">
        <v>57</v>
      </c>
      <c r="J64" s="18" t="s">
        <v>181</v>
      </c>
      <c r="K64" s="18" t="s">
        <v>50</v>
      </c>
      <c r="L64" s="18" t="s">
        <v>51</v>
      </c>
      <c r="M64" s="18" t="s">
        <v>539</v>
      </c>
      <c r="N64" s="19" t="s">
        <v>61</v>
      </c>
      <c r="O64" s="24" t="s">
        <v>61</v>
      </c>
      <c r="P64" s="24"/>
      <c r="Q64" s="18" t="s">
        <v>540</v>
      </c>
      <c r="R64" s="18" t="s">
        <v>541</v>
      </c>
      <c r="S64" s="24" t="s">
        <v>542</v>
      </c>
      <c r="T64" s="24" t="s">
        <v>542</v>
      </c>
      <c r="U64" s="19">
        <v>6</v>
      </c>
      <c r="V64" s="18" t="s">
        <v>285</v>
      </c>
      <c r="W64" s="29">
        <v>44470</v>
      </c>
      <c r="X64" s="29">
        <v>44681</v>
      </c>
      <c r="Y64" s="19" t="s">
        <v>73</v>
      </c>
      <c r="Z64" s="24" t="s">
        <v>293</v>
      </c>
      <c r="AA64" s="24" t="s">
        <v>77</v>
      </c>
      <c r="AB64" s="30"/>
      <c r="AC64" s="32"/>
      <c r="AD64" s="18" t="s">
        <v>287</v>
      </c>
      <c r="AE64" s="18" t="s">
        <v>285</v>
      </c>
      <c r="AF64" s="34" t="s">
        <v>73</v>
      </c>
      <c r="AG64" s="35">
        <v>44567</v>
      </c>
      <c r="AH64" s="34" t="s">
        <v>288</v>
      </c>
      <c r="AI64" s="18" t="s">
        <v>543</v>
      </c>
    </row>
    <row r="65" spans="1:35" ht="21" customHeight="1">
      <c r="A65" s="17">
        <v>44460</v>
      </c>
      <c r="B65" s="18" t="s">
        <v>48</v>
      </c>
      <c r="C65" s="18" t="s">
        <v>49</v>
      </c>
      <c r="D65" s="18" t="s">
        <v>52</v>
      </c>
      <c r="E65" s="19">
        <v>2021</v>
      </c>
      <c r="F65" s="19">
        <v>102</v>
      </c>
      <c r="G65" s="21" t="s">
        <v>477</v>
      </c>
      <c r="H65" s="19">
        <v>2</v>
      </c>
      <c r="I65" s="18" t="s">
        <v>57</v>
      </c>
      <c r="J65" s="18" t="s">
        <v>181</v>
      </c>
      <c r="K65" s="18" t="s">
        <v>50</v>
      </c>
      <c r="L65" s="18" t="s">
        <v>51</v>
      </c>
      <c r="M65" s="18" t="s">
        <v>539</v>
      </c>
      <c r="N65" s="19" t="s">
        <v>61</v>
      </c>
      <c r="O65" s="24" t="s">
        <v>61</v>
      </c>
      <c r="P65" s="24"/>
      <c r="Q65" s="18" t="s">
        <v>544</v>
      </c>
      <c r="R65" s="18" t="s">
        <v>545</v>
      </c>
      <c r="S65" s="24" t="s">
        <v>546</v>
      </c>
      <c r="T65" s="24" t="s">
        <v>546</v>
      </c>
      <c r="U65" s="19">
        <v>1</v>
      </c>
      <c r="V65" s="18" t="s">
        <v>285</v>
      </c>
      <c r="W65" s="29">
        <v>44470</v>
      </c>
      <c r="X65" s="29">
        <v>44561</v>
      </c>
      <c r="Y65" s="19" t="s">
        <v>73</v>
      </c>
      <c r="Z65" s="24" t="s">
        <v>75</v>
      </c>
      <c r="AA65" s="24" t="s">
        <v>77</v>
      </c>
      <c r="AB65" s="30">
        <v>1</v>
      </c>
      <c r="AC65" s="32">
        <v>0.8</v>
      </c>
      <c r="AD65" s="18" t="s">
        <v>287</v>
      </c>
      <c r="AE65" s="18" t="s">
        <v>285</v>
      </c>
      <c r="AF65" s="34" t="s">
        <v>73</v>
      </c>
      <c r="AG65" s="35">
        <v>44567</v>
      </c>
      <c r="AH65" s="34" t="s">
        <v>288</v>
      </c>
      <c r="AI65" s="18" t="s">
        <v>547</v>
      </c>
    </row>
    <row r="66" spans="1:35" ht="21" customHeight="1">
      <c r="A66" s="17">
        <v>44474</v>
      </c>
      <c r="B66" s="18" t="s">
        <v>48</v>
      </c>
      <c r="C66" s="18" t="s">
        <v>49</v>
      </c>
      <c r="D66" s="18" t="s">
        <v>52</v>
      </c>
      <c r="E66" s="19">
        <v>2021</v>
      </c>
      <c r="F66" s="19">
        <v>509</v>
      </c>
      <c r="G66" s="21" t="s">
        <v>548</v>
      </c>
      <c r="H66" s="19">
        <v>1</v>
      </c>
      <c r="I66" s="18" t="s">
        <v>57</v>
      </c>
      <c r="J66" s="18" t="s">
        <v>549</v>
      </c>
      <c r="K66" s="18" t="s">
        <v>104</v>
      </c>
      <c r="L66" s="18" t="s">
        <v>117</v>
      </c>
      <c r="M66" s="18" t="s">
        <v>550</v>
      </c>
      <c r="N66" s="19" t="s">
        <v>61</v>
      </c>
      <c r="O66" s="24" t="s">
        <v>61</v>
      </c>
      <c r="P66" s="24" t="s">
        <v>61</v>
      </c>
      <c r="Q66" s="18" t="s">
        <v>551</v>
      </c>
      <c r="R66" s="18" t="s">
        <v>552</v>
      </c>
      <c r="S66" s="24" t="s">
        <v>553</v>
      </c>
      <c r="T66" s="24" t="s">
        <v>554</v>
      </c>
      <c r="U66" s="19">
        <v>1</v>
      </c>
      <c r="V66" s="18" t="s">
        <v>555</v>
      </c>
      <c r="W66" s="29">
        <v>44484</v>
      </c>
      <c r="X66" s="29">
        <v>44650</v>
      </c>
      <c r="Y66" s="19" t="s">
        <v>73</v>
      </c>
      <c r="Z66" s="24" t="s">
        <v>382</v>
      </c>
      <c r="AA66" s="24" t="s">
        <v>77</v>
      </c>
      <c r="AB66" s="30"/>
      <c r="AC66" s="32"/>
      <c r="AD66" s="18" t="s">
        <v>556</v>
      </c>
      <c r="AE66" s="18" t="s">
        <v>557</v>
      </c>
      <c r="AF66" s="34" t="s">
        <v>73</v>
      </c>
      <c r="AG66" s="35">
        <v>44650</v>
      </c>
      <c r="AH66" s="34" t="s">
        <v>112</v>
      </c>
      <c r="AI66" s="18" t="s">
        <v>558</v>
      </c>
    </row>
    <row r="67" spans="1:35" ht="21" customHeight="1">
      <c r="A67" s="17">
        <v>44474</v>
      </c>
      <c r="B67" s="18" t="s">
        <v>48</v>
      </c>
      <c r="C67" s="18" t="s">
        <v>49</v>
      </c>
      <c r="D67" s="18" t="s">
        <v>52</v>
      </c>
      <c r="E67" s="19">
        <v>2021</v>
      </c>
      <c r="F67" s="19">
        <v>509</v>
      </c>
      <c r="G67" s="21" t="s">
        <v>548</v>
      </c>
      <c r="H67" s="19">
        <v>2</v>
      </c>
      <c r="I67" s="18" t="s">
        <v>57</v>
      </c>
      <c r="J67" s="18" t="s">
        <v>549</v>
      </c>
      <c r="K67" s="18" t="s">
        <v>104</v>
      </c>
      <c r="L67" s="18" t="s">
        <v>117</v>
      </c>
      <c r="M67" s="18" t="s">
        <v>550</v>
      </c>
      <c r="N67" s="19" t="s">
        <v>61</v>
      </c>
      <c r="O67" s="24" t="s">
        <v>61</v>
      </c>
      <c r="P67" s="24" t="s">
        <v>61</v>
      </c>
      <c r="Q67" s="18" t="s">
        <v>551</v>
      </c>
      <c r="R67" s="18" t="s">
        <v>559</v>
      </c>
      <c r="S67" s="24" t="s">
        <v>560</v>
      </c>
      <c r="T67" s="24" t="s">
        <v>561</v>
      </c>
      <c r="U67" s="19">
        <v>1</v>
      </c>
      <c r="V67" s="18" t="s">
        <v>555</v>
      </c>
      <c r="W67" s="29">
        <v>44484</v>
      </c>
      <c r="X67" s="29">
        <v>44650</v>
      </c>
      <c r="Y67" s="19" t="s">
        <v>73</v>
      </c>
      <c r="Z67" s="24" t="s">
        <v>382</v>
      </c>
      <c r="AA67" s="24" t="s">
        <v>77</v>
      </c>
      <c r="AB67" s="30"/>
      <c r="AC67" s="32"/>
      <c r="AD67" s="18" t="s">
        <v>556</v>
      </c>
      <c r="AE67" s="18" t="s">
        <v>556</v>
      </c>
      <c r="AF67" s="34" t="s">
        <v>73</v>
      </c>
      <c r="AG67" s="35">
        <v>44650</v>
      </c>
      <c r="AH67" s="34" t="s">
        <v>112</v>
      </c>
      <c r="AI67" s="18" t="s">
        <v>562</v>
      </c>
    </row>
    <row r="68" spans="1:35" ht="21" customHeight="1">
      <c r="A68" s="17">
        <v>44474</v>
      </c>
      <c r="B68" s="18" t="s">
        <v>48</v>
      </c>
      <c r="C68" s="18" t="s">
        <v>49</v>
      </c>
      <c r="D68" s="18" t="s">
        <v>52</v>
      </c>
      <c r="E68" s="19">
        <v>2021</v>
      </c>
      <c r="F68" s="19">
        <v>509</v>
      </c>
      <c r="G68" s="21" t="s">
        <v>563</v>
      </c>
      <c r="H68" s="19">
        <v>1</v>
      </c>
      <c r="I68" s="18" t="s">
        <v>57</v>
      </c>
      <c r="J68" s="18" t="s">
        <v>549</v>
      </c>
      <c r="K68" s="18" t="s">
        <v>104</v>
      </c>
      <c r="L68" s="18" t="s">
        <v>117</v>
      </c>
      <c r="M68" s="18" t="s">
        <v>564</v>
      </c>
      <c r="N68" s="19" t="s">
        <v>61</v>
      </c>
      <c r="O68" s="24" t="s">
        <v>61</v>
      </c>
      <c r="P68" s="24" t="s">
        <v>61</v>
      </c>
      <c r="Q68" s="18" t="s">
        <v>565</v>
      </c>
      <c r="R68" s="18" t="s">
        <v>566</v>
      </c>
      <c r="S68" s="24" t="s">
        <v>567</v>
      </c>
      <c r="T68" s="24" t="s">
        <v>561</v>
      </c>
      <c r="U68" s="19">
        <v>1</v>
      </c>
      <c r="V68" s="18" t="s">
        <v>568</v>
      </c>
      <c r="W68" s="29">
        <v>44484</v>
      </c>
      <c r="X68" s="29">
        <v>44650</v>
      </c>
      <c r="Y68" s="19" t="s">
        <v>73</v>
      </c>
      <c r="Z68" s="24" t="s">
        <v>382</v>
      </c>
      <c r="AA68" s="24" t="s">
        <v>77</v>
      </c>
      <c r="AB68" s="30"/>
      <c r="AC68" s="32"/>
      <c r="AD68" s="18" t="s">
        <v>569</v>
      </c>
      <c r="AE68" s="18" t="s">
        <v>570</v>
      </c>
      <c r="AF68" s="34" t="s">
        <v>73</v>
      </c>
      <c r="AG68" s="35">
        <v>44636</v>
      </c>
      <c r="AH68" s="34" t="s">
        <v>112</v>
      </c>
      <c r="AI68" s="18" t="s">
        <v>571</v>
      </c>
    </row>
    <row r="69" spans="1:35" ht="21" customHeight="1">
      <c r="A69" s="17">
        <v>44474</v>
      </c>
      <c r="B69" s="18" t="s">
        <v>48</v>
      </c>
      <c r="C69" s="18" t="s">
        <v>49</v>
      </c>
      <c r="D69" s="18" t="s">
        <v>52</v>
      </c>
      <c r="E69" s="19">
        <v>2021</v>
      </c>
      <c r="F69" s="19">
        <v>509</v>
      </c>
      <c r="G69" s="21" t="s">
        <v>572</v>
      </c>
      <c r="H69" s="19">
        <v>1</v>
      </c>
      <c r="I69" s="18" t="s">
        <v>57</v>
      </c>
      <c r="J69" s="18" t="s">
        <v>549</v>
      </c>
      <c r="K69" s="18" t="s">
        <v>104</v>
      </c>
      <c r="L69" s="18" t="s">
        <v>117</v>
      </c>
      <c r="M69" s="18" t="s">
        <v>573</v>
      </c>
      <c r="N69" s="19" t="s">
        <v>61</v>
      </c>
      <c r="O69" s="24" t="s">
        <v>61</v>
      </c>
      <c r="P69" s="24" t="s">
        <v>61</v>
      </c>
      <c r="Q69" s="18" t="s">
        <v>574</v>
      </c>
      <c r="R69" s="18" t="s">
        <v>566</v>
      </c>
      <c r="S69" s="24" t="s">
        <v>575</v>
      </c>
      <c r="T69" s="24" t="s">
        <v>576</v>
      </c>
      <c r="U69" s="19">
        <v>1</v>
      </c>
      <c r="V69" s="18" t="s">
        <v>568</v>
      </c>
      <c r="W69" s="29">
        <v>44484</v>
      </c>
      <c r="X69" s="29">
        <v>44650</v>
      </c>
      <c r="Y69" s="19" t="s">
        <v>73</v>
      </c>
      <c r="Z69" s="24" t="s">
        <v>382</v>
      </c>
      <c r="AA69" s="24" t="s">
        <v>77</v>
      </c>
      <c r="AB69" s="30"/>
      <c r="AC69" s="32"/>
      <c r="AD69" s="18" t="s">
        <v>569</v>
      </c>
      <c r="AE69" s="18" t="s">
        <v>570</v>
      </c>
      <c r="AF69" s="34" t="s">
        <v>73</v>
      </c>
      <c r="AG69" s="35">
        <v>44636</v>
      </c>
      <c r="AH69" s="34" t="s">
        <v>112</v>
      </c>
      <c r="AI69" s="18" t="s">
        <v>571</v>
      </c>
    </row>
    <row r="70" spans="1:35" ht="21" customHeight="1">
      <c r="A70" s="17">
        <v>44546</v>
      </c>
      <c r="B70" s="18" t="s">
        <v>48</v>
      </c>
      <c r="C70" s="18" t="s">
        <v>49</v>
      </c>
      <c r="D70" s="18" t="s">
        <v>52</v>
      </c>
      <c r="E70" s="19">
        <v>2021</v>
      </c>
      <c r="F70" s="19">
        <v>107</v>
      </c>
      <c r="G70" s="21" t="s">
        <v>577</v>
      </c>
      <c r="H70" s="19">
        <v>1</v>
      </c>
      <c r="I70" s="18" t="s">
        <v>57</v>
      </c>
      <c r="J70" s="18" t="s">
        <v>181</v>
      </c>
      <c r="K70" s="18" t="s">
        <v>50</v>
      </c>
      <c r="L70" s="18" t="s">
        <v>51</v>
      </c>
      <c r="M70" s="18" t="s">
        <v>578</v>
      </c>
      <c r="N70" s="19" t="s">
        <v>61</v>
      </c>
      <c r="O70" s="24" t="s">
        <v>61</v>
      </c>
      <c r="P70" s="24"/>
      <c r="Q70" s="18" t="s">
        <v>579</v>
      </c>
      <c r="R70" s="18" t="s">
        <v>580</v>
      </c>
      <c r="S70" s="24" t="s">
        <v>581</v>
      </c>
      <c r="T70" s="24" t="s">
        <v>582</v>
      </c>
      <c r="U70" s="19">
        <v>1</v>
      </c>
      <c r="V70" s="18" t="s">
        <v>191</v>
      </c>
      <c r="W70" s="29">
        <v>44564</v>
      </c>
      <c r="X70" s="29">
        <v>44744</v>
      </c>
      <c r="Y70" s="19" t="s">
        <v>73</v>
      </c>
      <c r="Z70" s="24" t="s">
        <v>293</v>
      </c>
      <c r="AA70" s="24" t="s">
        <v>77</v>
      </c>
      <c r="AB70" s="30"/>
      <c r="AC70" s="32"/>
      <c r="AD70" s="18" t="s">
        <v>156</v>
      </c>
      <c r="AE70" s="18" t="s">
        <v>191</v>
      </c>
      <c r="AF70" s="34" t="s">
        <v>73</v>
      </c>
      <c r="AG70" s="35">
        <v>44750</v>
      </c>
      <c r="AH70" s="34" t="s">
        <v>461</v>
      </c>
      <c r="AI70" s="18" t="s">
        <v>583</v>
      </c>
    </row>
    <row r="71" spans="1:35" ht="21" customHeight="1">
      <c r="A71" s="17">
        <v>44546</v>
      </c>
      <c r="B71" s="18" t="s">
        <v>48</v>
      </c>
      <c r="C71" s="18" t="s">
        <v>49</v>
      </c>
      <c r="D71" s="18" t="s">
        <v>52</v>
      </c>
      <c r="E71" s="19">
        <v>2021</v>
      </c>
      <c r="F71" s="19">
        <v>107</v>
      </c>
      <c r="G71" s="21" t="s">
        <v>577</v>
      </c>
      <c r="H71" s="19">
        <v>2</v>
      </c>
      <c r="I71" s="18" t="s">
        <v>57</v>
      </c>
      <c r="J71" s="18" t="s">
        <v>181</v>
      </c>
      <c r="K71" s="18" t="s">
        <v>50</v>
      </c>
      <c r="L71" s="18" t="s">
        <v>51</v>
      </c>
      <c r="M71" s="18" t="s">
        <v>578</v>
      </c>
      <c r="N71" s="19" t="s">
        <v>61</v>
      </c>
      <c r="O71" s="24" t="s">
        <v>61</v>
      </c>
      <c r="P71" s="24"/>
      <c r="Q71" s="18" t="s">
        <v>579</v>
      </c>
      <c r="R71" s="18" t="s">
        <v>584</v>
      </c>
      <c r="S71" s="24" t="s">
        <v>585</v>
      </c>
      <c r="T71" s="24" t="s">
        <v>586</v>
      </c>
      <c r="U71" s="19">
        <v>1</v>
      </c>
      <c r="V71" s="18" t="s">
        <v>191</v>
      </c>
      <c r="W71" s="29">
        <v>44564</v>
      </c>
      <c r="X71" s="29">
        <v>44744</v>
      </c>
      <c r="Y71" s="19" t="s">
        <v>73</v>
      </c>
      <c r="Z71" s="24" t="s">
        <v>293</v>
      </c>
      <c r="AA71" s="24" t="s">
        <v>77</v>
      </c>
      <c r="AB71" s="30"/>
      <c r="AC71" s="32"/>
      <c r="AD71" s="18" t="s">
        <v>156</v>
      </c>
      <c r="AE71" s="18" t="s">
        <v>191</v>
      </c>
      <c r="AF71" s="34" t="s">
        <v>73</v>
      </c>
      <c r="AG71" s="35">
        <v>44687</v>
      </c>
      <c r="AH71" s="34" t="s">
        <v>461</v>
      </c>
      <c r="AI71" s="18" t="s">
        <v>587</v>
      </c>
    </row>
    <row r="72" spans="1:35" ht="21" customHeight="1">
      <c r="A72" s="17">
        <v>44546</v>
      </c>
      <c r="B72" s="18" t="s">
        <v>48</v>
      </c>
      <c r="C72" s="18" t="s">
        <v>49</v>
      </c>
      <c r="D72" s="18" t="s">
        <v>52</v>
      </c>
      <c r="E72" s="19">
        <v>2021</v>
      </c>
      <c r="F72" s="19">
        <v>107</v>
      </c>
      <c r="G72" s="21" t="s">
        <v>577</v>
      </c>
      <c r="H72" s="19">
        <v>3</v>
      </c>
      <c r="I72" s="18" t="s">
        <v>57</v>
      </c>
      <c r="J72" s="18" t="s">
        <v>181</v>
      </c>
      <c r="K72" s="18" t="s">
        <v>50</v>
      </c>
      <c r="L72" s="18" t="s">
        <v>51</v>
      </c>
      <c r="M72" s="18" t="s">
        <v>578</v>
      </c>
      <c r="N72" s="19" t="s">
        <v>61</v>
      </c>
      <c r="O72" s="24" t="s">
        <v>61</v>
      </c>
      <c r="P72" s="24"/>
      <c r="Q72" s="18" t="s">
        <v>579</v>
      </c>
      <c r="R72" s="18" t="s">
        <v>588</v>
      </c>
      <c r="S72" s="24" t="s">
        <v>581</v>
      </c>
      <c r="T72" s="24" t="s">
        <v>582</v>
      </c>
      <c r="U72" s="19">
        <v>1</v>
      </c>
      <c r="V72" s="18" t="s">
        <v>191</v>
      </c>
      <c r="W72" s="29">
        <v>44564</v>
      </c>
      <c r="X72" s="29">
        <v>44910</v>
      </c>
      <c r="Y72" s="19" t="s">
        <v>73</v>
      </c>
      <c r="Z72" s="24" t="s">
        <v>382</v>
      </c>
      <c r="AA72" s="24" t="s">
        <v>77</v>
      </c>
      <c r="AB72" s="30"/>
      <c r="AC72" s="32"/>
      <c r="AD72" s="18" t="s">
        <v>156</v>
      </c>
      <c r="AE72" s="18" t="s">
        <v>191</v>
      </c>
      <c r="AF72" s="34" t="s">
        <v>73</v>
      </c>
      <c r="AG72" s="35">
        <v>44931</v>
      </c>
      <c r="AH72" s="34" t="s">
        <v>589</v>
      </c>
      <c r="AI72" s="18" t="s">
        <v>590</v>
      </c>
    </row>
    <row r="73" spans="1:35" ht="21" customHeight="1">
      <c r="A73" s="17">
        <v>44546</v>
      </c>
      <c r="B73" s="18" t="s">
        <v>48</v>
      </c>
      <c r="C73" s="18" t="s">
        <v>49</v>
      </c>
      <c r="D73" s="18" t="s">
        <v>52</v>
      </c>
      <c r="E73" s="19">
        <v>2021</v>
      </c>
      <c r="F73" s="19">
        <v>107</v>
      </c>
      <c r="G73" s="21" t="s">
        <v>404</v>
      </c>
      <c r="H73" s="19">
        <v>1</v>
      </c>
      <c r="I73" s="18" t="s">
        <v>57</v>
      </c>
      <c r="J73" s="18" t="s">
        <v>181</v>
      </c>
      <c r="K73" s="18" t="s">
        <v>50</v>
      </c>
      <c r="L73" s="18" t="s">
        <v>51</v>
      </c>
      <c r="M73" s="18" t="s">
        <v>591</v>
      </c>
      <c r="N73" s="19" t="s">
        <v>61</v>
      </c>
      <c r="O73" s="24"/>
      <c r="P73" s="24"/>
      <c r="Q73" s="18" t="s">
        <v>592</v>
      </c>
      <c r="R73" s="18" t="s">
        <v>593</v>
      </c>
      <c r="S73" s="24" t="s">
        <v>594</v>
      </c>
      <c r="T73" s="24" t="s">
        <v>594</v>
      </c>
      <c r="U73" s="19">
        <v>1</v>
      </c>
      <c r="V73" s="18" t="s">
        <v>191</v>
      </c>
      <c r="W73" s="29">
        <v>44564</v>
      </c>
      <c r="X73" s="29">
        <v>44711</v>
      </c>
      <c r="Y73" s="19" t="s">
        <v>73</v>
      </c>
      <c r="Z73" s="24" t="s">
        <v>293</v>
      </c>
      <c r="AA73" s="24" t="s">
        <v>77</v>
      </c>
      <c r="AB73" s="30"/>
      <c r="AC73" s="32"/>
      <c r="AD73" s="18" t="s">
        <v>156</v>
      </c>
      <c r="AE73" s="18" t="s">
        <v>191</v>
      </c>
      <c r="AF73" s="34" t="s">
        <v>73</v>
      </c>
      <c r="AG73" s="35">
        <v>44719</v>
      </c>
      <c r="AH73" s="34" t="s">
        <v>461</v>
      </c>
      <c r="AI73" s="18" t="s">
        <v>595</v>
      </c>
    </row>
    <row r="74" spans="1:35" ht="21" customHeight="1">
      <c r="A74" s="17">
        <v>44546</v>
      </c>
      <c r="B74" s="18" t="s">
        <v>48</v>
      </c>
      <c r="C74" s="18" t="s">
        <v>49</v>
      </c>
      <c r="D74" s="18" t="s">
        <v>52</v>
      </c>
      <c r="E74" s="19">
        <v>2021</v>
      </c>
      <c r="F74" s="19">
        <v>107</v>
      </c>
      <c r="G74" s="21" t="s">
        <v>404</v>
      </c>
      <c r="H74" s="19">
        <v>2</v>
      </c>
      <c r="I74" s="18" t="s">
        <v>57</v>
      </c>
      <c r="J74" s="18" t="s">
        <v>181</v>
      </c>
      <c r="K74" s="18" t="s">
        <v>50</v>
      </c>
      <c r="L74" s="18" t="s">
        <v>51</v>
      </c>
      <c r="M74" s="18" t="s">
        <v>591</v>
      </c>
      <c r="N74" s="19" t="s">
        <v>61</v>
      </c>
      <c r="O74" s="24"/>
      <c r="P74" s="24"/>
      <c r="Q74" s="18" t="s">
        <v>592</v>
      </c>
      <c r="R74" s="18" t="s">
        <v>596</v>
      </c>
      <c r="S74" s="24" t="s">
        <v>597</v>
      </c>
      <c r="T74" s="24" t="s">
        <v>598</v>
      </c>
      <c r="U74" s="19">
        <v>1</v>
      </c>
      <c r="V74" s="18" t="s">
        <v>191</v>
      </c>
      <c r="W74" s="29">
        <v>44713</v>
      </c>
      <c r="X74" s="29">
        <v>44910</v>
      </c>
      <c r="Y74" s="19" t="s">
        <v>73</v>
      </c>
      <c r="Z74" s="24" t="s">
        <v>382</v>
      </c>
      <c r="AA74" s="24" t="s">
        <v>77</v>
      </c>
      <c r="AB74" s="30"/>
      <c r="AC74" s="32"/>
      <c r="AD74" s="18" t="s">
        <v>156</v>
      </c>
      <c r="AE74" s="18" t="s">
        <v>191</v>
      </c>
      <c r="AF74" s="34" t="s">
        <v>73</v>
      </c>
      <c r="AG74" s="35">
        <v>44931</v>
      </c>
      <c r="AH74" s="34" t="s">
        <v>589</v>
      </c>
      <c r="AI74" s="18" t="s">
        <v>599</v>
      </c>
    </row>
    <row r="75" spans="1:35" ht="21" customHeight="1">
      <c r="A75" s="17">
        <v>44546</v>
      </c>
      <c r="B75" s="18" t="s">
        <v>48</v>
      </c>
      <c r="C75" s="18" t="s">
        <v>49</v>
      </c>
      <c r="D75" s="18" t="s">
        <v>52</v>
      </c>
      <c r="E75" s="19">
        <v>2021</v>
      </c>
      <c r="F75" s="19">
        <v>107</v>
      </c>
      <c r="G75" s="21" t="s">
        <v>600</v>
      </c>
      <c r="H75" s="19">
        <v>1</v>
      </c>
      <c r="I75" s="18" t="s">
        <v>57</v>
      </c>
      <c r="J75" s="18" t="s">
        <v>181</v>
      </c>
      <c r="K75" s="18" t="s">
        <v>50</v>
      </c>
      <c r="L75" s="18" t="s">
        <v>51</v>
      </c>
      <c r="M75" s="18" t="s">
        <v>601</v>
      </c>
      <c r="N75" s="19" t="s">
        <v>61</v>
      </c>
      <c r="O75" s="24" t="s">
        <v>61</v>
      </c>
      <c r="P75" s="24"/>
      <c r="Q75" s="18" t="s">
        <v>602</v>
      </c>
      <c r="R75" s="18" t="s">
        <v>603</v>
      </c>
      <c r="S75" s="24" t="s">
        <v>604</v>
      </c>
      <c r="T75" s="24" t="s">
        <v>605</v>
      </c>
      <c r="U75" s="19">
        <v>1</v>
      </c>
      <c r="V75" s="18" t="s">
        <v>191</v>
      </c>
      <c r="W75" s="29">
        <v>44564</v>
      </c>
      <c r="X75" s="29">
        <v>44744</v>
      </c>
      <c r="Y75" s="19" t="s">
        <v>73</v>
      </c>
      <c r="Z75" s="24" t="s">
        <v>293</v>
      </c>
      <c r="AA75" s="24" t="s">
        <v>77</v>
      </c>
      <c r="AB75" s="30"/>
      <c r="AC75" s="32"/>
      <c r="AD75" s="18" t="s">
        <v>156</v>
      </c>
      <c r="AE75" s="18" t="s">
        <v>191</v>
      </c>
      <c r="AF75" s="34" t="s">
        <v>73</v>
      </c>
      <c r="AG75" s="35">
        <v>44750</v>
      </c>
      <c r="AH75" s="34" t="s">
        <v>461</v>
      </c>
      <c r="AI75" s="18" t="s">
        <v>606</v>
      </c>
    </row>
    <row r="76" spans="1:35" ht="21" customHeight="1">
      <c r="A76" s="17">
        <v>44546</v>
      </c>
      <c r="B76" s="18" t="s">
        <v>48</v>
      </c>
      <c r="C76" s="18" t="s">
        <v>49</v>
      </c>
      <c r="D76" s="18" t="s">
        <v>52</v>
      </c>
      <c r="E76" s="19">
        <v>2021</v>
      </c>
      <c r="F76" s="19">
        <v>107</v>
      </c>
      <c r="G76" s="21" t="s">
        <v>607</v>
      </c>
      <c r="H76" s="19">
        <v>1</v>
      </c>
      <c r="I76" s="18" t="s">
        <v>57</v>
      </c>
      <c r="J76" s="18" t="s">
        <v>181</v>
      </c>
      <c r="K76" s="18" t="s">
        <v>50</v>
      </c>
      <c r="L76" s="18" t="s">
        <v>51</v>
      </c>
      <c r="M76" s="18" t="s">
        <v>608</v>
      </c>
      <c r="N76" s="19" t="s">
        <v>61</v>
      </c>
      <c r="O76" s="24"/>
      <c r="P76" s="24"/>
      <c r="Q76" s="18" t="s">
        <v>609</v>
      </c>
      <c r="R76" s="18" t="s">
        <v>610</v>
      </c>
      <c r="S76" s="24" t="s">
        <v>611</v>
      </c>
      <c r="T76" s="24" t="s">
        <v>612</v>
      </c>
      <c r="U76" s="19">
        <v>2</v>
      </c>
      <c r="V76" s="18" t="s">
        <v>191</v>
      </c>
      <c r="W76" s="29">
        <v>44564</v>
      </c>
      <c r="X76" s="29">
        <v>44910</v>
      </c>
      <c r="Y76" s="19" t="s">
        <v>73</v>
      </c>
      <c r="Z76" s="24" t="s">
        <v>382</v>
      </c>
      <c r="AA76" s="24" t="s">
        <v>77</v>
      </c>
      <c r="AB76" s="30"/>
      <c r="AC76" s="32"/>
      <c r="AD76" s="18" t="s">
        <v>156</v>
      </c>
      <c r="AE76" s="18" t="s">
        <v>191</v>
      </c>
      <c r="AF76" s="34" t="s">
        <v>73</v>
      </c>
      <c r="AG76" s="35">
        <v>44841</v>
      </c>
      <c r="AH76" s="34" t="s">
        <v>461</v>
      </c>
      <c r="AI76" s="18" t="s">
        <v>613</v>
      </c>
    </row>
    <row r="77" spans="1:35" ht="21" customHeight="1">
      <c r="A77" s="17">
        <v>44546</v>
      </c>
      <c r="B77" s="18" t="s">
        <v>48</v>
      </c>
      <c r="C77" s="18" t="s">
        <v>49</v>
      </c>
      <c r="D77" s="18" t="s">
        <v>52</v>
      </c>
      <c r="E77" s="19">
        <v>2021</v>
      </c>
      <c r="F77" s="19">
        <v>107</v>
      </c>
      <c r="G77" s="21" t="s">
        <v>607</v>
      </c>
      <c r="H77" s="19">
        <v>2</v>
      </c>
      <c r="I77" s="18" t="s">
        <v>57</v>
      </c>
      <c r="J77" s="18" t="s">
        <v>181</v>
      </c>
      <c r="K77" s="18" t="s">
        <v>50</v>
      </c>
      <c r="L77" s="18" t="s">
        <v>51</v>
      </c>
      <c r="M77" s="18" t="s">
        <v>608</v>
      </c>
      <c r="N77" s="19" t="s">
        <v>61</v>
      </c>
      <c r="O77" s="24"/>
      <c r="P77" s="24"/>
      <c r="Q77" s="18" t="s">
        <v>609</v>
      </c>
      <c r="R77" s="18" t="s">
        <v>614</v>
      </c>
      <c r="S77" s="24" t="s">
        <v>615</v>
      </c>
      <c r="T77" s="24" t="s">
        <v>616</v>
      </c>
      <c r="U77" s="19">
        <v>1</v>
      </c>
      <c r="V77" s="18" t="s">
        <v>191</v>
      </c>
      <c r="W77" s="29">
        <v>44564</v>
      </c>
      <c r="X77" s="29">
        <v>44910</v>
      </c>
      <c r="Y77" s="19" t="s">
        <v>73</v>
      </c>
      <c r="Z77" s="24" t="s">
        <v>382</v>
      </c>
      <c r="AA77" s="24" t="s">
        <v>77</v>
      </c>
      <c r="AB77" s="30"/>
      <c r="AC77" s="32"/>
      <c r="AD77" s="18" t="s">
        <v>156</v>
      </c>
      <c r="AE77" s="18" t="s">
        <v>191</v>
      </c>
      <c r="AF77" s="34" t="s">
        <v>73</v>
      </c>
      <c r="AG77" s="35">
        <v>44931</v>
      </c>
      <c r="AH77" s="34" t="s">
        <v>589</v>
      </c>
      <c r="AI77" s="18" t="s">
        <v>617</v>
      </c>
    </row>
    <row r="78" spans="1:35" ht="21" customHeight="1">
      <c r="A78" s="17">
        <v>44546</v>
      </c>
      <c r="B78" s="18" t="s">
        <v>48</v>
      </c>
      <c r="C78" s="18" t="s">
        <v>49</v>
      </c>
      <c r="D78" s="18" t="s">
        <v>52</v>
      </c>
      <c r="E78" s="19">
        <v>2021</v>
      </c>
      <c r="F78" s="19">
        <v>107</v>
      </c>
      <c r="G78" s="21" t="s">
        <v>618</v>
      </c>
      <c r="H78" s="19">
        <v>1</v>
      </c>
      <c r="I78" s="18" t="s">
        <v>57</v>
      </c>
      <c r="J78" s="18" t="s">
        <v>181</v>
      </c>
      <c r="K78" s="18" t="s">
        <v>50</v>
      </c>
      <c r="L78" s="18" t="s">
        <v>51</v>
      </c>
      <c r="M78" s="18" t="s">
        <v>619</v>
      </c>
      <c r="N78" s="19" t="s">
        <v>61</v>
      </c>
      <c r="O78" s="24"/>
      <c r="P78" s="24"/>
      <c r="Q78" s="18" t="s">
        <v>620</v>
      </c>
      <c r="R78" s="18" t="s">
        <v>621</v>
      </c>
      <c r="S78" s="24" t="s">
        <v>622</v>
      </c>
      <c r="T78" s="24" t="s">
        <v>623</v>
      </c>
      <c r="U78" s="19">
        <v>1</v>
      </c>
      <c r="V78" s="18" t="s">
        <v>191</v>
      </c>
      <c r="W78" s="29">
        <v>44564</v>
      </c>
      <c r="X78" s="29">
        <v>44910</v>
      </c>
      <c r="Y78" s="19" t="s">
        <v>73</v>
      </c>
      <c r="Z78" s="24" t="s">
        <v>382</v>
      </c>
      <c r="AA78" s="24" t="s">
        <v>77</v>
      </c>
      <c r="AB78" s="30"/>
      <c r="AC78" s="32"/>
      <c r="AD78" s="18" t="s">
        <v>156</v>
      </c>
      <c r="AE78" s="18" t="s">
        <v>191</v>
      </c>
      <c r="AF78" s="34" t="s">
        <v>73</v>
      </c>
      <c r="AG78" s="35">
        <v>44931</v>
      </c>
      <c r="AH78" s="34" t="s">
        <v>589</v>
      </c>
      <c r="AI78" s="18" t="s">
        <v>624</v>
      </c>
    </row>
    <row r="79" spans="1:35" ht="21" customHeight="1">
      <c r="A79" s="17">
        <v>44546</v>
      </c>
      <c r="B79" s="18" t="s">
        <v>48</v>
      </c>
      <c r="C79" s="18" t="s">
        <v>49</v>
      </c>
      <c r="D79" s="18" t="s">
        <v>52</v>
      </c>
      <c r="E79" s="19">
        <v>2021</v>
      </c>
      <c r="F79" s="19">
        <v>107</v>
      </c>
      <c r="G79" s="21" t="s">
        <v>625</v>
      </c>
      <c r="H79" s="19">
        <v>1</v>
      </c>
      <c r="I79" s="18" t="s">
        <v>57</v>
      </c>
      <c r="J79" s="18" t="s">
        <v>181</v>
      </c>
      <c r="K79" s="18" t="s">
        <v>50</v>
      </c>
      <c r="L79" s="18" t="s">
        <v>51</v>
      </c>
      <c r="M79" s="18" t="s">
        <v>626</v>
      </c>
      <c r="N79" s="19" t="s">
        <v>61</v>
      </c>
      <c r="O79" s="24" t="s">
        <v>61</v>
      </c>
      <c r="P79" s="24"/>
      <c r="Q79" s="18" t="s">
        <v>627</v>
      </c>
      <c r="R79" s="18" t="s">
        <v>628</v>
      </c>
      <c r="S79" s="24" t="s">
        <v>629</v>
      </c>
      <c r="T79" s="24" t="s">
        <v>630</v>
      </c>
      <c r="U79" s="19">
        <v>1</v>
      </c>
      <c r="V79" s="18" t="s">
        <v>631</v>
      </c>
      <c r="W79" s="29">
        <v>44564</v>
      </c>
      <c r="X79" s="29">
        <v>44635</v>
      </c>
      <c r="Y79" s="19" t="s">
        <v>73</v>
      </c>
      <c r="Z79" s="24" t="s">
        <v>293</v>
      </c>
      <c r="AA79" s="24" t="s">
        <v>77</v>
      </c>
      <c r="AB79" s="30"/>
      <c r="AC79" s="32"/>
      <c r="AD79" s="18" t="s">
        <v>632</v>
      </c>
      <c r="AE79" s="18" t="s">
        <v>633</v>
      </c>
      <c r="AF79" s="34" t="s">
        <v>73</v>
      </c>
      <c r="AG79" s="35">
        <v>44658</v>
      </c>
      <c r="AH79" s="34" t="s">
        <v>461</v>
      </c>
      <c r="AI79" s="18" t="s">
        <v>634</v>
      </c>
    </row>
    <row r="80" spans="1:35" ht="94.5" customHeight="1">
      <c r="A80" s="17">
        <v>44740</v>
      </c>
      <c r="B80" s="18" t="s">
        <v>48</v>
      </c>
      <c r="C80" s="18" t="s">
        <v>49</v>
      </c>
      <c r="D80" s="18" t="s">
        <v>52</v>
      </c>
      <c r="E80" s="19">
        <v>2022</v>
      </c>
      <c r="F80" s="19">
        <v>97</v>
      </c>
      <c r="G80" s="21" t="s">
        <v>78</v>
      </c>
      <c r="H80" s="19">
        <v>1</v>
      </c>
      <c r="I80" s="18" t="s">
        <v>57</v>
      </c>
      <c r="J80" s="18" t="s">
        <v>58</v>
      </c>
      <c r="K80" s="18" t="s">
        <v>50</v>
      </c>
      <c r="L80" s="18" t="s">
        <v>635</v>
      </c>
      <c r="M80" s="18" t="s">
        <v>636</v>
      </c>
      <c r="N80" s="19" t="s">
        <v>61</v>
      </c>
      <c r="O80" s="24"/>
      <c r="P80" s="24"/>
      <c r="Q80" s="18" t="s">
        <v>637</v>
      </c>
      <c r="R80" s="18" t="s">
        <v>638</v>
      </c>
      <c r="S80" s="24" t="s">
        <v>639</v>
      </c>
      <c r="T80" s="24" t="s">
        <v>640</v>
      </c>
      <c r="U80" s="19">
        <v>1</v>
      </c>
      <c r="V80" s="18" t="s">
        <v>641</v>
      </c>
      <c r="W80" s="29">
        <v>44727</v>
      </c>
      <c r="X80" s="29">
        <v>45090</v>
      </c>
      <c r="Y80" s="19" t="s">
        <v>73</v>
      </c>
      <c r="Z80" s="24" t="s">
        <v>642</v>
      </c>
      <c r="AA80" s="24" t="s">
        <v>643</v>
      </c>
      <c r="AB80" s="30">
        <v>1</v>
      </c>
      <c r="AC80" s="32">
        <v>0.74</v>
      </c>
      <c r="AD80" s="18" t="s">
        <v>109</v>
      </c>
      <c r="AE80" s="18" t="s">
        <v>644</v>
      </c>
      <c r="AF80" s="34" t="s">
        <v>392</v>
      </c>
      <c r="AG80" s="35">
        <v>45086</v>
      </c>
      <c r="AH80" s="34" t="s">
        <v>393</v>
      </c>
      <c r="AI80" s="18" t="s">
        <v>645</v>
      </c>
    </row>
    <row r="81" spans="1:35" ht="21" customHeight="1">
      <c r="A81" s="17">
        <v>44740</v>
      </c>
      <c r="B81" s="18" t="s">
        <v>48</v>
      </c>
      <c r="C81" s="18" t="s">
        <v>49</v>
      </c>
      <c r="D81" s="18" t="s">
        <v>52</v>
      </c>
      <c r="E81" s="19">
        <v>2022</v>
      </c>
      <c r="F81" s="19">
        <v>97</v>
      </c>
      <c r="G81" s="21" t="s">
        <v>646</v>
      </c>
      <c r="H81" s="19">
        <v>1</v>
      </c>
      <c r="I81" s="18" t="s">
        <v>57</v>
      </c>
      <c r="J81" s="18" t="s">
        <v>58</v>
      </c>
      <c r="K81" s="18" t="s">
        <v>50</v>
      </c>
      <c r="L81" s="18" t="s">
        <v>635</v>
      </c>
      <c r="M81" s="18" t="s">
        <v>647</v>
      </c>
      <c r="N81" s="19" t="s">
        <v>61</v>
      </c>
      <c r="O81" s="24"/>
      <c r="P81" s="24"/>
      <c r="Q81" s="18" t="s">
        <v>648</v>
      </c>
      <c r="R81" s="18" t="s">
        <v>649</v>
      </c>
      <c r="S81" s="24" t="s">
        <v>650</v>
      </c>
      <c r="T81" s="24" t="s">
        <v>650</v>
      </c>
      <c r="U81" s="19">
        <v>1</v>
      </c>
      <c r="V81" s="18" t="s">
        <v>651</v>
      </c>
      <c r="W81" s="29">
        <v>44727</v>
      </c>
      <c r="X81" s="29">
        <v>44834</v>
      </c>
      <c r="Y81" s="19" t="s">
        <v>73</v>
      </c>
      <c r="Z81" s="24" t="s">
        <v>293</v>
      </c>
      <c r="AA81" s="24" t="s">
        <v>77</v>
      </c>
      <c r="AB81" s="30"/>
      <c r="AC81" s="32"/>
      <c r="AD81" s="18" t="s">
        <v>287</v>
      </c>
      <c r="AE81" s="18" t="s">
        <v>651</v>
      </c>
      <c r="AF81" s="34" t="s">
        <v>392</v>
      </c>
      <c r="AG81" s="35">
        <v>44841</v>
      </c>
      <c r="AH81" s="34" t="s">
        <v>461</v>
      </c>
      <c r="AI81" s="18" t="s">
        <v>652</v>
      </c>
    </row>
    <row r="82" spans="1:35" ht="21" customHeight="1">
      <c r="A82" s="17">
        <v>44740</v>
      </c>
      <c r="B82" s="18" t="s">
        <v>48</v>
      </c>
      <c r="C82" s="18" t="s">
        <v>49</v>
      </c>
      <c r="D82" s="18" t="s">
        <v>52</v>
      </c>
      <c r="E82" s="19">
        <v>2022</v>
      </c>
      <c r="F82" s="19">
        <v>97</v>
      </c>
      <c r="G82" s="21" t="s">
        <v>646</v>
      </c>
      <c r="H82" s="19">
        <v>2</v>
      </c>
      <c r="I82" s="18" t="s">
        <v>57</v>
      </c>
      <c r="J82" s="18" t="s">
        <v>58</v>
      </c>
      <c r="K82" s="18" t="s">
        <v>50</v>
      </c>
      <c r="L82" s="18" t="s">
        <v>635</v>
      </c>
      <c r="M82" s="18" t="s">
        <v>653</v>
      </c>
      <c r="N82" s="19" t="s">
        <v>61</v>
      </c>
      <c r="O82" s="24"/>
      <c r="P82" s="24"/>
      <c r="Q82" s="18" t="s">
        <v>648</v>
      </c>
      <c r="R82" s="18" t="s">
        <v>654</v>
      </c>
      <c r="S82" s="24" t="s">
        <v>655</v>
      </c>
      <c r="T82" s="24" t="s">
        <v>655</v>
      </c>
      <c r="U82" s="19">
        <v>1</v>
      </c>
      <c r="V82" s="18" t="s">
        <v>656</v>
      </c>
      <c r="W82" s="29">
        <v>44727</v>
      </c>
      <c r="X82" s="29">
        <v>44925</v>
      </c>
      <c r="Y82" s="19" t="s">
        <v>73</v>
      </c>
      <c r="Z82" s="24" t="s">
        <v>382</v>
      </c>
      <c r="AA82" s="24" t="s">
        <v>77</v>
      </c>
      <c r="AB82" s="30"/>
      <c r="AC82" s="32"/>
      <c r="AD82" s="18" t="s">
        <v>109</v>
      </c>
      <c r="AE82" s="18" t="s">
        <v>657</v>
      </c>
      <c r="AF82" s="34" t="s">
        <v>392</v>
      </c>
      <c r="AG82" s="35">
        <v>44907</v>
      </c>
      <c r="AH82" s="34" t="s">
        <v>393</v>
      </c>
      <c r="AI82" s="18" t="s">
        <v>658</v>
      </c>
    </row>
    <row r="83" spans="1:35" ht="21" customHeight="1">
      <c r="A83" s="17">
        <v>44740</v>
      </c>
      <c r="B83" s="18" t="s">
        <v>48</v>
      </c>
      <c r="C83" s="18" t="s">
        <v>49</v>
      </c>
      <c r="D83" s="18" t="s">
        <v>52</v>
      </c>
      <c r="E83" s="19">
        <v>2022</v>
      </c>
      <c r="F83" s="19">
        <v>97</v>
      </c>
      <c r="G83" s="21" t="s">
        <v>659</v>
      </c>
      <c r="H83" s="19">
        <v>1</v>
      </c>
      <c r="I83" s="18" t="s">
        <v>57</v>
      </c>
      <c r="J83" s="18" t="s">
        <v>58</v>
      </c>
      <c r="K83" s="18" t="s">
        <v>50</v>
      </c>
      <c r="L83" s="18" t="s">
        <v>635</v>
      </c>
      <c r="M83" s="18" t="s">
        <v>660</v>
      </c>
      <c r="N83" s="19" t="s">
        <v>61</v>
      </c>
      <c r="O83" s="24"/>
      <c r="P83" s="24"/>
      <c r="Q83" s="18" t="s">
        <v>661</v>
      </c>
      <c r="R83" s="18" t="s">
        <v>662</v>
      </c>
      <c r="S83" s="24" t="s">
        <v>663</v>
      </c>
      <c r="T83" s="24" t="s">
        <v>663</v>
      </c>
      <c r="U83" s="19">
        <v>1</v>
      </c>
      <c r="V83" s="18" t="s">
        <v>651</v>
      </c>
      <c r="W83" s="29">
        <v>44727</v>
      </c>
      <c r="X83" s="29">
        <v>44834</v>
      </c>
      <c r="Y83" s="19" t="s">
        <v>73</v>
      </c>
      <c r="Z83" s="24" t="s">
        <v>293</v>
      </c>
      <c r="AA83" s="24" t="s">
        <v>77</v>
      </c>
      <c r="AB83" s="30"/>
      <c r="AC83" s="32"/>
      <c r="AD83" s="18" t="s">
        <v>287</v>
      </c>
      <c r="AE83" s="18" t="s">
        <v>651</v>
      </c>
      <c r="AF83" s="34" t="s">
        <v>392</v>
      </c>
      <c r="AG83" s="35">
        <v>44841</v>
      </c>
      <c r="AH83" s="34" t="s">
        <v>461</v>
      </c>
      <c r="AI83" s="18" t="s">
        <v>664</v>
      </c>
    </row>
    <row r="84" spans="1:35" ht="21" customHeight="1">
      <c r="A84" s="17">
        <v>44740</v>
      </c>
      <c r="B84" s="18" t="s">
        <v>48</v>
      </c>
      <c r="C84" s="18" t="s">
        <v>49</v>
      </c>
      <c r="D84" s="18" t="s">
        <v>52</v>
      </c>
      <c r="E84" s="19">
        <v>2022</v>
      </c>
      <c r="F84" s="19">
        <v>97</v>
      </c>
      <c r="G84" s="21" t="s">
        <v>665</v>
      </c>
      <c r="H84" s="19">
        <v>1</v>
      </c>
      <c r="I84" s="18" t="s">
        <v>57</v>
      </c>
      <c r="J84" s="18" t="s">
        <v>58</v>
      </c>
      <c r="K84" s="18" t="s">
        <v>50</v>
      </c>
      <c r="L84" s="18" t="s">
        <v>635</v>
      </c>
      <c r="M84" s="18" t="s">
        <v>666</v>
      </c>
      <c r="N84" s="19" t="s">
        <v>61</v>
      </c>
      <c r="O84" s="24"/>
      <c r="P84" s="24"/>
      <c r="Q84" s="18" t="s">
        <v>667</v>
      </c>
      <c r="R84" s="18" t="s">
        <v>668</v>
      </c>
      <c r="S84" s="24" t="s">
        <v>669</v>
      </c>
      <c r="T84" s="24" t="s">
        <v>670</v>
      </c>
      <c r="U84" s="19">
        <v>2</v>
      </c>
      <c r="V84" s="18" t="s">
        <v>671</v>
      </c>
      <c r="W84" s="29">
        <v>44726</v>
      </c>
      <c r="X84" s="29">
        <v>45090</v>
      </c>
      <c r="Y84" s="19" t="s">
        <v>73</v>
      </c>
      <c r="Z84" s="24" t="s">
        <v>642</v>
      </c>
      <c r="AA84" s="24" t="s">
        <v>672</v>
      </c>
      <c r="AB84" s="30">
        <v>1</v>
      </c>
      <c r="AC84" s="32">
        <v>1</v>
      </c>
      <c r="AD84" s="18" t="s">
        <v>453</v>
      </c>
      <c r="AE84" s="18" t="s">
        <v>673</v>
      </c>
      <c r="AF84" s="34" t="s">
        <v>392</v>
      </c>
      <c r="AG84" s="35">
        <v>44965</v>
      </c>
      <c r="AH84" s="34" t="s">
        <v>674</v>
      </c>
      <c r="AI84" s="18" t="s">
        <v>675</v>
      </c>
    </row>
    <row r="85" spans="1:35" ht="21" customHeight="1">
      <c r="A85" s="17">
        <v>44740</v>
      </c>
      <c r="B85" s="18" t="s">
        <v>48</v>
      </c>
      <c r="C85" s="18" t="s">
        <v>49</v>
      </c>
      <c r="D85" s="18" t="s">
        <v>52</v>
      </c>
      <c r="E85" s="19">
        <v>2022</v>
      </c>
      <c r="F85" s="19">
        <v>97</v>
      </c>
      <c r="G85" s="21" t="s">
        <v>665</v>
      </c>
      <c r="H85" s="19">
        <v>2</v>
      </c>
      <c r="I85" s="18" t="s">
        <v>57</v>
      </c>
      <c r="J85" s="18" t="s">
        <v>58</v>
      </c>
      <c r="K85" s="18" t="s">
        <v>50</v>
      </c>
      <c r="L85" s="18" t="s">
        <v>635</v>
      </c>
      <c r="M85" s="18" t="s">
        <v>666</v>
      </c>
      <c r="N85" s="19" t="s">
        <v>61</v>
      </c>
      <c r="O85" s="24"/>
      <c r="P85" s="24"/>
      <c r="Q85" s="18" t="s">
        <v>667</v>
      </c>
      <c r="R85" s="18" t="s">
        <v>676</v>
      </c>
      <c r="S85" s="24" t="s">
        <v>677</v>
      </c>
      <c r="T85" s="24" t="s">
        <v>678</v>
      </c>
      <c r="U85" s="19">
        <v>1</v>
      </c>
      <c r="V85" s="18" t="s">
        <v>671</v>
      </c>
      <c r="W85" s="29">
        <v>44726</v>
      </c>
      <c r="X85" s="29">
        <v>44925</v>
      </c>
      <c r="Y85" s="19" t="s">
        <v>73</v>
      </c>
      <c r="Z85" s="24" t="s">
        <v>382</v>
      </c>
      <c r="AA85" s="24" t="s">
        <v>77</v>
      </c>
      <c r="AB85" s="30"/>
      <c r="AC85" s="32"/>
      <c r="AD85" s="18" t="s">
        <v>453</v>
      </c>
      <c r="AE85" s="18" t="s">
        <v>673</v>
      </c>
      <c r="AF85" s="34" t="s">
        <v>392</v>
      </c>
      <c r="AG85" s="35">
        <v>44937</v>
      </c>
      <c r="AH85" s="34" t="s">
        <v>674</v>
      </c>
      <c r="AI85" s="18" t="s">
        <v>679</v>
      </c>
    </row>
    <row r="86" spans="1:35" ht="21" customHeight="1">
      <c r="A86" s="17">
        <v>44740</v>
      </c>
      <c r="B86" s="18" t="s">
        <v>48</v>
      </c>
      <c r="C86" s="18" t="s">
        <v>49</v>
      </c>
      <c r="D86" s="18" t="s">
        <v>52</v>
      </c>
      <c r="E86" s="19">
        <v>2022</v>
      </c>
      <c r="F86" s="19">
        <v>97</v>
      </c>
      <c r="G86" s="21" t="s">
        <v>680</v>
      </c>
      <c r="H86" s="19">
        <v>1</v>
      </c>
      <c r="I86" s="18" t="s">
        <v>57</v>
      </c>
      <c r="J86" s="18" t="s">
        <v>58</v>
      </c>
      <c r="K86" s="18" t="s">
        <v>50</v>
      </c>
      <c r="L86" s="18" t="s">
        <v>635</v>
      </c>
      <c r="M86" s="18" t="s">
        <v>681</v>
      </c>
      <c r="N86" s="19" t="s">
        <v>61</v>
      </c>
      <c r="O86" s="24" t="s">
        <v>61</v>
      </c>
      <c r="P86" s="24" t="s">
        <v>61</v>
      </c>
      <c r="Q86" s="18" t="s">
        <v>682</v>
      </c>
      <c r="R86" s="18" t="s">
        <v>683</v>
      </c>
      <c r="S86" s="24" t="s">
        <v>684</v>
      </c>
      <c r="T86" s="24" t="s">
        <v>685</v>
      </c>
      <c r="U86" s="19">
        <v>1</v>
      </c>
      <c r="V86" s="18" t="s">
        <v>641</v>
      </c>
      <c r="W86" s="29">
        <v>44727</v>
      </c>
      <c r="X86" s="29">
        <v>45090</v>
      </c>
      <c r="Y86" s="19" t="s">
        <v>73</v>
      </c>
      <c r="Z86" s="24" t="s">
        <v>642</v>
      </c>
      <c r="AA86" s="24" t="s">
        <v>672</v>
      </c>
      <c r="AB86" s="30">
        <v>1</v>
      </c>
      <c r="AC86" s="32">
        <v>1</v>
      </c>
      <c r="AD86" s="18" t="s">
        <v>109</v>
      </c>
      <c r="AE86" s="18" t="s">
        <v>644</v>
      </c>
      <c r="AF86" s="34" t="s">
        <v>392</v>
      </c>
      <c r="AG86" s="35">
        <v>45086</v>
      </c>
      <c r="AH86" s="34" t="s">
        <v>393</v>
      </c>
      <c r="AI86" s="18" t="s">
        <v>686</v>
      </c>
    </row>
    <row r="87" spans="1:35" ht="21" customHeight="1">
      <c r="A87" s="17">
        <v>44740</v>
      </c>
      <c r="B87" s="18" t="s">
        <v>48</v>
      </c>
      <c r="C87" s="18" t="s">
        <v>49</v>
      </c>
      <c r="D87" s="18" t="s">
        <v>52</v>
      </c>
      <c r="E87" s="19">
        <v>2022</v>
      </c>
      <c r="F87" s="19">
        <v>97</v>
      </c>
      <c r="G87" s="21" t="s">
        <v>680</v>
      </c>
      <c r="H87" s="19">
        <v>2</v>
      </c>
      <c r="I87" s="18" t="s">
        <v>57</v>
      </c>
      <c r="J87" s="18" t="s">
        <v>58</v>
      </c>
      <c r="K87" s="18" t="s">
        <v>50</v>
      </c>
      <c r="L87" s="18" t="s">
        <v>635</v>
      </c>
      <c r="M87" s="18" t="s">
        <v>681</v>
      </c>
      <c r="N87" s="19" t="s">
        <v>61</v>
      </c>
      <c r="O87" s="24" t="s">
        <v>61</v>
      </c>
      <c r="P87" s="24" t="s">
        <v>61</v>
      </c>
      <c r="Q87" s="18" t="s">
        <v>687</v>
      </c>
      <c r="R87" s="18" t="s">
        <v>688</v>
      </c>
      <c r="S87" s="24" t="s">
        <v>689</v>
      </c>
      <c r="T87" s="24" t="s">
        <v>690</v>
      </c>
      <c r="U87" s="19">
        <v>1</v>
      </c>
      <c r="V87" s="18" t="s">
        <v>641</v>
      </c>
      <c r="W87" s="29">
        <v>44727</v>
      </c>
      <c r="X87" s="29">
        <v>45090</v>
      </c>
      <c r="Y87" s="19" t="s">
        <v>73</v>
      </c>
      <c r="Z87" s="24" t="s">
        <v>642</v>
      </c>
      <c r="AA87" s="24" t="s">
        <v>672</v>
      </c>
      <c r="AB87" s="30">
        <v>1</v>
      </c>
      <c r="AC87" s="32">
        <v>1</v>
      </c>
      <c r="AD87" s="18" t="s">
        <v>109</v>
      </c>
      <c r="AE87" s="18" t="s">
        <v>644</v>
      </c>
      <c r="AF87" s="34" t="s">
        <v>392</v>
      </c>
      <c r="AG87" s="35">
        <v>45086</v>
      </c>
      <c r="AH87" s="34" t="s">
        <v>393</v>
      </c>
      <c r="AI87" s="18" t="s">
        <v>691</v>
      </c>
    </row>
    <row r="88" spans="1:35" ht="21" customHeight="1">
      <c r="A88" s="17">
        <v>44740</v>
      </c>
      <c r="B88" s="18" t="s">
        <v>48</v>
      </c>
      <c r="C88" s="18" t="s">
        <v>49</v>
      </c>
      <c r="D88" s="18" t="s">
        <v>52</v>
      </c>
      <c r="E88" s="19">
        <v>2022</v>
      </c>
      <c r="F88" s="19">
        <v>97</v>
      </c>
      <c r="G88" s="21" t="s">
        <v>692</v>
      </c>
      <c r="H88" s="19">
        <v>1</v>
      </c>
      <c r="I88" s="18" t="s">
        <v>57</v>
      </c>
      <c r="J88" s="18" t="s">
        <v>58</v>
      </c>
      <c r="K88" s="18" t="s">
        <v>50</v>
      </c>
      <c r="L88" s="18" t="s">
        <v>635</v>
      </c>
      <c r="M88" s="18" t="s">
        <v>693</v>
      </c>
      <c r="N88" s="19" t="s">
        <v>61</v>
      </c>
      <c r="O88" s="24"/>
      <c r="P88" s="24"/>
      <c r="Q88" s="18" t="s">
        <v>687</v>
      </c>
      <c r="R88" s="18" t="s">
        <v>694</v>
      </c>
      <c r="S88" s="24" t="s">
        <v>695</v>
      </c>
      <c r="T88" s="24" t="s">
        <v>696</v>
      </c>
      <c r="U88" s="19">
        <v>1</v>
      </c>
      <c r="V88" s="18" t="s">
        <v>697</v>
      </c>
      <c r="W88" s="29">
        <v>44727</v>
      </c>
      <c r="X88" s="29">
        <v>44926</v>
      </c>
      <c r="Y88" s="19" t="s">
        <v>73</v>
      </c>
      <c r="Z88" s="24" t="s">
        <v>382</v>
      </c>
      <c r="AA88" s="24" t="s">
        <v>77</v>
      </c>
      <c r="AB88" s="30"/>
      <c r="AC88" s="32"/>
      <c r="AD88" s="18" t="s">
        <v>109</v>
      </c>
      <c r="AE88" s="18" t="s">
        <v>106</v>
      </c>
      <c r="AF88" s="34" t="s">
        <v>392</v>
      </c>
      <c r="AG88" s="35">
        <v>44838</v>
      </c>
      <c r="AH88" s="34" t="s">
        <v>698</v>
      </c>
      <c r="AI88" s="18" t="s">
        <v>699</v>
      </c>
    </row>
    <row r="89" spans="1:35" ht="21" customHeight="1">
      <c r="A89" s="17">
        <v>44740</v>
      </c>
      <c r="B89" s="18" t="s">
        <v>48</v>
      </c>
      <c r="C89" s="18" t="s">
        <v>49</v>
      </c>
      <c r="D89" s="18" t="s">
        <v>52</v>
      </c>
      <c r="E89" s="19">
        <v>2022</v>
      </c>
      <c r="F89" s="19">
        <v>97</v>
      </c>
      <c r="G89" s="21" t="s">
        <v>700</v>
      </c>
      <c r="H89" s="19">
        <v>1</v>
      </c>
      <c r="I89" s="18" t="s">
        <v>57</v>
      </c>
      <c r="J89" s="18" t="s">
        <v>58</v>
      </c>
      <c r="K89" s="18" t="s">
        <v>50</v>
      </c>
      <c r="L89" s="18" t="s">
        <v>635</v>
      </c>
      <c r="M89" s="18" t="s">
        <v>701</v>
      </c>
      <c r="N89" s="19" t="s">
        <v>61</v>
      </c>
      <c r="O89" s="24"/>
      <c r="P89" s="24"/>
      <c r="Q89" s="18" t="s">
        <v>702</v>
      </c>
      <c r="R89" s="18" t="s">
        <v>703</v>
      </c>
      <c r="S89" s="24" t="s">
        <v>704</v>
      </c>
      <c r="T89" s="24" t="s">
        <v>704</v>
      </c>
      <c r="U89" s="19">
        <v>1</v>
      </c>
      <c r="V89" s="18" t="s">
        <v>651</v>
      </c>
      <c r="W89" s="29">
        <v>44727</v>
      </c>
      <c r="X89" s="29">
        <v>44834</v>
      </c>
      <c r="Y89" s="19" t="s">
        <v>73</v>
      </c>
      <c r="Z89" s="24" t="s">
        <v>293</v>
      </c>
      <c r="AA89" s="24" t="s">
        <v>77</v>
      </c>
      <c r="AB89" s="30"/>
      <c r="AC89" s="32"/>
      <c r="AD89" s="18" t="s">
        <v>287</v>
      </c>
      <c r="AE89" s="18" t="s">
        <v>651</v>
      </c>
      <c r="AF89" s="34" t="s">
        <v>392</v>
      </c>
      <c r="AG89" s="35">
        <v>44841</v>
      </c>
      <c r="AH89" s="34" t="s">
        <v>461</v>
      </c>
      <c r="AI89" s="18" t="s">
        <v>705</v>
      </c>
    </row>
    <row r="90" spans="1:35" ht="21" customHeight="1">
      <c r="A90" s="17">
        <v>44740</v>
      </c>
      <c r="B90" s="18" t="s">
        <v>48</v>
      </c>
      <c r="C90" s="18" t="s">
        <v>49</v>
      </c>
      <c r="D90" s="18" t="s">
        <v>52</v>
      </c>
      <c r="E90" s="19">
        <v>2022</v>
      </c>
      <c r="F90" s="19">
        <v>97</v>
      </c>
      <c r="G90" s="21" t="s">
        <v>700</v>
      </c>
      <c r="H90" s="19">
        <v>2</v>
      </c>
      <c r="I90" s="18" t="s">
        <v>57</v>
      </c>
      <c r="J90" s="18" t="s">
        <v>58</v>
      </c>
      <c r="K90" s="18" t="s">
        <v>50</v>
      </c>
      <c r="L90" s="18" t="s">
        <v>635</v>
      </c>
      <c r="M90" s="18" t="s">
        <v>701</v>
      </c>
      <c r="N90" s="19" t="s">
        <v>61</v>
      </c>
      <c r="O90" s="24"/>
      <c r="P90" s="24"/>
      <c r="Q90" s="18" t="s">
        <v>702</v>
      </c>
      <c r="R90" s="18" t="s">
        <v>706</v>
      </c>
      <c r="S90" s="24" t="s">
        <v>695</v>
      </c>
      <c r="T90" s="24" t="s">
        <v>695</v>
      </c>
      <c r="U90" s="19">
        <v>1</v>
      </c>
      <c r="V90" s="18" t="s">
        <v>697</v>
      </c>
      <c r="W90" s="29">
        <v>44727</v>
      </c>
      <c r="X90" s="29">
        <v>44834</v>
      </c>
      <c r="Y90" s="19" t="s">
        <v>73</v>
      </c>
      <c r="Z90" s="24" t="s">
        <v>293</v>
      </c>
      <c r="AA90" s="24" t="s">
        <v>77</v>
      </c>
      <c r="AB90" s="30"/>
      <c r="AC90" s="32"/>
      <c r="AD90" s="18" t="s">
        <v>109</v>
      </c>
      <c r="AE90" s="18" t="s">
        <v>106</v>
      </c>
      <c r="AF90" s="34" t="s">
        <v>392</v>
      </c>
      <c r="AG90" s="35">
        <v>44838</v>
      </c>
      <c r="AH90" s="34" t="s">
        <v>698</v>
      </c>
      <c r="AI90" s="18" t="s">
        <v>707</v>
      </c>
    </row>
    <row r="91" spans="1:35" ht="21" customHeight="1">
      <c r="A91" s="17">
        <v>44740</v>
      </c>
      <c r="B91" s="18" t="s">
        <v>48</v>
      </c>
      <c r="C91" s="18" t="s">
        <v>49</v>
      </c>
      <c r="D91" s="18" t="s">
        <v>52</v>
      </c>
      <c r="E91" s="19">
        <v>2022</v>
      </c>
      <c r="F91" s="19">
        <v>97</v>
      </c>
      <c r="G91" s="21" t="s">
        <v>708</v>
      </c>
      <c r="H91" s="19">
        <v>1</v>
      </c>
      <c r="I91" s="18" t="s">
        <v>57</v>
      </c>
      <c r="J91" s="18" t="s">
        <v>58</v>
      </c>
      <c r="K91" s="18" t="s">
        <v>50</v>
      </c>
      <c r="L91" s="18" t="s">
        <v>635</v>
      </c>
      <c r="M91" s="18" t="s">
        <v>709</v>
      </c>
      <c r="N91" s="19" t="s">
        <v>61</v>
      </c>
      <c r="O91" s="24"/>
      <c r="P91" s="24"/>
      <c r="Q91" s="18" t="s">
        <v>710</v>
      </c>
      <c r="R91" s="18" t="s">
        <v>711</v>
      </c>
      <c r="S91" s="24" t="s">
        <v>669</v>
      </c>
      <c r="T91" s="24" t="s">
        <v>670</v>
      </c>
      <c r="U91" s="19">
        <v>2</v>
      </c>
      <c r="V91" s="18" t="s">
        <v>671</v>
      </c>
      <c r="W91" s="29">
        <v>44726</v>
      </c>
      <c r="X91" s="29">
        <v>45090</v>
      </c>
      <c r="Y91" s="19" t="s">
        <v>73</v>
      </c>
      <c r="Z91" s="24" t="s">
        <v>642</v>
      </c>
      <c r="AA91" s="24" t="s">
        <v>672</v>
      </c>
      <c r="AB91" s="30">
        <v>1</v>
      </c>
      <c r="AC91" s="32">
        <v>1</v>
      </c>
      <c r="AD91" s="18" t="s">
        <v>453</v>
      </c>
      <c r="AE91" s="18" t="s">
        <v>673</v>
      </c>
      <c r="AF91" s="34" t="s">
        <v>392</v>
      </c>
      <c r="AG91" s="35">
        <v>44965</v>
      </c>
      <c r="AH91" s="34" t="s">
        <v>674</v>
      </c>
      <c r="AI91" s="18" t="s">
        <v>712</v>
      </c>
    </row>
    <row r="92" spans="1:35" ht="21" customHeight="1">
      <c r="A92" s="17">
        <v>44740</v>
      </c>
      <c r="B92" s="18" t="s">
        <v>48</v>
      </c>
      <c r="C92" s="18" t="s">
        <v>49</v>
      </c>
      <c r="D92" s="18" t="s">
        <v>52</v>
      </c>
      <c r="E92" s="19">
        <v>2022</v>
      </c>
      <c r="F92" s="19">
        <v>97</v>
      </c>
      <c r="G92" s="21" t="s">
        <v>708</v>
      </c>
      <c r="H92" s="19">
        <v>2</v>
      </c>
      <c r="I92" s="18" t="s">
        <v>57</v>
      </c>
      <c r="J92" s="18" t="s">
        <v>58</v>
      </c>
      <c r="K92" s="18" t="s">
        <v>50</v>
      </c>
      <c r="L92" s="18" t="s">
        <v>635</v>
      </c>
      <c r="M92" s="18" t="s">
        <v>709</v>
      </c>
      <c r="N92" s="19" t="s">
        <v>61</v>
      </c>
      <c r="O92" s="24"/>
      <c r="P92" s="24"/>
      <c r="Q92" s="18" t="s">
        <v>710</v>
      </c>
      <c r="R92" s="18" t="s">
        <v>713</v>
      </c>
      <c r="S92" s="24" t="s">
        <v>714</v>
      </c>
      <c r="T92" s="24" t="s">
        <v>714</v>
      </c>
      <c r="U92" s="19">
        <v>1</v>
      </c>
      <c r="V92" s="18" t="s">
        <v>671</v>
      </c>
      <c r="W92" s="29">
        <v>44726</v>
      </c>
      <c r="X92" s="29">
        <v>45090</v>
      </c>
      <c r="Y92" s="19" t="s">
        <v>73</v>
      </c>
      <c r="Z92" s="24" t="s">
        <v>642</v>
      </c>
      <c r="AA92" s="24" t="s">
        <v>672</v>
      </c>
      <c r="AB92" s="30">
        <v>1</v>
      </c>
      <c r="AC92" s="32">
        <v>1</v>
      </c>
      <c r="AD92" s="18" t="s">
        <v>453</v>
      </c>
      <c r="AE92" s="18" t="s">
        <v>673</v>
      </c>
      <c r="AF92" s="34" t="s">
        <v>392</v>
      </c>
      <c r="AG92" s="35">
        <v>45119</v>
      </c>
      <c r="AH92" s="34" t="s">
        <v>674</v>
      </c>
      <c r="AI92" s="18" t="s">
        <v>715</v>
      </c>
    </row>
    <row r="93" spans="1:35" ht="21" customHeight="1">
      <c r="A93" s="17">
        <v>44740</v>
      </c>
      <c r="B93" s="18" t="s">
        <v>48</v>
      </c>
      <c r="C93" s="18" t="s">
        <v>49</v>
      </c>
      <c r="D93" s="18" t="s">
        <v>52</v>
      </c>
      <c r="E93" s="19">
        <v>2022</v>
      </c>
      <c r="F93" s="19">
        <v>97</v>
      </c>
      <c r="G93" s="21" t="s">
        <v>716</v>
      </c>
      <c r="H93" s="19">
        <v>1</v>
      </c>
      <c r="I93" s="18" t="s">
        <v>57</v>
      </c>
      <c r="J93" s="18" t="s">
        <v>58</v>
      </c>
      <c r="K93" s="18" t="s">
        <v>50</v>
      </c>
      <c r="L93" s="18" t="s">
        <v>635</v>
      </c>
      <c r="M93" s="18" t="s">
        <v>717</v>
      </c>
      <c r="N93" s="19" t="s">
        <v>61</v>
      </c>
      <c r="O93" s="24" t="s">
        <v>61</v>
      </c>
      <c r="P93" s="24"/>
      <c r="Q93" s="18" t="s">
        <v>718</v>
      </c>
      <c r="R93" s="18" t="s">
        <v>719</v>
      </c>
      <c r="S93" s="24" t="s">
        <v>720</v>
      </c>
      <c r="T93" s="24" t="s">
        <v>721</v>
      </c>
      <c r="U93" s="19">
        <v>1</v>
      </c>
      <c r="V93" s="18" t="s">
        <v>722</v>
      </c>
      <c r="W93" s="29">
        <v>44726</v>
      </c>
      <c r="X93" s="29">
        <v>44926</v>
      </c>
      <c r="Y93" s="19" t="s">
        <v>73</v>
      </c>
      <c r="Z93" s="24" t="s">
        <v>382</v>
      </c>
      <c r="AA93" s="24" t="s">
        <v>77</v>
      </c>
      <c r="AB93" s="30"/>
      <c r="AC93" s="32"/>
      <c r="AD93" s="18" t="s">
        <v>723</v>
      </c>
      <c r="AE93" s="18" t="s">
        <v>724</v>
      </c>
      <c r="AF93" s="34" t="s">
        <v>392</v>
      </c>
      <c r="AG93" s="35">
        <v>44910</v>
      </c>
      <c r="AH93" s="34" t="s">
        <v>674</v>
      </c>
      <c r="AI93" s="18" t="s">
        <v>725</v>
      </c>
    </row>
    <row r="94" spans="1:35" ht="21" customHeight="1">
      <c r="A94" s="17">
        <v>44740</v>
      </c>
      <c r="B94" s="18" t="s">
        <v>48</v>
      </c>
      <c r="C94" s="18" t="s">
        <v>49</v>
      </c>
      <c r="D94" s="18" t="s">
        <v>52</v>
      </c>
      <c r="E94" s="19">
        <v>2022</v>
      </c>
      <c r="F94" s="19">
        <v>97</v>
      </c>
      <c r="G94" s="21" t="s">
        <v>716</v>
      </c>
      <c r="H94" s="19">
        <v>2</v>
      </c>
      <c r="I94" s="18" t="s">
        <v>57</v>
      </c>
      <c r="J94" s="18" t="s">
        <v>58</v>
      </c>
      <c r="K94" s="18" t="s">
        <v>50</v>
      </c>
      <c r="L94" s="18" t="s">
        <v>635</v>
      </c>
      <c r="M94" s="18" t="s">
        <v>717</v>
      </c>
      <c r="N94" s="19" t="s">
        <v>61</v>
      </c>
      <c r="O94" s="24" t="s">
        <v>61</v>
      </c>
      <c r="P94" s="24"/>
      <c r="Q94" s="18" t="s">
        <v>718</v>
      </c>
      <c r="R94" s="18" t="s">
        <v>726</v>
      </c>
      <c r="S94" s="24" t="s">
        <v>727</v>
      </c>
      <c r="T94" s="24" t="s">
        <v>728</v>
      </c>
      <c r="U94" s="19">
        <v>1</v>
      </c>
      <c r="V94" s="18" t="s">
        <v>729</v>
      </c>
      <c r="W94" s="29">
        <v>44726</v>
      </c>
      <c r="X94" s="29">
        <v>44926</v>
      </c>
      <c r="Y94" s="19" t="s">
        <v>73</v>
      </c>
      <c r="Z94" s="24" t="s">
        <v>382</v>
      </c>
      <c r="AA94" s="24" t="s">
        <v>77</v>
      </c>
      <c r="AB94" s="30"/>
      <c r="AC94" s="32"/>
      <c r="AD94" s="18" t="s">
        <v>391</v>
      </c>
      <c r="AE94" s="18" t="s">
        <v>390</v>
      </c>
      <c r="AF94" s="34" t="s">
        <v>392</v>
      </c>
      <c r="AG94" s="35">
        <v>44838</v>
      </c>
      <c r="AH94" s="34" t="s">
        <v>393</v>
      </c>
      <c r="AI94" s="18" t="s">
        <v>730</v>
      </c>
    </row>
    <row r="95" spans="1:35" ht="21" customHeight="1">
      <c r="A95" s="17">
        <v>44740</v>
      </c>
      <c r="B95" s="18" t="s">
        <v>48</v>
      </c>
      <c r="C95" s="18" t="s">
        <v>49</v>
      </c>
      <c r="D95" s="18" t="s">
        <v>52</v>
      </c>
      <c r="E95" s="19">
        <v>2022</v>
      </c>
      <c r="F95" s="19">
        <v>97</v>
      </c>
      <c r="G95" s="21" t="s">
        <v>731</v>
      </c>
      <c r="H95" s="19">
        <v>1</v>
      </c>
      <c r="I95" s="18" t="s">
        <v>57</v>
      </c>
      <c r="J95" s="18" t="s">
        <v>58</v>
      </c>
      <c r="K95" s="18" t="s">
        <v>50</v>
      </c>
      <c r="L95" s="18" t="s">
        <v>635</v>
      </c>
      <c r="M95" s="18" t="s">
        <v>732</v>
      </c>
      <c r="N95" s="19" t="s">
        <v>61</v>
      </c>
      <c r="O95" s="24" t="s">
        <v>61</v>
      </c>
      <c r="P95" s="24" t="s">
        <v>61</v>
      </c>
      <c r="Q95" s="18" t="s">
        <v>733</v>
      </c>
      <c r="R95" s="18" t="s">
        <v>734</v>
      </c>
      <c r="S95" s="24" t="s">
        <v>735</v>
      </c>
      <c r="T95" s="24" t="s">
        <v>735</v>
      </c>
      <c r="U95" s="19">
        <v>1</v>
      </c>
      <c r="V95" s="18" t="s">
        <v>736</v>
      </c>
      <c r="W95" s="29">
        <v>44726</v>
      </c>
      <c r="X95" s="29">
        <v>44865</v>
      </c>
      <c r="Y95" s="19" t="s">
        <v>73</v>
      </c>
      <c r="Z95" s="24" t="s">
        <v>382</v>
      </c>
      <c r="AA95" s="24" t="s">
        <v>77</v>
      </c>
      <c r="AB95" s="30"/>
      <c r="AC95" s="32"/>
      <c r="AD95" s="18" t="s">
        <v>453</v>
      </c>
      <c r="AE95" s="18" t="s">
        <v>208</v>
      </c>
      <c r="AF95" s="34" t="s">
        <v>392</v>
      </c>
      <c r="AG95" s="35">
        <v>44874</v>
      </c>
      <c r="AH95" s="34" t="s">
        <v>674</v>
      </c>
      <c r="AI95" s="18" t="s">
        <v>737</v>
      </c>
    </row>
    <row r="96" spans="1:35" ht="21" customHeight="1">
      <c r="A96" s="17">
        <v>44740</v>
      </c>
      <c r="B96" s="18" t="s">
        <v>48</v>
      </c>
      <c r="C96" s="18" t="s">
        <v>49</v>
      </c>
      <c r="D96" s="18" t="s">
        <v>52</v>
      </c>
      <c r="E96" s="19">
        <v>2022</v>
      </c>
      <c r="F96" s="19">
        <v>97</v>
      </c>
      <c r="G96" s="21" t="s">
        <v>731</v>
      </c>
      <c r="H96" s="19">
        <v>2</v>
      </c>
      <c r="I96" s="18" t="s">
        <v>57</v>
      </c>
      <c r="J96" s="18" t="s">
        <v>58</v>
      </c>
      <c r="K96" s="18" t="s">
        <v>50</v>
      </c>
      <c r="L96" s="18" t="s">
        <v>635</v>
      </c>
      <c r="M96" s="18" t="s">
        <v>732</v>
      </c>
      <c r="N96" s="19" t="s">
        <v>61</v>
      </c>
      <c r="O96" s="24" t="s">
        <v>61</v>
      </c>
      <c r="P96" s="24" t="s">
        <v>61</v>
      </c>
      <c r="Q96" s="18" t="s">
        <v>733</v>
      </c>
      <c r="R96" s="18" t="s">
        <v>738</v>
      </c>
      <c r="S96" s="24" t="s">
        <v>739</v>
      </c>
      <c r="T96" s="24" t="s">
        <v>740</v>
      </c>
      <c r="U96" s="19">
        <v>1</v>
      </c>
      <c r="V96" s="18" t="s">
        <v>736</v>
      </c>
      <c r="W96" s="29">
        <v>44726</v>
      </c>
      <c r="X96" s="29">
        <v>44926</v>
      </c>
      <c r="Y96" s="19" t="s">
        <v>73</v>
      </c>
      <c r="Z96" s="24" t="s">
        <v>382</v>
      </c>
      <c r="AA96" s="24" t="s">
        <v>77</v>
      </c>
      <c r="AB96" s="30"/>
      <c r="AC96" s="32"/>
      <c r="AD96" s="18" t="s">
        <v>453</v>
      </c>
      <c r="AE96" s="18" t="s">
        <v>208</v>
      </c>
      <c r="AF96" s="34" t="s">
        <v>392</v>
      </c>
      <c r="AG96" s="35">
        <v>44910</v>
      </c>
      <c r="AH96" s="34" t="s">
        <v>674</v>
      </c>
      <c r="AI96" s="18" t="s">
        <v>741</v>
      </c>
    </row>
    <row r="97" spans="1:35" ht="21" customHeight="1">
      <c r="A97" s="17">
        <v>44740</v>
      </c>
      <c r="B97" s="18" t="s">
        <v>48</v>
      </c>
      <c r="C97" s="18" t="s">
        <v>49</v>
      </c>
      <c r="D97" s="18" t="s">
        <v>52</v>
      </c>
      <c r="E97" s="19">
        <v>2022</v>
      </c>
      <c r="F97" s="19">
        <v>97</v>
      </c>
      <c r="G97" s="21" t="s">
        <v>742</v>
      </c>
      <c r="H97" s="19">
        <v>1</v>
      </c>
      <c r="I97" s="18" t="s">
        <v>57</v>
      </c>
      <c r="J97" s="18" t="s">
        <v>58</v>
      </c>
      <c r="K97" s="18" t="s">
        <v>50</v>
      </c>
      <c r="L97" s="18" t="s">
        <v>635</v>
      </c>
      <c r="M97" s="18" t="s">
        <v>743</v>
      </c>
      <c r="N97" s="19" t="s">
        <v>61</v>
      </c>
      <c r="O97" s="24" t="s">
        <v>61</v>
      </c>
      <c r="P97" s="24"/>
      <c r="Q97" s="18" t="s">
        <v>744</v>
      </c>
      <c r="R97" s="18" t="s">
        <v>745</v>
      </c>
      <c r="S97" s="24" t="s">
        <v>739</v>
      </c>
      <c r="T97" s="24" t="s">
        <v>740</v>
      </c>
      <c r="U97" s="19">
        <v>1</v>
      </c>
      <c r="V97" s="18" t="s">
        <v>736</v>
      </c>
      <c r="W97" s="29">
        <v>44726</v>
      </c>
      <c r="X97" s="29">
        <v>44926</v>
      </c>
      <c r="Y97" s="19" t="s">
        <v>73</v>
      </c>
      <c r="Z97" s="24" t="s">
        <v>382</v>
      </c>
      <c r="AA97" s="24" t="s">
        <v>77</v>
      </c>
      <c r="AB97" s="30"/>
      <c r="AC97" s="32"/>
      <c r="AD97" s="18" t="s">
        <v>453</v>
      </c>
      <c r="AE97" s="18" t="s">
        <v>208</v>
      </c>
      <c r="AF97" s="34" t="s">
        <v>392</v>
      </c>
      <c r="AG97" s="35">
        <v>44910</v>
      </c>
      <c r="AH97" s="34" t="s">
        <v>674</v>
      </c>
      <c r="AI97" s="18" t="s">
        <v>746</v>
      </c>
    </row>
    <row r="98" spans="1:35" ht="21" customHeight="1">
      <c r="A98" s="17">
        <v>44740</v>
      </c>
      <c r="B98" s="18" t="s">
        <v>48</v>
      </c>
      <c r="C98" s="18" t="s">
        <v>49</v>
      </c>
      <c r="D98" s="18" t="s">
        <v>52</v>
      </c>
      <c r="E98" s="19">
        <v>2022</v>
      </c>
      <c r="F98" s="19">
        <v>97</v>
      </c>
      <c r="G98" s="21" t="s">
        <v>747</v>
      </c>
      <c r="H98" s="19">
        <v>1</v>
      </c>
      <c r="I98" s="18" t="s">
        <v>57</v>
      </c>
      <c r="J98" s="18" t="s">
        <v>58</v>
      </c>
      <c r="K98" s="18" t="s">
        <v>50</v>
      </c>
      <c r="L98" s="18" t="s">
        <v>635</v>
      </c>
      <c r="M98" s="18" t="s">
        <v>748</v>
      </c>
      <c r="N98" s="19" t="s">
        <v>61</v>
      </c>
      <c r="O98" s="24" t="s">
        <v>61</v>
      </c>
      <c r="P98" s="24"/>
      <c r="Q98" s="18" t="s">
        <v>749</v>
      </c>
      <c r="R98" s="18" t="s">
        <v>750</v>
      </c>
      <c r="S98" s="24" t="s">
        <v>751</v>
      </c>
      <c r="T98" s="24" t="s">
        <v>752</v>
      </c>
      <c r="U98" s="19">
        <v>1</v>
      </c>
      <c r="V98" s="18" t="s">
        <v>753</v>
      </c>
      <c r="W98" s="29">
        <v>44743</v>
      </c>
      <c r="X98" s="29">
        <v>44907</v>
      </c>
      <c r="Y98" s="19" t="s">
        <v>73</v>
      </c>
      <c r="Z98" s="24" t="s">
        <v>382</v>
      </c>
      <c r="AA98" s="24" t="s">
        <v>77</v>
      </c>
      <c r="AB98" s="30"/>
      <c r="AC98" s="32"/>
      <c r="AD98" s="18" t="s">
        <v>754</v>
      </c>
      <c r="AE98" s="18" t="s">
        <v>755</v>
      </c>
      <c r="AF98" s="34" t="s">
        <v>392</v>
      </c>
      <c r="AG98" s="35">
        <v>44931</v>
      </c>
      <c r="AH98" s="34" t="s">
        <v>589</v>
      </c>
      <c r="AI98" s="18" t="s">
        <v>756</v>
      </c>
    </row>
    <row r="99" spans="1:35" ht="21" customHeight="1">
      <c r="A99" s="17">
        <v>44740</v>
      </c>
      <c r="B99" s="18" t="s">
        <v>48</v>
      </c>
      <c r="C99" s="18" t="s">
        <v>49</v>
      </c>
      <c r="D99" s="18" t="s">
        <v>52</v>
      </c>
      <c r="E99" s="19">
        <v>2022</v>
      </c>
      <c r="F99" s="19">
        <v>97</v>
      </c>
      <c r="G99" s="21" t="s">
        <v>747</v>
      </c>
      <c r="H99" s="19">
        <v>2</v>
      </c>
      <c r="I99" s="18" t="s">
        <v>57</v>
      </c>
      <c r="J99" s="18" t="s">
        <v>58</v>
      </c>
      <c r="K99" s="18" t="s">
        <v>50</v>
      </c>
      <c r="L99" s="18" t="s">
        <v>635</v>
      </c>
      <c r="M99" s="18" t="s">
        <v>748</v>
      </c>
      <c r="N99" s="19" t="s">
        <v>61</v>
      </c>
      <c r="O99" s="24" t="s">
        <v>61</v>
      </c>
      <c r="P99" s="24"/>
      <c r="Q99" s="18" t="s">
        <v>749</v>
      </c>
      <c r="R99" s="18" t="s">
        <v>757</v>
      </c>
      <c r="S99" s="24" t="s">
        <v>758</v>
      </c>
      <c r="T99" s="24" t="s">
        <v>759</v>
      </c>
      <c r="U99" s="19">
        <v>1</v>
      </c>
      <c r="V99" s="18" t="s">
        <v>753</v>
      </c>
      <c r="W99" s="29">
        <v>44743</v>
      </c>
      <c r="X99" s="29">
        <v>45090</v>
      </c>
      <c r="Y99" s="19" t="s">
        <v>73</v>
      </c>
      <c r="Z99" s="24" t="s">
        <v>642</v>
      </c>
      <c r="AA99" s="24" t="s">
        <v>672</v>
      </c>
      <c r="AB99" s="30">
        <v>1</v>
      </c>
      <c r="AC99" s="32">
        <v>1</v>
      </c>
      <c r="AD99" s="18" t="s">
        <v>754</v>
      </c>
      <c r="AE99" s="18" t="s">
        <v>755</v>
      </c>
      <c r="AF99" s="34" t="s">
        <v>392</v>
      </c>
      <c r="AG99" s="35">
        <v>45119</v>
      </c>
      <c r="AH99" s="34" t="s">
        <v>760</v>
      </c>
      <c r="AI99" s="18" t="s">
        <v>761</v>
      </c>
    </row>
    <row r="100" spans="1:35" ht="21" customHeight="1">
      <c r="A100" s="17">
        <v>44740</v>
      </c>
      <c r="B100" s="18" t="s">
        <v>48</v>
      </c>
      <c r="C100" s="18" t="s">
        <v>49</v>
      </c>
      <c r="D100" s="18" t="s">
        <v>52</v>
      </c>
      <c r="E100" s="19">
        <v>2022</v>
      </c>
      <c r="F100" s="19">
        <v>97</v>
      </c>
      <c r="G100" s="21" t="s">
        <v>747</v>
      </c>
      <c r="H100" s="19">
        <v>3</v>
      </c>
      <c r="I100" s="18" t="s">
        <v>57</v>
      </c>
      <c r="J100" s="18" t="s">
        <v>58</v>
      </c>
      <c r="K100" s="18" t="s">
        <v>50</v>
      </c>
      <c r="L100" s="18" t="s">
        <v>635</v>
      </c>
      <c r="M100" s="18" t="s">
        <v>748</v>
      </c>
      <c r="N100" s="19" t="s">
        <v>61</v>
      </c>
      <c r="O100" s="24" t="s">
        <v>61</v>
      </c>
      <c r="P100" s="24"/>
      <c r="Q100" s="18" t="s">
        <v>749</v>
      </c>
      <c r="R100" s="18" t="s">
        <v>762</v>
      </c>
      <c r="S100" s="24" t="s">
        <v>763</v>
      </c>
      <c r="T100" s="24" t="s">
        <v>764</v>
      </c>
      <c r="U100" s="19">
        <v>1</v>
      </c>
      <c r="V100" s="18" t="s">
        <v>765</v>
      </c>
      <c r="W100" s="29">
        <v>44726</v>
      </c>
      <c r="X100" s="29">
        <v>44926</v>
      </c>
      <c r="Y100" s="19" t="s">
        <v>73</v>
      </c>
      <c r="Z100" s="24" t="s">
        <v>382</v>
      </c>
      <c r="AA100" s="24" t="s">
        <v>77</v>
      </c>
      <c r="AB100" s="30"/>
      <c r="AC100" s="32"/>
      <c r="AD100" s="18" t="s">
        <v>766</v>
      </c>
      <c r="AE100" s="18" t="s">
        <v>767</v>
      </c>
      <c r="AF100" s="34" t="s">
        <v>392</v>
      </c>
      <c r="AG100" s="35">
        <v>44571</v>
      </c>
      <c r="AH100" s="34" t="s">
        <v>768</v>
      </c>
      <c r="AI100" s="18" t="s">
        <v>769</v>
      </c>
    </row>
    <row r="101" spans="1:35" ht="21" customHeight="1">
      <c r="A101" s="17">
        <v>44740</v>
      </c>
      <c r="B101" s="18" t="s">
        <v>48</v>
      </c>
      <c r="C101" s="18" t="s">
        <v>49</v>
      </c>
      <c r="D101" s="18" t="s">
        <v>52</v>
      </c>
      <c r="E101" s="19">
        <v>2022</v>
      </c>
      <c r="F101" s="19">
        <v>97</v>
      </c>
      <c r="G101" s="21" t="s">
        <v>770</v>
      </c>
      <c r="H101" s="19">
        <v>1</v>
      </c>
      <c r="I101" s="18" t="s">
        <v>57</v>
      </c>
      <c r="J101" s="18" t="s">
        <v>58</v>
      </c>
      <c r="K101" s="18" t="s">
        <v>50</v>
      </c>
      <c r="L101" s="18" t="s">
        <v>635</v>
      </c>
      <c r="M101" s="18" t="s">
        <v>771</v>
      </c>
      <c r="N101" s="19" t="s">
        <v>61</v>
      </c>
      <c r="O101" s="24"/>
      <c r="P101" s="24"/>
      <c r="Q101" s="18" t="s">
        <v>772</v>
      </c>
      <c r="R101" s="18" t="s">
        <v>773</v>
      </c>
      <c r="S101" s="24" t="s">
        <v>774</v>
      </c>
      <c r="T101" s="24" t="s">
        <v>775</v>
      </c>
      <c r="U101" s="19">
        <v>2</v>
      </c>
      <c r="V101" s="18" t="s">
        <v>753</v>
      </c>
      <c r="W101" s="29">
        <v>44743</v>
      </c>
      <c r="X101" s="29">
        <v>44926</v>
      </c>
      <c r="Y101" s="19" t="s">
        <v>73</v>
      </c>
      <c r="Z101" s="24" t="s">
        <v>382</v>
      </c>
      <c r="AA101" s="24" t="s">
        <v>77</v>
      </c>
      <c r="AB101" s="30"/>
      <c r="AC101" s="32"/>
      <c r="AD101" s="18" t="s">
        <v>754</v>
      </c>
      <c r="AE101" s="18" t="s">
        <v>776</v>
      </c>
      <c r="AF101" s="34" t="s">
        <v>392</v>
      </c>
      <c r="AG101" s="35">
        <v>44931</v>
      </c>
      <c r="AH101" s="34" t="s">
        <v>589</v>
      </c>
      <c r="AI101" s="18" t="s">
        <v>777</v>
      </c>
    </row>
    <row r="102" spans="1:35" ht="21" customHeight="1">
      <c r="A102" s="17">
        <v>44740</v>
      </c>
      <c r="B102" s="18" t="s">
        <v>48</v>
      </c>
      <c r="C102" s="18" t="s">
        <v>49</v>
      </c>
      <c r="D102" s="18" t="s">
        <v>52</v>
      </c>
      <c r="E102" s="19">
        <v>2022</v>
      </c>
      <c r="F102" s="19">
        <v>97</v>
      </c>
      <c r="G102" s="21" t="s">
        <v>412</v>
      </c>
      <c r="H102" s="19">
        <v>1</v>
      </c>
      <c r="I102" s="18" t="s">
        <v>57</v>
      </c>
      <c r="J102" s="18" t="s">
        <v>58</v>
      </c>
      <c r="K102" s="18" t="s">
        <v>104</v>
      </c>
      <c r="L102" s="18" t="s">
        <v>413</v>
      </c>
      <c r="M102" s="18" t="s">
        <v>778</v>
      </c>
      <c r="N102" s="19" t="s">
        <v>61</v>
      </c>
      <c r="O102" s="24"/>
      <c r="P102" s="24"/>
      <c r="Q102" s="18" t="s">
        <v>779</v>
      </c>
      <c r="R102" s="18" t="s">
        <v>780</v>
      </c>
      <c r="S102" s="24" t="s">
        <v>781</v>
      </c>
      <c r="T102" s="24" t="s">
        <v>782</v>
      </c>
      <c r="U102" s="19">
        <v>1</v>
      </c>
      <c r="V102" s="18" t="s">
        <v>783</v>
      </c>
      <c r="W102" s="29">
        <v>44743</v>
      </c>
      <c r="X102" s="29">
        <v>44985</v>
      </c>
      <c r="Y102" s="19" t="s">
        <v>73</v>
      </c>
      <c r="Z102" s="24" t="s">
        <v>382</v>
      </c>
      <c r="AA102" s="24" t="s">
        <v>77</v>
      </c>
      <c r="AB102" s="30"/>
      <c r="AC102" s="32"/>
      <c r="AD102" s="18" t="s">
        <v>287</v>
      </c>
      <c r="AE102" s="18" t="s">
        <v>784</v>
      </c>
      <c r="AF102" s="34" t="s">
        <v>392</v>
      </c>
      <c r="AG102" s="35">
        <v>44992</v>
      </c>
      <c r="AH102" s="34" t="s">
        <v>461</v>
      </c>
      <c r="AI102" s="18" t="s">
        <v>785</v>
      </c>
    </row>
    <row r="103" spans="1:35" ht="21" customHeight="1">
      <c r="A103" s="17">
        <v>44740</v>
      </c>
      <c r="B103" s="18" t="s">
        <v>48</v>
      </c>
      <c r="C103" s="18" t="s">
        <v>49</v>
      </c>
      <c r="D103" s="18" t="s">
        <v>52</v>
      </c>
      <c r="E103" s="19">
        <v>2022</v>
      </c>
      <c r="F103" s="19">
        <v>97</v>
      </c>
      <c r="G103" s="21" t="s">
        <v>412</v>
      </c>
      <c r="H103" s="19">
        <v>2</v>
      </c>
      <c r="I103" s="18" t="s">
        <v>57</v>
      </c>
      <c r="J103" s="18" t="s">
        <v>58</v>
      </c>
      <c r="K103" s="18" t="s">
        <v>104</v>
      </c>
      <c r="L103" s="18" t="s">
        <v>413</v>
      </c>
      <c r="M103" s="18" t="s">
        <v>778</v>
      </c>
      <c r="N103" s="19" t="s">
        <v>61</v>
      </c>
      <c r="O103" s="24"/>
      <c r="P103" s="24"/>
      <c r="Q103" s="18" t="s">
        <v>779</v>
      </c>
      <c r="R103" s="18" t="s">
        <v>786</v>
      </c>
      <c r="S103" s="24" t="s">
        <v>787</v>
      </c>
      <c r="T103" s="24" t="s">
        <v>788</v>
      </c>
      <c r="U103" s="19">
        <v>1</v>
      </c>
      <c r="V103" s="18" t="s">
        <v>789</v>
      </c>
      <c r="W103" s="29">
        <v>44743</v>
      </c>
      <c r="X103" s="29">
        <v>44985</v>
      </c>
      <c r="Y103" s="19" t="s">
        <v>73</v>
      </c>
      <c r="Z103" s="24" t="s">
        <v>382</v>
      </c>
      <c r="AA103" s="24" t="s">
        <v>77</v>
      </c>
      <c r="AB103" s="30"/>
      <c r="AC103" s="32"/>
      <c r="AD103" s="18" t="s">
        <v>287</v>
      </c>
      <c r="AE103" s="18" t="s">
        <v>790</v>
      </c>
      <c r="AF103" s="34" t="s">
        <v>392</v>
      </c>
      <c r="AG103" s="35">
        <v>44964</v>
      </c>
      <c r="AH103" s="34" t="s">
        <v>461</v>
      </c>
      <c r="AI103" s="18" t="s">
        <v>791</v>
      </c>
    </row>
    <row r="104" spans="1:35" ht="21" customHeight="1">
      <c r="A104" s="17">
        <v>44740</v>
      </c>
      <c r="B104" s="18" t="s">
        <v>48</v>
      </c>
      <c r="C104" s="18" t="s">
        <v>49</v>
      </c>
      <c r="D104" s="18" t="s">
        <v>52</v>
      </c>
      <c r="E104" s="19">
        <v>2022</v>
      </c>
      <c r="F104" s="19">
        <v>97</v>
      </c>
      <c r="G104" s="21" t="s">
        <v>412</v>
      </c>
      <c r="H104" s="19">
        <v>3</v>
      </c>
      <c r="I104" s="18" t="s">
        <v>57</v>
      </c>
      <c r="J104" s="18" t="s">
        <v>58</v>
      </c>
      <c r="K104" s="18" t="s">
        <v>104</v>
      </c>
      <c r="L104" s="18" t="s">
        <v>413</v>
      </c>
      <c r="M104" s="18" t="s">
        <v>778</v>
      </c>
      <c r="N104" s="19" t="s">
        <v>61</v>
      </c>
      <c r="O104" s="24"/>
      <c r="P104" s="24"/>
      <c r="Q104" s="18" t="s">
        <v>779</v>
      </c>
      <c r="R104" s="18" t="s">
        <v>792</v>
      </c>
      <c r="S104" s="24" t="s">
        <v>793</v>
      </c>
      <c r="T104" s="24" t="s">
        <v>794</v>
      </c>
      <c r="U104" s="19">
        <v>1</v>
      </c>
      <c r="V104" s="18" t="s">
        <v>795</v>
      </c>
      <c r="W104" s="29">
        <v>44743</v>
      </c>
      <c r="X104" s="29">
        <v>44985</v>
      </c>
      <c r="Y104" s="19" t="s">
        <v>73</v>
      </c>
      <c r="Z104" s="24" t="s">
        <v>382</v>
      </c>
      <c r="AA104" s="24" t="s">
        <v>77</v>
      </c>
      <c r="AB104" s="30"/>
      <c r="AC104" s="32"/>
      <c r="AD104" s="18" t="s">
        <v>287</v>
      </c>
      <c r="AE104" s="18" t="s">
        <v>784</v>
      </c>
      <c r="AF104" s="34" t="s">
        <v>392</v>
      </c>
      <c r="AG104" s="35">
        <v>44964</v>
      </c>
      <c r="AH104" s="34" t="s">
        <v>461</v>
      </c>
      <c r="AI104" s="18" t="s">
        <v>796</v>
      </c>
    </row>
    <row r="105" spans="1:35" ht="21" customHeight="1">
      <c r="A105" s="17">
        <v>44740</v>
      </c>
      <c r="B105" s="18" t="s">
        <v>48</v>
      </c>
      <c r="C105" s="18" t="s">
        <v>49</v>
      </c>
      <c r="D105" s="18" t="s">
        <v>52</v>
      </c>
      <c r="E105" s="19">
        <v>2022</v>
      </c>
      <c r="F105" s="19">
        <v>97</v>
      </c>
      <c r="G105" s="21" t="s">
        <v>412</v>
      </c>
      <c r="H105" s="19">
        <v>4</v>
      </c>
      <c r="I105" s="18" t="s">
        <v>57</v>
      </c>
      <c r="J105" s="18" t="s">
        <v>58</v>
      </c>
      <c r="K105" s="18" t="s">
        <v>104</v>
      </c>
      <c r="L105" s="18" t="s">
        <v>413</v>
      </c>
      <c r="M105" s="18" t="s">
        <v>778</v>
      </c>
      <c r="N105" s="19" t="s">
        <v>61</v>
      </c>
      <c r="O105" s="24"/>
      <c r="P105" s="24"/>
      <c r="Q105" s="18" t="s">
        <v>779</v>
      </c>
      <c r="R105" s="18" t="s">
        <v>797</v>
      </c>
      <c r="S105" s="24" t="s">
        <v>798</v>
      </c>
      <c r="T105" s="24" t="s">
        <v>799</v>
      </c>
      <c r="U105" s="19">
        <v>1</v>
      </c>
      <c r="V105" s="18" t="s">
        <v>800</v>
      </c>
      <c r="W105" s="29">
        <v>44743</v>
      </c>
      <c r="X105" s="29">
        <v>44834</v>
      </c>
      <c r="Y105" s="19" t="s">
        <v>73</v>
      </c>
      <c r="Z105" s="24" t="s">
        <v>382</v>
      </c>
      <c r="AA105" s="24" t="s">
        <v>77</v>
      </c>
      <c r="AB105" s="30"/>
      <c r="AC105" s="32"/>
      <c r="AD105" s="18" t="s">
        <v>287</v>
      </c>
      <c r="AE105" s="18" t="s">
        <v>800</v>
      </c>
      <c r="AF105" s="34" t="s">
        <v>392</v>
      </c>
      <c r="AG105" s="35">
        <v>44841</v>
      </c>
      <c r="AH105" s="34" t="s">
        <v>461</v>
      </c>
      <c r="AI105" s="18" t="s">
        <v>801</v>
      </c>
    </row>
    <row r="106" spans="1:35" ht="21" customHeight="1">
      <c r="A106" s="17">
        <v>44740</v>
      </c>
      <c r="B106" s="18" t="s">
        <v>48</v>
      </c>
      <c r="C106" s="18" t="s">
        <v>49</v>
      </c>
      <c r="D106" s="18" t="s">
        <v>52</v>
      </c>
      <c r="E106" s="19">
        <v>2022</v>
      </c>
      <c r="F106" s="19">
        <v>97</v>
      </c>
      <c r="G106" s="21" t="s">
        <v>421</v>
      </c>
      <c r="H106" s="19">
        <v>1</v>
      </c>
      <c r="I106" s="18" t="s">
        <v>57</v>
      </c>
      <c r="J106" s="18" t="s">
        <v>58</v>
      </c>
      <c r="K106" s="18" t="s">
        <v>104</v>
      </c>
      <c r="L106" s="18" t="s">
        <v>413</v>
      </c>
      <c r="M106" s="18" t="s">
        <v>802</v>
      </c>
      <c r="N106" s="19" t="s">
        <v>61</v>
      </c>
      <c r="O106" s="24"/>
      <c r="P106" s="24"/>
      <c r="Q106" s="18" t="s">
        <v>803</v>
      </c>
      <c r="R106" s="18" t="s">
        <v>804</v>
      </c>
      <c r="S106" s="24" t="s">
        <v>805</v>
      </c>
      <c r="T106" s="24" t="s">
        <v>806</v>
      </c>
      <c r="U106" s="19">
        <v>1</v>
      </c>
      <c r="V106" s="18" t="s">
        <v>807</v>
      </c>
      <c r="W106" s="29">
        <v>44743</v>
      </c>
      <c r="X106" s="29">
        <v>44957</v>
      </c>
      <c r="Y106" s="19" t="s">
        <v>73</v>
      </c>
      <c r="Z106" s="24" t="s">
        <v>382</v>
      </c>
      <c r="AA106" s="24" t="s">
        <v>77</v>
      </c>
      <c r="AB106" s="30"/>
      <c r="AC106" s="32"/>
      <c r="AD106" s="18" t="s">
        <v>453</v>
      </c>
      <c r="AE106" s="18" t="s">
        <v>808</v>
      </c>
      <c r="AF106" s="34" t="s">
        <v>392</v>
      </c>
      <c r="AG106" s="35">
        <v>44965</v>
      </c>
      <c r="AH106" s="34" t="s">
        <v>674</v>
      </c>
      <c r="AI106" s="18" t="s">
        <v>809</v>
      </c>
    </row>
    <row r="107" spans="1:35" ht="21" customHeight="1">
      <c r="A107" s="17">
        <v>44740</v>
      </c>
      <c r="B107" s="18" t="s">
        <v>48</v>
      </c>
      <c r="C107" s="18" t="s">
        <v>49</v>
      </c>
      <c r="D107" s="18" t="s">
        <v>52</v>
      </c>
      <c r="E107" s="19">
        <v>2022</v>
      </c>
      <c r="F107" s="19">
        <v>97</v>
      </c>
      <c r="G107" s="21" t="s">
        <v>421</v>
      </c>
      <c r="H107" s="19">
        <v>2</v>
      </c>
      <c r="I107" s="18" t="s">
        <v>57</v>
      </c>
      <c r="J107" s="18" t="s">
        <v>58</v>
      </c>
      <c r="K107" s="18" t="s">
        <v>104</v>
      </c>
      <c r="L107" s="18" t="s">
        <v>413</v>
      </c>
      <c r="M107" s="18" t="s">
        <v>802</v>
      </c>
      <c r="N107" s="19" t="s">
        <v>61</v>
      </c>
      <c r="O107" s="24"/>
      <c r="P107" s="24"/>
      <c r="Q107" s="18" t="s">
        <v>810</v>
      </c>
      <c r="R107" s="18" t="s">
        <v>811</v>
      </c>
      <c r="S107" s="24" t="s">
        <v>812</v>
      </c>
      <c r="T107" s="24" t="s">
        <v>813</v>
      </c>
      <c r="U107" s="19">
        <v>1</v>
      </c>
      <c r="V107" s="18" t="s">
        <v>814</v>
      </c>
      <c r="W107" s="29">
        <v>44949</v>
      </c>
      <c r="X107" s="29">
        <v>44985</v>
      </c>
      <c r="Y107" s="19" t="s">
        <v>73</v>
      </c>
      <c r="Z107" s="24" t="s">
        <v>382</v>
      </c>
      <c r="AA107" s="24" t="s">
        <v>77</v>
      </c>
      <c r="AB107" s="30"/>
      <c r="AC107" s="32"/>
      <c r="AD107" s="18" t="s">
        <v>287</v>
      </c>
      <c r="AE107" s="18" t="s">
        <v>815</v>
      </c>
      <c r="AF107" s="34" t="s">
        <v>392</v>
      </c>
      <c r="AG107" s="35">
        <v>44992</v>
      </c>
      <c r="AH107" s="34" t="s">
        <v>816</v>
      </c>
      <c r="AI107" s="18" t="s">
        <v>817</v>
      </c>
    </row>
    <row r="108" spans="1:35" ht="21" customHeight="1">
      <c r="A108" s="17">
        <v>44740</v>
      </c>
      <c r="B108" s="18" t="s">
        <v>48</v>
      </c>
      <c r="C108" s="18" t="s">
        <v>49</v>
      </c>
      <c r="D108" s="18" t="s">
        <v>52</v>
      </c>
      <c r="E108" s="19">
        <v>2022</v>
      </c>
      <c r="F108" s="19">
        <v>97</v>
      </c>
      <c r="G108" s="21" t="s">
        <v>818</v>
      </c>
      <c r="H108" s="19">
        <v>1</v>
      </c>
      <c r="I108" s="18" t="s">
        <v>57</v>
      </c>
      <c r="J108" s="18" t="s">
        <v>58</v>
      </c>
      <c r="K108" s="18" t="s">
        <v>104</v>
      </c>
      <c r="L108" s="18" t="s">
        <v>413</v>
      </c>
      <c r="M108" s="18" t="s">
        <v>819</v>
      </c>
      <c r="N108" s="19" t="s">
        <v>61</v>
      </c>
      <c r="O108" s="24"/>
      <c r="P108" s="24"/>
      <c r="Q108" s="18" t="s">
        <v>820</v>
      </c>
      <c r="R108" s="18" t="s">
        <v>821</v>
      </c>
      <c r="S108" s="24" t="s">
        <v>822</v>
      </c>
      <c r="T108" s="24" t="s">
        <v>823</v>
      </c>
      <c r="U108" s="19">
        <v>1</v>
      </c>
      <c r="V108" s="18" t="s">
        <v>795</v>
      </c>
      <c r="W108" s="29">
        <v>44743</v>
      </c>
      <c r="X108" s="29">
        <v>44985</v>
      </c>
      <c r="Y108" s="19" t="s">
        <v>73</v>
      </c>
      <c r="Z108" s="24" t="s">
        <v>382</v>
      </c>
      <c r="AA108" s="24" t="s">
        <v>77</v>
      </c>
      <c r="AB108" s="30"/>
      <c r="AC108" s="32"/>
      <c r="AD108" s="18" t="s">
        <v>287</v>
      </c>
      <c r="AE108" s="18" t="s">
        <v>784</v>
      </c>
      <c r="AF108" s="34" t="s">
        <v>392</v>
      </c>
      <c r="AG108" s="35">
        <v>44964</v>
      </c>
      <c r="AH108" s="34" t="s">
        <v>461</v>
      </c>
      <c r="AI108" s="18" t="s">
        <v>824</v>
      </c>
    </row>
    <row r="109" spans="1:35" ht="21" customHeight="1">
      <c r="A109" s="17">
        <v>44740</v>
      </c>
      <c r="B109" s="18" t="s">
        <v>48</v>
      </c>
      <c r="C109" s="18" t="s">
        <v>49</v>
      </c>
      <c r="D109" s="18" t="s">
        <v>52</v>
      </c>
      <c r="E109" s="19">
        <v>2022</v>
      </c>
      <c r="F109" s="19">
        <v>97</v>
      </c>
      <c r="G109" s="21" t="s">
        <v>818</v>
      </c>
      <c r="H109" s="19">
        <v>2</v>
      </c>
      <c r="I109" s="18" t="s">
        <v>57</v>
      </c>
      <c r="J109" s="18" t="s">
        <v>58</v>
      </c>
      <c r="K109" s="18" t="s">
        <v>104</v>
      </c>
      <c r="L109" s="18" t="s">
        <v>413</v>
      </c>
      <c r="M109" s="18" t="s">
        <v>819</v>
      </c>
      <c r="N109" s="19" t="s">
        <v>61</v>
      </c>
      <c r="O109" s="24"/>
      <c r="P109" s="24"/>
      <c r="Q109" s="18" t="s">
        <v>825</v>
      </c>
      <c r="R109" s="18" t="s">
        <v>826</v>
      </c>
      <c r="S109" s="24" t="s">
        <v>827</v>
      </c>
      <c r="T109" s="24" t="s">
        <v>828</v>
      </c>
      <c r="U109" s="19">
        <v>1</v>
      </c>
      <c r="V109" s="18" t="s">
        <v>800</v>
      </c>
      <c r="W109" s="29">
        <v>44743</v>
      </c>
      <c r="X109" s="29">
        <v>44834</v>
      </c>
      <c r="Y109" s="19" t="s">
        <v>73</v>
      </c>
      <c r="Z109" s="24" t="s">
        <v>382</v>
      </c>
      <c r="AA109" s="24" t="s">
        <v>77</v>
      </c>
      <c r="AB109" s="30"/>
      <c r="AC109" s="32"/>
      <c r="AD109" s="18" t="s">
        <v>287</v>
      </c>
      <c r="AE109" s="18" t="s">
        <v>800</v>
      </c>
      <c r="AF109" s="34" t="s">
        <v>392</v>
      </c>
      <c r="AG109" s="35">
        <v>44841</v>
      </c>
      <c r="AH109" s="34" t="s">
        <v>461</v>
      </c>
      <c r="AI109" s="18" t="s">
        <v>829</v>
      </c>
    </row>
    <row r="110" spans="1:35" ht="21" customHeight="1">
      <c r="A110" s="17">
        <v>44740</v>
      </c>
      <c r="B110" s="18" t="s">
        <v>48</v>
      </c>
      <c r="C110" s="18" t="s">
        <v>49</v>
      </c>
      <c r="D110" s="18" t="s">
        <v>52</v>
      </c>
      <c r="E110" s="19">
        <v>2022</v>
      </c>
      <c r="F110" s="19">
        <v>97</v>
      </c>
      <c r="G110" s="21" t="s">
        <v>818</v>
      </c>
      <c r="H110" s="19">
        <v>3</v>
      </c>
      <c r="I110" s="18" t="s">
        <v>57</v>
      </c>
      <c r="J110" s="18" t="s">
        <v>58</v>
      </c>
      <c r="K110" s="18" t="s">
        <v>104</v>
      </c>
      <c r="L110" s="18" t="s">
        <v>413</v>
      </c>
      <c r="M110" s="18" t="s">
        <v>819</v>
      </c>
      <c r="N110" s="19" t="s">
        <v>61</v>
      </c>
      <c r="O110" s="24"/>
      <c r="P110" s="24"/>
      <c r="Q110" s="18" t="s">
        <v>820</v>
      </c>
      <c r="R110" s="18" t="s">
        <v>830</v>
      </c>
      <c r="S110" s="24" t="s">
        <v>831</v>
      </c>
      <c r="T110" s="24" t="s">
        <v>832</v>
      </c>
      <c r="U110" s="19">
        <v>1</v>
      </c>
      <c r="V110" s="18" t="s">
        <v>833</v>
      </c>
      <c r="W110" s="29">
        <v>44743</v>
      </c>
      <c r="X110" s="29">
        <v>44985</v>
      </c>
      <c r="Y110" s="19" t="s">
        <v>73</v>
      </c>
      <c r="Z110" s="24" t="s">
        <v>382</v>
      </c>
      <c r="AA110" s="24" t="s">
        <v>77</v>
      </c>
      <c r="AB110" s="30"/>
      <c r="AC110" s="32"/>
      <c r="AD110" s="18" t="s">
        <v>834</v>
      </c>
      <c r="AE110" s="18" t="s">
        <v>835</v>
      </c>
      <c r="AF110" s="34" t="s">
        <v>392</v>
      </c>
      <c r="AG110" s="35">
        <v>44993</v>
      </c>
      <c r="AH110" s="34" t="s">
        <v>816</v>
      </c>
      <c r="AI110" s="18" t="s">
        <v>836</v>
      </c>
    </row>
    <row r="111" spans="1:35" ht="21" customHeight="1">
      <c r="A111" s="17">
        <v>44740</v>
      </c>
      <c r="B111" s="18" t="s">
        <v>48</v>
      </c>
      <c r="C111" s="18" t="s">
        <v>49</v>
      </c>
      <c r="D111" s="18" t="s">
        <v>52</v>
      </c>
      <c r="E111" s="19">
        <v>2022</v>
      </c>
      <c r="F111" s="19">
        <v>97</v>
      </c>
      <c r="G111" s="21" t="s">
        <v>837</v>
      </c>
      <c r="H111" s="19">
        <v>1</v>
      </c>
      <c r="I111" s="18" t="s">
        <v>57</v>
      </c>
      <c r="J111" s="18" t="s">
        <v>58</v>
      </c>
      <c r="K111" s="18" t="s">
        <v>104</v>
      </c>
      <c r="L111" s="18" t="s">
        <v>413</v>
      </c>
      <c r="M111" s="18" t="s">
        <v>838</v>
      </c>
      <c r="N111" s="19" t="s">
        <v>61</v>
      </c>
      <c r="O111" s="24"/>
      <c r="P111" s="24"/>
      <c r="Q111" s="18" t="s">
        <v>839</v>
      </c>
      <c r="R111" s="18" t="s">
        <v>840</v>
      </c>
      <c r="S111" s="24" t="s">
        <v>841</v>
      </c>
      <c r="T111" s="24" t="s">
        <v>842</v>
      </c>
      <c r="U111" s="19">
        <v>1</v>
      </c>
      <c r="V111" s="18" t="s">
        <v>843</v>
      </c>
      <c r="W111" s="29">
        <v>44743</v>
      </c>
      <c r="X111" s="29">
        <v>44895</v>
      </c>
      <c r="Y111" s="19" t="s">
        <v>73</v>
      </c>
      <c r="Z111" s="24" t="s">
        <v>382</v>
      </c>
      <c r="AA111" s="24" t="s">
        <v>77</v>
      </c>
      <c r="AB111" s="30"/>
      <c r="AC111" s="32"/>
      <c r="AD111" s="18" t="s">
        <v>556</v>
      </c>
      <c r="AE111" s="18" t="s">
        <v>844</v>
      </c>
      <c r="AF111" s="34" t="s">
        <v>392</v>
      </c>
      <c r="AG111" s="35">
        <v>44902</v>
      </c>
      <c r="AH111" s="34" t="s">
        <v>461</v>
      </c>
      <c r="AI111" s="18" t="s">
        <v>845</v>
      </c>
    </row>
    <row r="112" spans="1:35" ht="21" customHeight="1">
      <c r="A112" s="17">
        <v>44740</v>
      </c>
      <c r="B112" s="18" t="s">
        <v>48</v>
      </c>
      <c r="C112" s="18" t="s">
        <v>49</v>
      </c>
      <c r="D112" s="18" t="s">
        <v>52</v>
      </c>
      <c r="E112" s="19">
        <v>2022</v>
      </c>
      <c r="F112" s="19">
        <v>97</v>
      </c>
      <c r="G112" s="21" t="s">
        <v>837</v>
      </c>
      <c r="H112" s="19">
        <v>2</v>
      </c>
      <c r="I112" s="18" t="s">
        <v>57</v>
      </c>
      <c r="J112" s="18" t="s">
        <v>58</v>
      </c>
      <c r="K112" s="18" t="s">
        <v>104</v>
      </c>
      <c r="L112" s="18" t="s">
        <v>413</v>
      </c>
      <c r="M112" s="18" t="s">
        <v>838</v>
      </c>
      <c r="N112" s="19" t="s">
        <v>61</v>
      </c>
      <c r="O112" s="24"/>
      <c r="P112" s="24"/>
      <c r="Q112" s="18" t="s">
        <v>846</v>
      </c>
      <c r="R112" s="18" t="s">
        <v>847</v>
      </c>
      <c r="S112" s="24" t="s">
        <v>848</v>
      </c>
      <c r="T112" s="24" t="s">
        <v>823</v>
      </c>
      <c r="U112" s="19">
        <v>1</v>
      </c>
      <c r="V112" s="18" t="s">
        <v>849</v>
      </c>
      <c r="W112" s="29">
        <v>44743</v>
      </c>
      <c r="X112" s="29">
        <v>44942</v>
      </c>
      <c r="Y112" s="19" t="s">
        <v>73</v>
      </c>
      <c r="Z112" s="24" t="s">
        <v>382</v>
      </c>
      <c r="AA112" s="24" t="s">
        <v>77</v>
      </c>
      <c r="AB112" s="30"/>
      <c r="AC112" s="32"/>
      <c r="AD112" s="18" t="s">
        <v>287</v>
      </c>
      <c r="AE112" s="18" t="s">
        <v>850</v>
      </c>
      <c r="AF112" s="34" t="s">
        <v>392</v>
      </c>
      <c r="AG112" s="35">
        <v>44932</v>
      </c>
      <c r="AH112" s="34" t="s">
        <v>461</v>
      </c>
      <c r="AI112" s="18" t="s">
        <v>851</v>
      </c>
    </row>
    <row r="113" spans="1:35" ht="21" customHeight="1">
      <c r="A113" s="17">
        <v>44740</v>
      </c>
      <c r="B113" s="18" t="s">
        <v>48</v>
      </c>
      <c r="C113" s="18" t="s">
        <v>49</v>
      </c>
      <c r="D113" s="18" t="s">
        <v>52</v>
      </c>
      <c r="E113" s="19">
        <v>2022</v>
      </c>
      <c r="F113" s="19">
        <v>97</v>
      </c>
      <c r="G113" s="21" t="s">
        <v>837</v>
      </c>
      <c r="H113" s="19">
        <v>3</v>
      </c>
      <c r="I113" s="18" t="s">
        <v>57</v>
      </c>
      <c r="J113" s="18" t="s">
        <v>58</v>
      </c>
      <c r="K113" s="18" t="s">
        <v>104</v>
      </c>
      <c r="L113" s="18" t="s">
        <v>413</v>
      </c>
      <c r="M113" s="18" t="s">
        <v>838</v>
      </c>
      <c r="N113" s="19" t="s">
        <v>61</v>
      </c>
      <c r="O113" s="24"/>
      <c r="P113" s="24"/>
      <c r="Q113" s="18" t="s">
        <v>852</v>
      </c>
      <c r="R113" s="18" t="s">
        <v>853</v>
      </c>
      <c r="S113" s="24" t="s">
        <v>854</v>
      </c>
      <c r="T113" s="24" t="s">
        <v>855</v>
      </c>
      <c r="U113" s="19">
        <v>1</v>
      </c>
      <c r="V113" s="18" t="s">
        <v>856</v>
      </c>
      <c r="W113" s="29">
        <v>44743</v>
      </c>
      <c r="X113" s="29">
        <v>44865</v>
      </c>
      <c r="Y113" s="19" t="s">
        <v>73</v>
      </c>
      <c r="Z113" s="24" t="s">
        <v>382</v>
      </c>
      <c r="AA113" s="24" t="s">
        <v>77</v>
      </c>
      <c r="AB113" s="30"/>
      <c r="AC113" s="32"/>
      <c r="AD113" s="18" t="s">
        <v>287</v>
      </c>
      <c r="AE113" s="18" t="s">
        <v>857</v>
      </c>
      <c r="AF113" s="34" t="s">
        <v>392</v>
      </c>
      <c r="AG113" s="35">
        <v>44841</v>
      </c>
      <c r="AH113" s="34" t="s">
        <v>461</v>
      </c>
      <c r="AI113" s="18" t="s">
        <v>858</v>
      </c>
    </row>
    <row r="114" spans="1:35" ht="21" customHeight="1">
      <c r="A114" s="17">
        <v>44740</v>
      </c>
      <c r="B114" s="18" t="s">
        <v>48</v>
      </c>
      <c r="C114" s="18" t="s">
        <v>49</v>
      </c>
      <c r="D114" s="18" t="s">
        <v>52</v>
      </c>
      <c r="E114" s="19">
        <v>2022</v>
      </c>
      <c r="F114" s="19">
        <v>97</v>
      </c>
      <c r="G114" s="21" t="s">
        <v>434</v>
      </c>
      <c r="H114" s="19">
        <v>1</v>
      </c>
      <c r="I114" s="18" t="s">
        <v>57</v>
      </c>
      <c r="J114" s="18" t="s">
        <v>58</v>
      </c>
      <c r="K114" s="18" t="s">
        <v>104</v>
      </c>
      <c r="L114" s="18" t="s">
        <v>413</v>
      </c>
      <c r="M114" s="18" t="s">
        <v>859</v>
      </c>
      <c r="N114" s="19" t="s">
        <v>61</v>
      </c>
      <c r="O114" s="24"/>
      <c r="P114" s="24"/>
      <c r="Q114" s="18" t="s">
        <v>860</v>
      </c>
      <c r="R114" s="18" t="s">
        <v>861</v>
      </c>
      <c r="S114" s="24" t="s">
        <v>862</v>
      </c>
      <c r="T114" s="24" t="s">
        <v>863</v>
      </c>
      <c r="U114" s="19">
        <v>1</v>
      </c>
      <c r="V114" s="18" t="s">
        <v>864</v>
      </c>
      <c r="W114" s="29">
        <v>44743</v>
      </c>
      <c r="X114" s="29">
        <v>44985</v>
      </c>
      <c r="Y114" s="19" t="s">
        <v>73</v>
      </c>
      <c r="Z114" s="24" t="s">
        <v>382</v>
      </c>
      <c r="AA114" s="24" t="s">
        <v>77</v>
      </c>
      <c r="AB114" s="30"/>
      <c r="AC114" s="32"/>
      <c r="AD114" s="18" t="s">
        <v>287</v>
      </c>
      <c r="AE114" s="18" t="s">
        <v>865</v>
      </c>
      <c r="AF114" s="34" t="s">
        <v>392</v>
      </c>
      <c r="AG114" s="35">
        <v>44932</v>
      </c>
      <c r="AH114" s="34" t="s">
        <v>461</v>
      </c>
      <c r="AI114" s="18" t="s">
        <v>866</v>
      </c>
    </row>
    <row r="115" spans="1:35" ht="21" customHeight="1">
      <c r="A115" s="17">
        <v>44740</v>
      </c>
      <c r="B115" s="18" t="s">
        <v>48</v>
      </c>
      <c r="C115" s="18" t="s">
        <v>49</v>
      </c>
      <c r="D115" s="18" t="s">
        <v>52</v>
      </c>
      <c r="E115" s="19">
        <v>2022</v>
      </c>
      <c r="F115" s="19">
        <v>97</v>
      </c>
      <c r="G115" s="21" t="s">
        <v>434</v>
      </c>
      <c r="H115" s="19">
        <v>2</v>
      </c>
      <c r="I115" s="18" t="s">
        <v>57</v>
      </c>
      <c r="J115" s="18" t="s">
        <v>58</v>
      </c>
      <c r="K115" s="18" t="s">
        <v>104</v>
      </c>
      <c r="L115" s="18" t="s">
        <v>413</v>
      </c>
      <c r="M115" s="18" t="s">
        <v>859</v>
      </c>
      <c r="N115" s="19" t="s">
        <v>61</v>
      </c>
      <c r="O115" s="24"/>
      <c r="P115" s="24"/>
      <c r="Q115" s="18" t="s">
        <v>860</v>
      </c>
      <c r="R115" s="18" t="s">
        <v>867</v>
      </c>
      <c r="S115" s="24" t="s">
        <v>868</v>
      </c>
      <c r="T115" s="24" t="s">
        <v>869</v>
      </c>
      <c r="U115" s="19">
        <v>1</v>
      </c>
      <c r="V115" s="18" t="s">
        <v>800</v>
      </c>
      <c r="W115" s="29">
        <v>44743</v>
      </c>
      <c r="X115" s="29">
        <v>44773</v>
      </c>
      <c r="Y115" s="19" t="s">
        <v>73</v>
      </c>
      <c r="Z115" s="24" t="s">
        <v>382</v>
      </c>
      <c r="AA115" s="24" t="s">
        <v>77</v>
      </c>
      <c r="AB115" s="30"/>
      <c r="AC115" s="32"/>
      <c r="AD115" s="18" t="s">
        <v>287</v>
      </c>
      <c r="AE115" s="18" t="s">
        <v>800</v>
      </c>
      <c r="AF115" s="34" t="s">
        <v>392</v>
      </c>
      <c r="AG115" s="35">
        <v>44778</v>
      </c>
      <c r="AH115" s="34" t="s">
        <v>461</v>
      </c>
      <c r="AI115" s="18" t="s">
        <v>870</v>
      </c>
    </row>
    <row r="116" spans="1:35" ht="21" customHeight="1">
      <c r="A116" s="17">
        <v>44740</v>
      </c>
      <c r="B116" s="18" t="s">
        <v>48</v>
      </c>
      <c r="C116" s="18" t="s">
        <v>49</v>
      </c>
      <c r="D116" s="18" t="s">
        <v>52</v>
      </c>
      <c r="E116" s="19">
        <v>2022</v>
      </c>
      <c r="F116" s="19">
        <v>97</v>
      </c>
      <c r="G116" s="21" t="s">
        <v>455</v>
      </c>
      <c r="H116" s="19">
        <v>1</v>
      </c>
      <c r="I116" s="18" t="s">
        <v>57</v>
      </c>
      <c r="J116" s="18" t="s">
        <v>58</v>
      </c>
      <c r="K116" s="18" t="s">
        <v>104</v>
      </c>
      <c r="L116" s="18" t="s">
        <v>413</v>
      </c>
      <c r="M116" s="18" t="s">
        <v>871</v>
      </c>
      <c r="N116" s="19" t="s">
        <v>61</v>
      </c>
      <c r="O116" s="24"/>
      <c r="P116" s="24"/>
      <c r="Q116" s="18" t="s">
        <v>872</v>
      </c>
      <c r="R116" s="18" t="s">
        <v>873</v>
      </c>
      <c r="S116" s="24" t="s">
        <v>874</v>
      </c>
      <c r="T116" s="24" t="s">
        <v>794</v>
      </c>
      <c r="U116" s="19">
        <v>1</v>
      </c>
      <c r="V116" s="18" t="s">
        <v>800</v>
      </c>
      <c r="W116" s="29">
        <v>44743</v>
      </c>
      <c r="X116" s="29">
        <v>44985</v>
      </c>
      <c r="Y116" s="19" t="s">
        <v>73</v>
      </c>
      <c r="Z116" s="24" t="s">
        <v>382</v>
      </c>
      <c r="AA116" s="24" t="s">
        <v>77</v>
      </c>
      <c r="AB116" s="30"/>
      <c r="AC116" s="32"/>
      <c r="AD116" s="18" t="s">
        <v>287</v>
      </c>
      <c r="AE116" s="18" t="s">
        <v>427</v>
      </c>
      <c r="AF116" s="34" t="s">
        <v>392</v>
      </c>
      <c r="AG116" s="35">
        <v>44992</v>
      </c>
      <c r="AH116" s="34" t="s">
        <v>461</v>
      </c>
      <c r="AI116" s="18" t="s">
        <v>875</v>
      </c>
    </row>
    <row r="117" spans="1:35" ht="21" customHeight="1">
      <c r="A117" s="17">
        <v>44740</v>
      </c>
      <c r="B117" s="18" t="s">
        <v>48</v>
      </c>
      <c r="C117" s="18" t="s">
        <v>49</v>
      </c>
      <c r="D117" s="18" t="s">
        <v>52</v>
      </c>
      <c r="E117" s="19">
        <v>2022</v>
      </c>
      <c r="F117" s="19">
        <v>97</v>
      </c>
      <c r="G117" s="21" t="s">
        <v>463</v>
      </c>
      <c r="H117" s="19">
        <v>1</v>
      </c>
      <c r="I117" s="18" t="s">
        <v>57</v>
      </c>
      <c r="J117" s="18" t="s">
        <v>58</v>
      </c>
      <c r="K117" s="18" t="s">
        <v>104</v>
      </c>
      <c r="L117" s="18" t="s">
        <v>413</v>
      </c>
      <c r="M117" s="18" t="s">
        <v>876</v>
      </c>
      <c r="N117" s="19" t="s">
        <v>61</v>
      </c>
      <c r="O117" s="24"/>
      <c r="P117" s="24"/>
      <c r="Q117" s="18" t="s">
        <v>877</v>
      </c>
      <c r="R117" s="18" t="s">
        <v>878</v>
      </c>
      <c r="S117" s="24" t="s">
        <v>879</v>
      </c>
      <c r="T117" s="24" t="s">
        <v>880</v>
      </c>
      <c r="U117" s="19">
        <v>1</v>
      </c>
      <c r="V117" s="18" t="s">
        <v>800</v>
      </c>
      <c r="W117" s="29">
        <v>44743</v>
      </c>
      <c r="X117" s="29">
        <v>44985</v>
      </c>
      <c r="Y117" s="19" t="s">
        <v>73</v>
      </c>
      <c r="Z117" s="24" t="s">
        <v>382</v>
      </c>
      <c r="AA117" s="24" t="s">
        <v>77</v>
      </c>
      <c r="AB117" s="30"/>
      <c r="AC117" s="32"/>
      <c r="AD117" s="18" t="s">
        <v>287</v>
      </c>
      <c r="AE117" s="18" t="s">
        <v>427</v>
      </c>
      <c r="AF117" s="34" t="s">
        <v>392</v>
      </c>
      <c r="AG117" s="35">
        <v>44992</v>
      </c>
      <c r="AH117" s="34" t="s">
        <v>461</v>
      </c>
      <c r="AI117" s="18" t="s">
        <v>881</v>
      </c>
    </row>
    <row r="118" spans="1:35" ht="21" customHeight="1">
      <c r="A118" s="17">
        <v>44740</v>
      </c>
      <c r="B118" s="18" t="s">
        <v>48</v>
      </c>
      <c r="C118" s="18" t="s">
        <v>49</v>
      </c>
      <c r="D118" s="18" t="s">
        <v>52</v>
      </c>
      <c r="E118" s="19">
        <v>2022</v>
      </c>
      <c r="F118" s="19">
        <v>97</v>
      </c>
      <c r="G118" s="21" t="s">
        <v>463</v>
      </c>
      <c r="H118" s="19">
        <v>2</v>
      </c>
      <c r="I118" s="18" t="s">
        <v>57</v>
      </c>
      <c r="J118" s="18" t="s">
        <v>58</v>
      </c>
      <c r="K118" s="18" t="s">
        <v>104</v>
      </c>
      <c r="L118" s="18" t="s">
        <v>413</v>
      </c>
      <c r="M118" s="18" t="s">
        <v>876</v>
      </c>
      <c r="N118" s="19" t="s">
        <v>61</v>
      </c>
      <c r="O118" s="24"/>
      <c r="P118" s="24"/>
      <c r="Q118" s="18" t="s">
        <v>882</v>
      </c>
      <c r="R118" s="18" t="s">
        <v>883</v>
      </c>
      <c r="S118" s="24" t="s">
        <v>884</v>
      </c>
      <c r="T118" s="24" t="s">
        <v>885</v>
      </c>
      <c r="U118" s="19">
        <v>1</v>
      </c>
      <c r="V118" s="18" t="s">
        <v>800</v>
      </c>
      <c r="W118" s="29">
        <v>44743</v>
      </c>
      <c r="X118" s="29">
        <v>44926</v>
      </c>
      <c r="Y118" s="19" t="s">
        <v>73</v>
      </c>
      <c r="Z118" s="24" t="s">
        <v>382</v>
      </c>
      <c r="AA118" s="24" t="s">
        <v>77</v>
      </c>
      <c r="AB118" s="30"/>
      <c r="AC118" s="32"/>
      <c r="AD118" s="18" t="s">
        <v>287</v>
      </c>
      <c r="AE118" s="18" t="s">
        <v>427</v>
      </c>
      <c r="AF118" s="34" t="s">
        <v>392</v>
      </c>
      <c r="AG118" s="35">
        <v>44841</v>
      </c>
      <c r="AH118" s="34" t="s">
        <v>461</v>
      </c>
      <c r="AI118" s="18" t="s">
        <v>886</v>
      </c>
    </row>
    <row r="119" spans="1:35" ht="21" customHeight="1">
      <c r="A119" s="17">
        <v>44740</v>
      </c>
      <c r="B119" s="18" t="s">
        <v>48</v>
      </c>
      <c r="C119" s="18" t="s">
        <v>49</v>
      </c>
      <c r="D119" s="18" t="s">
        <v>52</v>
      </c>
      <c r="E119" s="19">
        <v>2022</v>
      </c>
      <c r="F119" s="19">
        <v>97</v>
      </c>
      <c r="G119" s="21" t="s">
        <v>887</v>
      </c>
      <c r="H119" s="19">
        <v>1</v>
      </c>
      <c r="I119" s="18" t="s">
        <v>57</v>
      </c>
      <c r="J119" s="18" t="s">
        <v>58</v>
      </c>
      <c r="K119" s="18" t="s">
        <v>104</v>
      </c>
      <c r="L119" s="18" t="s">
        <v>107</v>
      </c>
      <c r="M119" s="18" t="s">
        <v>888</v>
      </c>
      <c r="N119" s="19" t="s">
        <v>61</v>
      </c>
      <c r="O119" s="24"/>
      <c r="P119" s="24"/>
      <c r="Q119" s="18" t="s">
        <v>889</v>
      </c>
      <c r="R119" s="18" t="s">
        <v>890</v>
      </c>
      <c r="S119" s="24" t="s">
        <v>891</v>
      </c>
      <c r="T119" s="24" t="s">
        <v>892</v>
      </c>
      <c r="U119" s="19">
        <v>1</v>
      </c>
      <c r="V119" s="18" t="s">
        <v>893</v>
      </c>
      <c r="W119" s="29">
        <v>44743</v>
      </c>
      <c r="X119" s="29">
        <v>44926</v>
      </c>
      <c r="Y119" s="19" t="s">
        <v>73</v>
      </c>
      <c r="Z119" s="24" t="s">
        <v>382</v>
      </c>
      <c r="AA119" s="24" t="s">
        <v>77</v>
      </c>
      <c r="AB119" s="30"/>
      <c r="AC119" s="32"/>
      <c r="AD119" s="18" t="s">
        <v>287</v>
      </c>
      <c r="AE119" s="18" t="s">
        <v>494</v>
      </c>
      <c r="AF119" s="34" t="s">
        <v>392</v>
      </c>
      <c r="AG119" s="35">
        <v>44932</v>
      </c>
      <c r="AH119" s="34" t="s">
        <v>816</v>
      </c>
      <c r="AI119" s="18" t="s">
        <v>894</v>
      </c>
    </row>
    <row r="120" spans="1:35" ht="21" customHeight="1">
      <c r="A120" s="17">
        <v>44740</v>
      </c>
      <c r="B120" s="18" t="s">
        <v>48</v>
      </c>
      <c r="C120" s="18" t="s">
        <v>49</v>
      </c>
      <c r="D120" s="18" t="s">
        <v>52</v>
      </c>
      <c r="E120" s="19">
        <v>2022</v>
      </c>
      <c r="F120" s="19">
        <v>97</v>
      </c>
      <c r="G120" s="21" t="s">
        <v>895</v>
      </c>
      <c r="H120" s="19">
        <v>1</v>
      </c>
      <c r="I120" s="18" t="s">
        <v>57</v>
      </c>
      <c r="J120" s="18" t="s">
        <v>58</v>
      </c>
      <c r="K120" s="18" t="s">
        <v>104</v>
      </c>
      <c r="L120" s="18" t="s">
        <v>107</v>
      </c>
      <c r="M120" s="18" t="s">
        <v>896</v>
      </c>
      <c r="N120" s="19" t="s">
        <v>61</v>
      </c>
      <c r="O120" s="24"/>
      <c r="P120" s="24"/>
      <c r="Q120" s="18" t="s">
        <v>897</v>
      </c>
      <c r="R120" s="18" t="s">
        <v>898</v>
      </c>
      <c r="S120" s="24" t="s">
        <v>899</v>
      </c>
      <c r="T120" s="24" t="s">
        <v>900</v>
      </c>
      <c r="U120" s="19">
        <v>1</v>
      </c>
      <c r="V120" s="18" t="s">
        <v>800</v>
      </c>
      <c r="W120" s="29">
        <v>44743</v>
      </c>
      <c r="X120" s="29">
        <v>45077</v>
      </c>
      <c r="Y120" s="19" t="s">
        <v>73</v>
      </c>
      <c r="Z120" s="24" t="s">
        <v>642</v>
      </c>
      <c r="AA120" s="24" t="s">
        <v>672</v>
      </c>
      <c r="AB120" s="30">
        <v>1</v>
      </c>
      <c r="AC120" s="32">
        <v>1</v>
      </c>
      <c r="AD120" s="18" t="s">
        <v>287</v>
      </c>
      <c r="AE120" s="18" t="s">
        <v>427</v>
      </c>
      <c r="AF120" s="34" t="s">
        <v>392</v>
      </c>
      <c r="AG120" s="35">
        <v>44992</v>
      </c>
      <c r="AH120" s="34" t="s">
        <v>461</v>
      </c>
      <c r="AI120" s="18" t="s">
        <v>901</v>
      </c>
    </row>
    <row r="121" spans="1:35" ht="21" customHeight="1">
      <c r="A121" s="17">
        <v>44837</v>
      </c>
      <c r="B121" s="18" t="s">
        <v>48</v>
      </c>
      <c r="C121" s="18" t="s">
        <v>49</v>
      </c>
      <c r="D121" s="18">
        <v>113</v>
      </c>
      <c r="E121" s="19">
        <v>2022</v>
      </c>
      <c r="F121" s="19">
        <v>100</v>
      </c>
      <c r="G121" s="21" t="s">
        <v>74</v>
      </c>
      <c r="H121" s="19">
        <v>1</v>
      </c>
      <c r="I121" s="18" t="s">
        <v>57</v>
      </c>
      <c r="J121" s="18" t="s">
        <v>902</v>
      </c>
      <c r="K121" s="18" t="s">
        <v>50</v>
      </c>
      <c r="L121" s="18" t="s">
        <v>635</v>
      </c>
      <c r="M121" s="18" t="s">
        <v>903</v>
      </c>
      <c r="N121" s="19" t="s">
        <v>61</v>
      </c>
      <c r="O121" s="24" t="s">
        <v>61</v>
      </c>
      <c r="P121" s="24" t="s">
        <v>61</v>
      </c>
      <c r="Q121" s="18" t="s">
        <v>904</v>
      </c>
      <c r="R121" s="18" t="s">
        <v>905</v>
      </c>
      <c r="S121" s="24" t="s">
        <v>739</v>
      </c>
      <c r="T121" s="24" t="s">
        <v>740</v>
      </c>
      <c r="U121" s="19">
        <v>1</v>
      </c>
      <c r="V121" s="18" t="s">
        <v>736</v>
      </c>
      <c r="W121" s="29">
        <v>44826</v>
      </c>
      <c r="X121" s="29">
        <v>44925</v>
      </c>
      <c r="Y121" s="19" t="s">
        <v>73</v>
      </c>
      <c r="Z121" s="24" t="s">
        <v>382</v>
      </c>
      <c r="AA121" s="24" t="s">
        <v>77</v>
      </c>
      <c r="AB121" s="30"/>
      <c r="AC121" s="32"/>
      <c r="AD121" s="18" t="s">
        <v>453</v>
      </c>
      <c r="AE121" s="18" t="s">
        <v>208</v>
      </c>
      <c r="AF121" s="34" t="s">
        <v>392</v>
      </c>
      <c r="AG121" s="35">
        <v>44937</v>
      </c>
      <c r="AH121" s="34" t="s">
        <v>674</v>
      </c>
      <c r="AI121" s="18" t="s">
        <v>906</v>
      </c>
    </row>
    <row r="122" spans="1:35" ht="21" customHeight="1">
      <c r="A122" s="17">
        <v>44837</v>
      </c>
      <c r="B122" s="18" t="s">
        <v>48</v>
      </c>
      <c r="C122" s="18" t="s">
        <v>49</v>
      </c>
      <c r="D122" s="18">
        <v>113</v>
      </c>
      <c r="E122" s="19">
        <v>2022</v>
      </c>
      <c r="F122" s="19">
        <v>100</v>
      </c>
      <c r="G122" s="21" t="s">
        <v>74</v>
      </c>
      <c r="H122" s="19">
        <v>2</v>
      </c>
      <c r="I122" s="18" t="s">
        <v>57</v>
      </c>
      <c r="J122" s="18" t="s">
        <v>902</v>
      </c>
      <c r="K122" s="18" t="s">
        <v>907</v>
      </c>
      <c r="L122" s="18" t="s">
        <v>635</v>
      </c>
      <c r="M122" s="18" t="s">
        <v>903</v>
      </c>
      <c r="N122" s="19" t="s">
        <v>61</v>
      </c>
      <c r="O122" s="24" t="s">
        <v>61</v>
      </c>
      <c r="P122" s="24" t="s">
        <v>61</v>
      </c>
      <c r="Q122" s="18" t="s">
        <v>908</v>
      </c>
      <c r="R122" s="18" t="s">
        <v>909</v>
      </c>
      <c r="S122" s="24" t="s">
        <v>910</v>
      </c>
      <c r="T122" s="24" t="s">
        <v>911</v>
      </c>
      <c r="U122" s="19">
        <v>6</v>
      </c>
      <c r="V122" s="18" t="s">
        <v>736</v>
      </c>
      <c r="W122" s="29">
        <v>44826</v>
      </c>
      <c r="X122" s="29">
        <v>45046</v>
      </c>
      <c r="Y122" s="19" t="s">
        <v>73</v>
      </c>
      <c r="Z122" s="24" t="s">
        <v>642</v>
      </c>
      <c r="AA122" s="24" t="s">
        <v>912</v>
      </c>
      <c r="AB122" s="30">
        <v>0.3</v>
      </c>
      <c r="AC122" s="32">
        <v>0.3</v>
      </c>
      <c r="AD122" s="18" t="s">
        <v>453</v>
      </c>
      <c r="AE122" s="18" t="s">
        <v>208</v>
      </c>
      <c r="AF122" s="34" t="s">
        <v>392</v>
      </c>
      <c r="AG122" s="35">
        <v>45061</v>
      </c>
      <c r="AH122" s="34" t="s">
        <v>674</v>
      </c>
      <c r="AI122" s="18" t="s">
        <v>913</v>
      </c>
    </row>
    <row r="123" spans="1:35" ht="21" customHeight="1">
      <c r="A123" s="17">
        <v>44837</v>
      </c>
      <c r="B123" s="18" t="s">
        <v>48</v>
      </c>
      <c r="C123" s="18" t="s">
        <v>49</v>
      </c>
      <c r="D123" s="18">
        <v>113</v>
      </c>
      <c r="E123" s="19">
        <v>2022</v>
      </c>
      <c r="F123" s="19">
        <v>100</v>
      </c>
      <c r="G123" s="21" t="s">
        <v>74</v>
      </c>
      <c r="H123" s="19">
        <v>3</v>
      </c>
      <c r="I123" s="18" t="s">
        <v>57</v>
      </c>
      <c r="J123" s="18" t="s">
        <v>902</v>
      </c>
      <c r="K123" s="18" t="s">
        <v>50</v>
      </c>
      <c r="L123" s="18" t="s">
        <v>635</v>
      </c>
      <c r="M123" s="18" t="s">
        <v>903</v>
      </c>
      <c r="N123" s="19" t="s">
        <v>61</v>
      </c>
      <c r="O123" s="24" t="s">
        <v>61</v>
      </c>
      <c r="P123" s="24" t="s">
        <v>61</v>
      </c>
      <c r="Q123" s="18" t="s">
        <v>908</v>
      </c>
      <c r="R123" s="18" t="s">
        <v>914</v>
      </c>
      <c r="S123" s="24" t="s">
        <v>915</v>
      </c>
      <c r="T123" s="24" t="s">
        <v>916</v>
      </c>
      <c r="U123" s="19">
        <v>1</v>
      </c>
      <c r="V123" s="18" t="s">
        <v>736</v>
      </c>
      <c r="W123" s="29">
        <v>44826</v>
      </c>
      <c r="X123" s="29">
        <v>45046</v>
      </c>
      <c r="Y123" s="19" t="s">
        <v>73</v>
      </c>
      <c r="Z123" s="24" t="s">
        <v>642</v>
      </c>
      <c r="AA123" s="24" t="s">
        <v>77</v>
      </c>
      <c r="AB123" s="30">
        <v>1</v>
      </c>
      <c r="AC123" s="32">
        <v>0.9</v>
      </c>
      <c r="AD123" s="18" t="s">
        <v>453</v>
      </c>
      <c r="AE123" s="18" t="s">
        <v>208</v>
      </c>
      <c r="AF123" s="34" t="s">
        <v>392</v>
      </c>
      <c r="AG123" s="35">
        <v>44910</v>
      </c>
      <c r="AH123" s="34" t="s">
        <v>674</v>
      </c>
      <c r="AI123" s="18" t="s">
        <v>917</v>
      </c>
    </row>
    <row r="124" spans="1:35" ht="21" customHeight="1">
      <c r="A124" s="17">
        <v>44837</v>
      </c>
      <c r="B124" s="18" t="s">
        <v>48</v>
      </c>
      <c r="C124" s="18" t="s">
        <v>49</v>
      </c>
      <c r="D124" s="18">
        <v>113</v>
      </c>
      <c r="E124" s="19">
        <v>2022</v>
      </c>
      <c r="F124" s="19">
        <v>100</v>
      </c>
      <c r="G124" s="21" t="s">
        <v>74</v>
      </c>
      <c r="H124" s="19">
        <v>4</v>
      </c>
      <c r="I124" s="18" t="s">
        <v>57</v>
      </c>
      <c r="J124" s="18" t="s">
        <v>902</v>
      </c>
      <c r="K124" s="18" t="s">
        <v>50</v>
      </c>
      <c r="L124" s="18" t="s">
        <v>635</v>
      </c>
      <c r="M124" s="18" t="s">
        <v>903</v>
      </c>
      <c r="N124" s="19" t="s">
        <v>61</v>
      </c>
      <c r="O124" s="24" t="s">
        <v>61</v>
      </c>
      <c r="P124" s="24" t="s">
        <v>61</v>
      </c>
      <c r="Q124" s="18" t="s">
        <v>908</v>
      </c>
      <c r="R124" s="18" t="s">
        <v>918</v>
      </c>
      <c r="S124" s="24" t="s">
        <v>919</v>
      </c>
      <c r="T124" s="24" t="s">
        <v>920</v>
      </c>
      <c r="U124" s="19">
        <v>6</v>
      </c>
      <c r="V124" s="18" t="s">
        <v>736</v>
      </c>
      <c r="W124" s="29">
        <v>44826</v>
      </c>
      <c r="X124" s="29">
        <v>45046</v>
      </c>
      <c r="Y124" s="19" t="s">
        <v>73</v>
      </c>
      <c r="Z124" s="24" t="s">
        <v>642</v>
      </c>
      <c r="AA124" s="24" t="s">
        <v>77</v>
      </c>
      <c r="AB124" s="30">
        <v>1</v>
      </c>
      <c r="AC124" s="32">
        <v>0.9</v>
      </c>
      <c r="AD124" s="18" t="s">
        <v>453</v>
      </c>
      <c r="AE124" s="18" t="s">
        <v>208</v>
      </c>
      <c r="AF124" s="34" t="s">
        <v>392</v>
      </c>
      <c r="AG124" s="35">
        <v>45061</v>
      </c>
      <c r="AH124" s="34" t="s">
        <v>674</v>
      </c>
      <c r="AI124" s="18" t="s">
        <v>921</v>
      </c>
    </row>
    <row r="125" spans="1:35" ht="21" customHeight="1">
      <c r="A125" s="17">
        <v>45017</v>
      </c>
      <c r="B125" s="18" t="s">
        <v>48</v>
      </c>
      <c r="C125" s="18" t="s">
        <v>49</v>
      </c>
      <c r="D125" s="18">
        <v>113</v>
      </c>
      <c r="E125" s="19">
        <v>2022</v>
      </c>
      <c r="F125" s="19">
        <v>106</v>
      </c>
      <c r="G125" s="21" t="s">
        <v>922</v>
      </c>
      <c r="H125" s="19">
        <v>1</v>
      </c>
      <c r="I125" s="18" t="s">
        <v>57</v>
      </c>
      <c r="J125" s="18" t="s">
        <v>923</v>
      </c>
      <c r="K125" s="18" t="s">
        <v>50</v>
      </c>
      <c r="L125" s="18" t="s">
        <v>51</v>
      </c>
      <c r="M125" s="18" t="s">
        <v>924</v>
      </c>
      <c r="N125" s="19" t="s">
        <v>61</v>
      </c>
      <c r="O125" s="24" t="s">
        <v>61</v>
      </c>
      <c r="P125" s="24"/>
      <c r="Q125" s="18" t="s">
        <v>925</v>
      </c>
      <c r="R125" s="18" t="s">
        <v>926</v>
      </c>
      <c r="S125" s="24" t="s">
        <v>927</v>
      </c>
      <c r="T125" s="24" t="s">
        <v>927</v>
      </c>
      <c r="U125" s="19">
        <v>1</v>
      </c>
      <c r="V125" s="18" t="s">
        <v>928</v>
      </c>
      <c r="W125" s="29">
        <v>44918</v>
      </c>
      <c r="X125" s="29">
        <v>45046</v>
      </c>
      <c r="Y125" s="19" t="s">
        <v>73</v>
      </c>
      <c r="Z125" s="24" t="s">
        <v>642</v>
      </c>
      <c r="AA125" s="24" t="s">
        <v>77</v>
      </c>
      <c r="AB125" s="30">
        <v>1</v>
      </c>
      <c r="AC125" s="32">
        <v>1</v>
      </c>
      <c r="AD125" s="18" t="s">
        <v>453</v>
      </c>
      <c r="AE125" s="18" t="s">
        <v>673</v>
      </c>
      <c r="AF125" s="34" t="s">
        <v>392</v>
      </c>
      <c r="AG125" s="35">
        <v>45061</v>
      </c>
      <c r="AH125" s="34" t="s">
        <v>674</v>
      </c>
      <c r="AI125" s="138" t="s">
        <v>929</v>
      </c>
    </row>
    <row r="126" spans="1:35" ht="21" customHeight="1">
      <c r="A126" s="17">
        <v>45017</v>
      </c>
      <c r="B126" s="18" t="s">
        <v>48</v>
      </c>
      <c r="C126" s="18" t="s">
        <v>49</v>
      </c>
      <c r="D126" s="18">
        <v>113</v>
      </c>
      <c r="E126" s="19">
        <v>2022</v>
      </c>
      <c r="F126" s="19">
        <v>106</v>
      </c>
      <c r="G126" s="21" t="s">
        <v>922</v>
      </c>
      <c r="H126" s="19">
        <v>2</v>
      </c>
      <c r="I126" s="18" t="s">
        <v>57</v>
      </c>
      <c r="J126" s="18" t="s">
        <v>923</v>
      </c>
      <c r="K126" s="18" t="s">
        <v>50</v>
      </c>
      <c r="L126" s="18" t="s">
        <v>51</v>
      </c>
      <c r="M126" s="18" t="s">
        <v>924</v>
      </c>
      <c r="N126" s="19" t="s">
        <v>61</v>
      </c>
      <c r="O126" s="24" t="s">
        <v>61</v>
      </c>
      <c r="P126" s="24"/>
      <c r="Q126" s="18" t="s">
        <v>925</v>
      </c>
      <c r="R126" s="18" t="s">
        <v>930</v>
      </c>
      <c r="S126" s="24" t="s">
        <v>931</v>
      </c>
      <c r="T126" s="24" t="s">
        <v>931</v>
      </c>
      <c r="U126" s="19">
        <v>1</v>
      </c>
      <c r="V126" s="18" t="s">
        <v>928</v>
      </c>
      <c r="W126" s="29">
        <v>44918</v>
      </c>
      <c r="X126" s="29">
        <v>45046</v>
      </c>
      <c r="Y126" s="19" t="s">
        <v>73</v>
      </c>
      <c r="Z126" s="24" t="s">
        <v>642</v>
      </c>
      <c r="AA126" s="24" t="s">
        <v>77</v>
      </c>
      <c r="AB126" s="30">
        <v>1</v>
      </c>
      <c r="AC126" s="32">
        <v>1</v>
      </c>
      <c r="AD126" s="18" t="s">
        <v>453</v>
      </c>
      <c r="AE126" s="18" t="s">
        <v>673</v>
      </c>
      <c r="AF126" s="34" t="s">
        <v>392</v>
      </c>
      <c r="AG126" s="35">
        <v>45061</v>
      </c>
      <c r="AH126" s="34" t="s">
        <v>674</v>
      </c>
      <c r="AI126" s="18" t="s">
        <v>932</v>
      </c>
    </row>
    <row r="127" spans="1:35" ht="21" customHeight="1">
      <c r="A127" s="17">
        <v>45017</v>
      </c>
      <c r="B127" s="18" t="s">
        <v>48</v>
      </c>
      <c r="C127" s="18" t="s">
        <v>49</v>
      </c>
      <c r="D127" s="18">
        <v>113</v>
      </c>
      <c r="E127" s="19">
        <v>2022</v>
      </c>
      <c r="F127" s="19">
        <v>106</v>
      </c>
      <c r="G127" s="21" t="s">
        <v>477</v>
      </c>
      <c r="H127" s="19">
        <v>1</v>
      </c>
      <c r="I127" s="18" t="s">
        <v>57</v>
      </c>
      <c r="J127" s="18" t="s">
        <v>923</v>
      </c>
      <c r="K127" s="18" t="s">
        <v>50</v>
      </c>
      <c r="L127" s="18" t="s">
        <v>51</v>
      </c>
      <c r="M127" s="18" t="s">
        <v>933</v>
      </c>
      <c r="N127" s="19" t="s">
        <v>61</v>
      </c>
      <c r="O127" s="24" t="s">
        <v>61</v>
      </c>
      <c r="P127" s="24"/>
      <c r="Q127" s="18" t="s">
        <v>934</v>
      </c>
      <c r="R127" s="18" t="s">
        <v>935</v>
      </c>
      <c r="S127" s="24" t="s">
        <v>936</v>
      </c>
      <c r="T127" s="24" t="s">
        <v>936</v>
      </c>
      <c r="U127" s="19">
        <v>1</v>
      </c>
      <c r="V127" s="18" t="s">
        <v>937</v>
      </c>
      <c r="W127" s="29">
        <v>44918</v>
      </c>
      <c r="X127" s="29">
        <v>45046</v>
      </c>
      <c r="Y127" s="19" t="s">
        <v>73</v>
      </c>
      <c r="Z127" s="24" t="s">
        <v>642</v>
      </c>
      <c r="AA127" s="24" t="s">
        <v>77</v>
      </c>
      <c r="AB127" s="30">
        <v>1</v>
      </c>
      <c r="AC127" s="32">
        <v>1</v>
      </c>
      <c r="AD127" s="18" t="s">
        <v>109</v>
      </c>
      <c r="AE127" s="18" t="s">
        <v>106</v>
      </c>
      <c r="AF127" s="34" t="s">
        <v>392</v>
      </c>
      <c r="AG127" s="35">
        <v>45051</v>
      </c>
      <c r="AH127" s="34" t="s">
        <v>393</v>
      </c>
      <c r="AI127" s="18" t="s">
        <v>938</v>
      </c>
    </row>
    <row r="128" spans="1:35" ht="21" customHeight="1">
      <c r="A128" s="17">
        <v>45017</v>
      </c>
      <c r="B128" s="18" t="s">
        <v>48</v>
      </c>
      <c r="C128" s="18" t="s">
        <v>49</v>
      </c>
      <c r="D128" s="18">
        <v>113</v>
      </c>
      <c r="E128" s="19">
        <v>2022</v>
      </c>
      <c r="F128" s="19">
        <v>106</v>
      </c>
      <c r="G128" s="21" t="s">
        <v>477</v>
      </c>
      <c r="H128" s="19">
        <v>2</v>
      </c>
      <c r="I128" s="18" t="s">
        <v>57</v>
      </c>
      <c r="J128" s="18" t="s">
        <v>923</v>
      </c>
      <c r="K128" s="18" t="s">
        <v>50</v>
      </c>
      <c r="L128" s="18" t="s">
        <v>51</v>
      </c>
      <c r="M128" s="18" t="s">
        <v>933</v>
      </c>
      <c r="N128" s="19" t="s">
        <v>61</v>
      </c>
      <c r="O128" s="24" t="s">
        <v>61</v>
      </c>
      <c r="P128" s="24"/>
      <c r="Q128" s="18" t="s">
        <v>934</v>
      </c>
      <c r="R128" s="18" t="s">
        <v>939</v>
      </c>
      <c r="S128" s="24" t="s">
        <v>940</v>
      </c>
      <c r="T128" s="24" t="s">
        <v>940</v>
      </c>
      <c r="U128" s="19">
        <v>1</v>
      </c>
      <c r="V128" s="18" t="s">
        <v>937</v>
      </c>
      <c r="W128" s="29">
        <v>44918</v>
      </c>
      <c r="X128" s="29">
        <v>45107</v>
      </c>
      <c r="Y128" s="19" t="s">
        <v>73</v>
      </c>
      <c r="Z128" s="24" t="s">
        <v>642</v>
      </c>
      <c r="AA128" s="24" t="s">
        <v>77</v>
      </c>
      <c r="AB128" s="30">
        <v>1</v>
      </c>
      <c r="AC128" s="32">
        <v>1</v>
      </c>
      <c r="AD128" s="18" t="s">
        <v>109</v>
      </c>
      <c r="AE128" s="18" t="s">
        <v>106</v>
      </c>
      <c r="AF128" s="34" t="s">
        <v>392</v>
      </c>
      <c r="AG128" s="35">
        <v>45051</v>
      </c>
      <c r="AH128" s="34" t="s">
        <v>393</v>
      </c>
      <c r="AI128" s="18" t="s">
        <v>941</v>
      </c>
    </row>
    <row r="129" spans="1:35" ht="21" customHeight="1">
      <c r="A129" s="17">
        <v>45017</v>
      </c>
      <c r="B129" s="18" t="s">
        <v>48</v>
      </c>
      <c r="C129" s="18" t="s">
        <v>49</v>
      </c>
      <c r="D129" s="18">
        <v>113</v>
      </c>
      <c r="E129" s="19">
        <v>2022</v>
      </c>
      <c r="F129" s="19">
        <v>106</v>
      </c>
      <c r="G129" s="21" t="s">
        <v>942</v>
      </c>
      <c r="H129" s="19">
        <v>1</v>
      </c>
      <c r="I129" s="18" t="s">
        <v>57</v>
      </c>
      <c r="J129" s="18" t="s">
        <v>923</v>
      </c>
      <c r="K129" s="18" t="s">
        <v>50</v>
      </c>
      <c r="L129" s="18" t="s">
        <v>51</v>
      </c>
      <c r="M129" s="18" t="s">
        <v>943</v>
      </c>
      <c r="N129" s="19" t="s">
        <v>61</v>
      </c>
      <c r="O129" s="24" t="s">
        <v>61</v>
      </c>
      <c r="P129" s="24"/>
      <c r="Q129" s="18" t="s">
        <v>944</v>
      </c>
      <c r="R129" s="18" t="s">
        <v>945</v>
      </c>
      <c r="S129" s="24" t="s">
        <v>936</v>
      </c>
      <c r="T129" s="24" t="s">
        <v>936</v>
      </c>
      <c r="U129" s="19">
        <v>1</v>
      </c>
      <c r="V129" s="18" t="s">
        <v>937</v>
      </c>
      <c r="W129" s="29">
        <v>44918</v>
      </c>
      <c r="X129" s="29">
        <v>45046</v>
      </c>
      <c r="Y129" s="19" t="s">
        <v>73</v>
      </c>
      <c r="Z129" s="24" t="s">
        <v>642</v>
      </c>
      <c r="AA129" s="24" t="s">
        <v>77</v>
      </c>
      <c r="AB129" s="30">
        <v>1</v>
      </c>
      <c r="AC129" s="32">
        <v>1</v>
      </c>
      <c r="AD129" s="18" t="s">
        <v>109</v>
      </c>
      <c r="AE129" s="18" t="s">
        <v>106</v>
      </c>
      <c r="AF129" s="34" t="s">
        <v>392</v>
      </c>
      <c r="AG129" s="35">
        <v>45051</v>
      </c>
      <c r="AH129" s="34" t="s">
        <v>393</v>
      </c>
      <c r="AI129" s="18" t="s">
        <v>946</v>
      </c>
    </row>
    <row r="130" spans="1:35" ht="21" customHeight="1">
      <c r="A130" s="17">
        <v>45017</v>
      </c>
      <c r="B130" s="18" t="s">
        <v>48</v>
      </c>
      <c r="C130" s="18" t="s">
        <v>49</v>
      </c>
      <c r="D130" s="18">
        <v>113</v>
      </c>
      <c r="E130" s="19">
        <v>2022</v>
      </c>
      <c r="F130" s="19">
        <v>106</v>
      </c>
      <c r="G130" s="21" t="s">
        <v>942</v>
      </c>
      <c r="H130" s="19">
        <v>2</v>
      </c>
      <c r="I130" s="18" t="s">
        <v>57</v>
      </c>
      <c r="J130" s="18" t="s">
        <v>923</v>
      </c>
      <c r="K130" s="18" t="s">
        <v>50</v>
      </c>
      <c r="L130" s="18" t="s">
        <v>51</v>
      </c>
      <c r="M130" s="18" t="s">
        <v>943</v>
      </c>
      <c r="N130" s="19" t="s">
        <v>61</v>
      </c>
      <c r="O130" s="24" t="s">
        <v>61</v>
      </c>
      <c r="P130" s="24"/>
      <c r="Q130" s="18" t="s">
        <v>944</v>
      </c>
      <c r="R130" s="18" t="s">
        <v>947</v>
      </c>
      <c r="S130" s="24" t="s">
        <v>940</v>
      </c>
      <c r="T130" s="24" t="s">
        <v>940</v>
      </c>
      <c r="U130" s="19">
        <v>1</v>
      </c>
      <c r="V130" s="18" t="s">
        <v>937</v>
      </c>
      <c r="W130" s="29">
        <v>44918</v>
      </c>
      <c r="X130" s="29">
        <v>45046</v>
      </c>
      <c r="Y130" s="19" t="s">
        <v>73</v>
      </c>
      <c r="Z130" s="24" t="s">
        <v>642</v>
      </c>
      <c r="AA130" s="24" t="s">
        <v>643</v>
      </c>
      <c r="AB130" s="30">
        <v>1</v>
      </c>
      <c r="AC130" s="32">
        <v>0.74</v>
      </c>
      <c r="AD130" s="18" t="s">
        <v>109</v>
      </c>
      <c r="AE130" s="18" t="s">
        <v>106</v>
      </c>
      <c r="AF130" s="34" t="s">
        <v>392</v>
      </c>
      <c r="AG130" s="35">
        <v>45051</v>
      </c>
      <c r="AH130" s="34" t="s">
        <v>393</v>
      </c>
      <c r="AI130" s="18" t="s">
        <v>948</v>
      </c>
    </row>
    <row r="131" spans="1:35" ht="21" customHeight="1">
      <c r="A131" s="17">
        <v>45017</v>
      </c>
      <c r="B131" s="18" t="s">
        <v>48</v>
      </c>
      <c r="C131" s="18" t="s">
        <v>49</v>
      </c>
      <c r="D131" s="18">
        <v>113</v>
      </c>
      <c r="E131" s="19">
        <v>2022</v>
      </c>
      <c r="F131" s="19">
        <v>106</v>
      </c>
      <c r="G131" s="21" t="s">
        <v>949</v>
      </c>
      <c r="H131" s="19">
        <v>1</v>
      </c>
      <c r="I131" s="18" t="s">
        <v>57</v>
      </c>
      <c r="J131" s="18" t="s">
        <v>923</v>
      </c>
      <c r="K131" s="18" t="s">
        <v>50</v>
      </c>
      <c r="L131" s="18" t="s">
        <v>51</v>
      </c>
      <c r="M131" s="18" t="s">
        <v>950</v>
      </c>
      <c r="N131" s="19" t="s">
        <v>61</v>
      </c>
      <c r="O131" s="24"/>
      <c r="P131" s="24"/>
      <c r="Q131" s="18" t="s">
        <v>951</v>
      </c>
      <c r="R131" s="18" t="s">
        <v>952</v>
      </c>
      <c r="S131" s="24" t="s">
        <v>940</v>
      </c>
      <c r="T131" s="24" t="s">
        <v>940</v>
      </c>
      <c r="U131" s="19">
        <v>1</v>
      </c>
      <c r="V131" s="18" t="s">
        <v>937</v>
      </c>
      <c r="W131" s="29">
        <v>44918</v>
      </c>
      <c r="X131" s="29">
        <v>45046</v>
      </c>
      <c r="Y131" s="19" t="s">
        <v>73</v>
      </c>
      <c r="Z131" s="24" t="s">
        <v>642</v>
      </c>
      <c r="AA131" s="24" t="s">
        <v>77</v>
      </c>
      <c r="AB131" s="30">
        <v>1</v>
      </c>
      <c r="AC131" s="32">
        <v>1</v>
      </c>
      <c r="AD131" s="18" t="s">
        <v>109</v>
      </c>
      <c r="AE131" s="18" t="s">
        <v>106</v>
      </c>
      <c r="AF131" s="34" t="s">
        <v>392</v>
      </c>
      <c r="AG131" s="35">
        <v>45051</v>
      </c>
      <c r="AH131" s="34" t="s">
        <v>393</v>
      </c>
      <c r="AI131" s="18" t="s">
        <v>953</v>
      </c>
    </row>
    <row r="132" spans="1:35" ht="21" customHeight="1">
      <c r="A132" s="17">
        <v>45017</v>
      </c>
      <c r="B132" s="18" t="s">
        <v>48</v>
      </c>
      <c r="C132" s="18" t="s">
        <v>49</v>
      </c>
      <c r="D132" s="18">
        <v>113</v>
      </c>
      <c r="E132" s="19">
        <v>2022</v>
      </c>
      <c r="F132" s="19">
        <v>106</v>
      </c>
      <c r="G132" s="21" t="s">
        <v>954</v>
      </c>
      <c r="H132" s="19">
        <v>1</v>
      </c>
      <c r="I132" s="18" t="s">
        <v>57</v>
      </c>
      <c r="J132" s="18" t="s">
        <v>923</v>
      </c>
      <c r="K132" s="18" t="s">
        <v>50</v>
      </c>
      <c r="L132" s="18" t="s">
        <v>51</v>
      </c>
      <c r="M132" s="18" t="s">
        <v>955</v>
      </c>
      <c r="N132" s="19" t="s">
        <v>61</v>
      </c>
      <c r="O132" s="24"/>
      <c r="P132" s="24"/>
      <c r="Q132" s="18" t="s">
        <v>956</v>
      </c>
      <c r="R132" s="18" t="s">
        <v>957</v>
      </c>
      <c r="S132" s="24" t="s">
        <v>940</v>
      </c>
      <c r="T132" s="24" t="s">
        <v>940</v>
      </c>
      <c r="U132" s="19">
        <v>1</v>
      </c>
      <c r="V132" s="18" t="s">
        <v>937</v>
      </c>
      <c r="W132" s="29">
        <v>44918</v>
      </c>
      <c r="X132" s="29">
        <v>45046</v>
      </c>
      <c r="Y132" s="19" t="s">
        <v>73</v>
      </c>
      <c r="Z132" s="24" t="s">
        <v>642</v>
      </c>
      <c r="AA132" s="24" t="s">
        <v>643</v>
      </c>
      <c r="AB132" s="30">
        <v>1</v>
      </c>
      <c r="AC132" s="32">
        <v>0.74</v>
      </c>
      <c r="AD132" s="18" t="s">
        <v>109</v>
      </c>
      <c r="AE132" s="18" t="s">
        <v>106</v>
      </c>
      <c r="AF132" s="34" t="s">
        <v>392</v>
      </c>
      <c r="AG132" s="35">
        <v>45051</v>
      </c>
      <c r="AH132" s="34" t="s">
        <v>393</v>
      </c>
      <c r="AI132" s="18" t="s">
        <v>958</v>
      </c>
    </row>
    <row r="133" spans="1:35" ht="21" customHeight="1">
      <c r="A133" s="17">
        <v>45017</v>
      </c>
      <c r="B133" s="18" t="s">
        <v>48</v>
      </c>
      <c r="C133" s="18" t="s">
        <v>49</v>
      </c>
      <c r="D133" s="18">
        <v>113</v>
      </c>
      <c r="E133" s="19">
        <v>2022</v>
      </c>
      <c r="F133" s="19">
        <v>106</v>
      </c>
      <c r="G133" s="21" t="s">
        <v>959</v>
      </c>
      <c r="H133" s="19">
        <v>1</v>
      </c>
      <c r="I133" s="18" t="s">
        <v>57</v>
      </c>
      <c r="J133" s="18" t="s">
        <v>923</v>
      </c>
      <c r="K133" s="18" t="s">
        <v>50</v>
      </c>
      <c r="L133" s="18" t="s">
        <v>51</v>
      </c>
      <c r="M133" s="18" t="s">
        <v>960</v>
      </c>
      <c r="N133" s="19" t="s">
        <v>61</v>
      </c>
      <c r="O133" s="24" t="s">
        <v>61</v>
      </c>
      <c r="P133" s="24"/>
      <c r="Q133" s="18" t="s">
        <v>961</v>
      </c>
      <c r="R133" s="18" t="s">
        <v>962</v>
      </c>
      <c r="S133" s="24" t="s">
        <v>940</v>
      </c>
      <c r="T133" s="24" t="s">
        <v>940</v>
      </c>
      <c r="U133" s="19">
        <v>1</v>
      </c>
      <c r="V133" s="18" t="s">
        <v>937</v>
      </c>
      <c r="W133" s="29">
        <v>44918</v>
      </c>
      <c r="X133" s="29">
        <v>45046</v>
      </c>
      <c r="Y133" s="19" t="s">
        <v>73</v>
      </c>
      <c r="Z133" s="24" t="s">
        <v>642</v>
      </c>
      <c r="AA133" s="24" t="s">
        <v>77</v>
      </c>
      <c r="AB133" s="30">
        <v>1</v>
      </c>
      <c r="AC133" s="32">
        <v>1</v>
      </c>
      <c r="AD133" s="18" t="s">
        <v>109</v>
      </c>
      <c r="AE133" s="18" t="s">
        <v>106</v>
      </c>
      <c r="AF133" s="34" t="s">
        <v>392</v>
      </c>
      <c r="AG133" s="35">
        <v>45051</v>
      </c>
      <c r="AH133" s="34" t="s">
        <v>393</v>
      </c>
      <c r="AI133" s="18" t="s">
        <v>963</v>
      </c>
    </row>
    <row r="134" spans="1:35" ht="21" customHeight="1">
      <c r="A134" s="17">
        <v>45017</v>
      </c>
      <c r="B134" s="18" t="s">
        <v>48</v>
      </c>
      <c r="C134" s="18" t="s">
        <v>49</v>
      </c>
      <c r="D134" s="18">
        <v>113</v>
      </c>
      <c r="E134" s="19">
        <v>2022</v>
      </c>
      <c r="F134" s="19">
        <v>106</v>
      </c>
      <c r="G134" s="21" t="s">
        <v>964</v>
      </c>
      <c r="H134" s="19">
        <v>1</v>
      </c>
      <c r="I134" s="18" t="s">
        <v>57</v>
      </c>
      <c r="J134" s="18" t="s">
        <v>923</v>
      </c>
      <c r="K134" s="18" t="s">
        <v>50</v>
      </c>
      <c r="L134" s="18" t="s">
        <v>51</v>
      </c>
      <c r="M134" s="18" t="s">
        <v>965</v>
      </c>
      <c r="N134" s="19" t="s">
        <v>61</v>
      </c>
      <c r="O134" s="24"/>
      <c r="P134" s="24"/>
      <c r="Q134" s="18" t="s">
        <v>966</v>
      </c>
      <c r="R134" s="18" t="s">
        <v>967</v>
      </c>
      <c r="S134" s="24" t="s">
        <v>940</v>
      </c>
      <c r="T134" s="24" t="s">
        <v>940</v>
      </c>
      <c r="U134" s="19">
        <v>1</v>
      </c>
      <c r="V134" s="18" t="s">
        <v>937</v>
      </c>
      <c r="W134" s="29">
        <v>44918</v>
      </c>
      <c r="X134" s="29">
        <v>45046</v>
      </c>
      <c r="Y134" s="19" t="s">
        <v>73</v>
      </c>
      <c r="Z134" s="24" t="s">
        <v>642</v>
      </c>
      <c r="AA134" s="24" t="s">
        <v>77</v>
      </c>
      <c r="AB134" s="30">
        <v>1</v>
      </c>
      <c r="AC134" s="32">
        <v>1</v>
      </c>
      <c r="AD134" s="18" t="s">
        <v>109</v>
      </c>
      <c r="AE134" s="18" t="s">
        <v>106</v>
      </c>
      <c r="AF134" s="34" t="s">
        <v>392</v>
      </c>
      <c r="AG134" s="35">
        <v>45051</v>
      </c>
      <c r="AH134" s="34" t="s">
        <v>393</v>
      </c>
      <c r="AI134" s="18" t="s">
        <v>968</v>
      </c>
    </row>
    <row r="135" spans="1:35" ht="21" customHeight="1">
      <c r="A135" s="17">
        <v>45017</v>
      </c>
      <c r="B135" s="18" t="s">
        <v>48</v>
      </c>
      <c r="C135" s="18" t="s">
        <v>49</v>
      </c>
      <c r="D135" s="18">
        <v>113</v>
      </c>
      <c r="E135" s="19">
        <v>2022</v>
      </c>
      <c r="F135" s="19">
        <v>106</v>
      </c>
      <c r="G135" s="21" t="s">
        <v>969</v>
      </c>
      <c r="H135" s="19">
        <v>1</v>
      </c>
      <c r="I135" s="18" t="s">
        <v>57</v>
      </c>
      <c r="J135" s="18" t="s">
        <v>923</v>
      </c>
      <c r="K135" s="18" t="s">
        <v>50</v>
      </c>
      <c r="L135" s="18" t="s">
        <v>51</v>
      </c>
      <c r="M135" s="18" t="s">
        <v>970</v>
      </c>
      <c r="N135" s="19" t="s">
        <v>61</v>
      </c>
      <c r="O135" s="24"/>
      <c r="P135" s="24"/>
      <c r="Q135" s="18" t="s">
        <v>971</v>
      </c>
      <c r="R135" s="18" t="s">
        <v>972</v>
      </c>
      <c r="S135" s="24" t="s">
        <v>940</v>
      </c>
      <c r="T135" s="24" t="s">
        <v>940</v>
      </c>
      <c r="U135" s="19">
        <v>1</v>
      </c>
      <c r="V135" s="18" t="s">
        <v>937</v>
      </c>
      <c r="W135" s="29">
        <v>44918</v>
      </c>
      <c r="X135" s="29">
        <v>45046</v>
      </c>
      <c r="Y135" s="19" t="s">
        <v>73</v>
      </c>
      <c r="Z135" s="24" t="s">
        <v>642</v>
      </c>
      <c r="AA135" s="24" t="s">
        <v>77</v>
      </c>
      <c r="AB135" s="30">
        <v>1</v>
      </c>
      <c r="AC135" s="32">
        <v>1</v>
      </c>
      <c r="AD135" s="18" t="s">
        <v>109</v>
      </c>
      <c r="AE135" s="18" t="s">
        <v>106</v>
      </c>
      <c r="AF135" s="34" t="s">
        <v>392</v>
      </c>
      <c r="AG135" s="35">
        <v>45051</v>
      </c>
      <c r="AH135" s="34" t="s">
        <v>393</v>
      </c>
      <c r="AI135" s="18" t="s">
        <v>973</v>
      </c>
    </row>
    <row r="136" spans="1:35" ht="21" customHeight="1">
      <c r="A136" s="17">
        <v>45017</v>
      </c>
      <c r="B136" s="18" t="s">
        <v>48</v>
      </c>
      <c r="C136" s="18" t="s">
        <v>49</v>
      </c>
      <c r="D136" s="18">
        <v>113</v>
      </c>
      <c r="E136" s="19">
        <v>2022</v>
      </c>
      <c r="F136" s="19">
        <v>106</v>
      </c>
      <c r="G136" s="21" t="s">
        <v>969</v>
      </c>
      <c r="H136" s="19">
        <v>2</v>
      </c>
      <c r="I136" s="18" t="s">
        <v>57</v>
      </c>
      <c r="J136" s="18" t="s">
        <v>923</v>
      </c>
      <c r="K136" s="18" t="s">
        <v>50</v>
      </c>
      <c r="L136" s="18" t="s">
        <v>51</v>
      </c>
      <c r="M136" s="18" t="s">
        <v>970</v>
      </c>
      <c r="N136" s="19" t="s">
        <v>61</v>
      </c>
      <c r="O136" s="24"/>
      <c r="P136" s="24"/>
      <c r="Q136" s="18" t="s">
        <v>971</v>
      </c>
      <c r="R136" s="18" t="s">
        <v>974</v>
      </c>
      <c r="S136" s="24" t="s">
        <v>936</v>
      </c>
      <c r="T136" s="24" t="s">
        <v>936</v>
      </c>
      <c r="U136" s="139">
        <v>1</v>
      </c>
      <c r="V136" s="18" t="s">
        <v>937</v>
      </c>
      <c r="W136" s="29">
        <v>44918</v>
      </c>
      <c r="X136" s="29">
        <v>45046</v>
      </c>
      <c r="Y136" s="19" t="s">
        <v>73</v>
      </c>
      <c r="Z136" s="24" t="s">
        <v>642</v>
      </c>
      <c r="AA136" s="24" t="s">
        <v>77</v>
      </c>
      <c r="AB136" s="30">
        <v>1</v>
      </c>
      <c r="AC136" s="32">
        <v>1</v>
      </c>
      <c r="AD136" s="18" t="s">
        <v>109</v>
      </c>
      <c r="AE136" s="18" t="s">
        <v>106</v>
      </c>
      <c r="AF136" s="34" t="s">
        <v>392</v>
      </c>
      <c r="AG136" s="35">
        <v>45051</v>
      </c>
      <c r="AH136" s="34" t="s">
        <v>393</v>
      </c>
      <c r="AI136" s="18" t="s">
        <v>975</v>
      </c>
    </row>
    <row r="137" spans="1:35" ht="21" customHeight="1">
      <c r="A137" s="17">
        <v>45085</v>
      </c>
      <c r="B137" s="18" t="s">
        <v>48</v>
      </c>
      <c r="C137" s="18" t="s">
        <v>49</v>
      </c>
      <c r="D137" s="18">
        <v>113</v>
      </c>
      <c r="E137" s="19">
        <v>2023</v>
      </c>
      <c r="F137" s="19">
        <v>86</v>
      </c>
      <c r="G137" s="21" t="s">
        <v>364</v>
      </c>
      <c r="H137" s="19">
        <v>1</v>
      </c>
      <c r="I137" s="18" t="s">
        <v>57</v>
      </c>
      <c r="J137" s="18" t="s">
        <v>58</v>
      </c>
      <c r="K137" s="18" t="s">
        <v>50</v>
      </c>
      <c r="L137" s="18" t="s">
        <v>976</v>
      </c>
      <c r="M137" s="18" t="s">
        <v>977</v>
      </c>
      <c r="N137" s="19" t="s">
        <v>61</v>
      </c>
      <c r="O137" s="24"/>
      <c r="P137" s="24"/>
      <c r="Q137" s="18" t="s">
        <v>978</v>
      </c>
      <c r="R137" s="18" t="s">
        <v>979</v>
      </c>
      <c r="S137" s="24" t="s">
        <v>980</v>
      </c>
      <c r="T137" s="24" t="s">
        <v>981</v>
      </c>
      <c r="U137" s="140">
        <v>1</v>
      </c>
      <c r="V137" s="18" t="s">
        <v>982</v>
      </c>
      <c r="W137" s="29">
        <v>45090</v>
      </c>
      <c r="X137" s="29">
        <v>45290</v>
      </c>
      <c r="Y137" s="19" t="s">
        <v>73</v>
      </c>
      <c r="Z137" s="24" t="s">
        <v>642</v>
      </c>
      <c r="AA137" s="24" t="s">
        <v>77</v>
      </c>
      <c r="AB137" s="30">
        <v>1</v>
      </c>
      <c r="AC137" s="32">
        <v>1</v>
      </c>
      <c r="AD137" s="18" t="s">
        <v>983</v>
      </c>
      <c r="AE137" s="18" t="s">
        <v>984</v>
      </c>
      <c r="AF137" s="34" t="s">
        <v>392</v>
      </c>
      <c r="AG137" s="35">
        <v>45175</v>
      </c>
      <c r="AH137" s="34" t="s">
        <v>393</v>
      </c>
      <c r="AI137" s="18" t="s">
        <v>985</v>
      </c>
    </row>
    <row r="138" spans="1:35" ht="21" customHeight="1">
      <c r="A138" s="17">
        <v>45085</v>
      </c>
      <c r="B138" s="18" t="s">
        <v>48</v>
      </c>
      <c r="C138" s="18" t="s">
        <v>49</v>
      </c>
      <c r="D138" s="18">
        <v>113</v>
      </c>
      <c r="E138" s="19">
        <v>2023</v>
      </c>
      <c r="F138" s="19">
        <v>86</v>
      </c>
      <c r="G138" s="21" t="s">
        <v>364</v>
      </c>
      <c r="H138" s="19">
        <v>2</v>
      </c>
      <c r="I138" s="18" t="s">
        <v>57</v>
      </c>
      <c r="J138" s="18" t="s">
        <v>58</v>
      </c>
      <c r="K138" s="18" t="s">
        <v>50</v>
      </c>
      <c r="L138" s="18" t="s">
        <v>976</v>
      </c>
      <c r="M138" s="18" t="s">
        <v>977</v>
      </c>
      <c r="N138" s="19" t="s">
        <v>61</v>
      </c>
      <c r="O138" s="24"/>
      <c r="P138" s="24"/>
      <c r="Q138" s="18" t="s">
        <v>978</v>
      </c>
      <c r="R138" s="18" t="s">
        <v>986</v>
      </c>
      <c r="S138" s="24" t="s">
        <v>987</v>
      </c>
      <c r="T138" s="24" t="s">
        <v>988</v>
      </c>
      <c r="U138" s="19">
        <v>1</v>
      </c>
      <c r="V138" s="18" t="s">
        <v>982</v>
      </c>
      <c r="W138" s="29">
        <v>45090</v>
      </c>
      <c r="X138" s="29">
        <v>45290</v>
      </c>
      <c r="Y138" s="19" t="s">
        <v>73</v>
      </c>
      <c r="Z138" s="24" t="s">
        <v>642</v>
      </c>
      <c r="AA138" s="24" t="s">
        <v>77</v>
      </c>
      <c r="AB138" s="30">
        <v>1</v>
      </c>
      <c r="AC138" s="32">
        <v>1</v>
      </c>
      <c r="AD138" s="18" t="s">
        <v>983</v>
      </c>
      <c r="AE138" s="18" t="s">
        <v>984</v>
      </c>
      <c r="AF138" s="34" t="s">
        <v>392</v>
      </c>
      <c r="AG138" s="35">
        <v>45240</v>
      </c>
      <c r="AH138" s="34" t="s">
        <v>393</v>
      </c>
      <c r="AI138" s="18" t="s">
        <v>989</v>
      </c>
    </row>
    <row r="139" spans="1:35" ht="21" customHeight="1">
      <c r="A139" s="17">
        <v>45085</v>
      </c>
      <c r="B139" s="18" t="s">
        <v>48</v>
      </c>
      <c r="C139" s="18" t="s">
        <v>49</v>
      </c>
      <c r="D139" s="18">
        <v>113</v>
      </c>
      <c r="E139" s="19">
        <v>2023</v>
      </c>
      <c r="F139" s="19">
        <v>86</v>
      </c>
      <c r="G139" s="21" t="s">
        <v>990</v>
      </c>
      <c r="H139" s="19">
        <v>1</v>
      </c>
      <c r="I139" s="18" t="s">
        <v>57</v>
      </c>
      <c r="J139" s="18" t="s">
        <v>58</v>
      </c>
      <c r="K139" s="18" t="s">
        <v>50</v>
      </c>
      <c r="L139" s="18" t="s">
        <v>976</v>
      </c>
      <c r="M139" s="18" t="s">
        <v>991</v>
      </c>
      <c r="N139" s="19" t="s">
        <v>61</v>
      </c>
      <c r="O139" s="24"/>
      <c r="P139" s="24"/>
      <c r="Q139" s="18" t="s">
        <v>992</v>
      </c>
      <c r="R139" s="18" t="s">
        <v>993</v>
      </c>
      <c r="S139" s="24" t="s">
        <v>994</v>
      </c>
      <c r="T139" s="24" t="s">
        <v>995</v>
      </c>
      <c r="U139" s="19">
        <v>3</v>
      </c>
      <c r="V139" s="18" t="s">
        <v>996</v>
      </c>
      <c r="W139" s="29">
        <v>45090</v>
      </c>
      <c r="X139" s="29">
        <v>45322</v>
      </c>
      <c r="Y139" s="19" t="s">
        <v>73</v>
      </c>
      <c r="Z139" s="24" t="s">
        <v>642</v>
      </c>
      <c r="AA139" s="24" t="s">
        <v>77</v>
      </c>
      <c r="AB139" s="30">
        <v>1</v>
      </c>
      <c r="AC139" s="32">
        <v>0.75</v>
      </c>
      <c r="AD139" s="18" t="s">
        <v>109</v>
      </c>
      <c r="AE139" s="18" t="s">
        <v>997</v>
      </c>
      <c r="AF139" s="34" t="s">
        <v>392</v>
      </c>
      <c r="AG139" s="35">
        <v>45324</v>
      </c>
      <c r="AH139" s="34" t="s">
        <v>393</v>
      </c>
      <c r="AI139" s="138" t="s">
        <v>998</v>
      </c>
    </row>
    <row r="140" spans="1:35" ht="21" customHeight="1">
      <c r="A140" s="17">
        <v>45085</v>
      </c>
      <c r="B140" s="18" t="s">
        <v>48</v>
      </c>
      <c r="C140" s="18" t="s">
        <v>49</v>
      </c>
      <c r="D140" s="18">
        <v>113</v>
      </c>
      <c r="E140" s="19">
        <v>2023</v>
      </c>
      <c r="F140" s="19">
        <v>86</v>
      </c>
      <c r="G140" s="21" t="s">
        <v>397</v>
      </c>
      <c r="H140" s="19">
        <v>1</v>
      </c>
      <c r="I140" s="18" t="s">
        <v>57</v>
      </c>
      <c r="J140" s="18" t="s">
        <v>58</v>
      </c>
      <c r="K140" s="18" t="s">
        <v>50</v>
      </c>
      <c r="L140" s="18" t="s">
        <v>976</v>
      </c>
      <c r="M140" s="18" t="s">
        <v>999</v>
      </c>
      <c r="N140" s="19" t="s">
        <v>61</v>
      </c>
      <c r="O140" s="24" t="s">
        <v>61</v>
      </c>
      <c r="P140" s="24"/>
      <c r="Q140" s="18" t="s">
        <v>1000</v>
      </c>
      <c r="R140" s="18" t="s">
        <v>1001</v>
      </c>
      <c r="S140" s="24" t="s">
        <v>1002</v>
      </c>
      <c r="T140" s="24" t="s">
        <v>1003</v>
      </c>
      <c r="U140" s="19">
        <v>1</v>
      </c>
      <c r="V140" s="18" t="s">
        <v>1004</v>
      </c>
      <c r="W140" s="29">
        <v>45170</v>
      </c>
      <c r="X140" s="29">
        <v>45322</v>
      </c>
      <c r="Y140" s="19" t="s">
        <v>73</v>
      </c>
      <c r="Z140" s="24" t="s">
        <v>642</v>
      </c>
      <c r="AA140" s="24" t="s">
        <v>77</v>
      </c>
      <c r="AB140" s="30">
        <v>1</v>
      </c>
      <c r="AC140" s="32">
        <v>1</v>
      </c>
      <c r="AD140" s="18" t="s">
        <v>391</v>
      </c>
      <c r="AE140" s="18" t="s">
        <v>1005</v>
      </c>
      <c r="AF140" s="34" t="s">
        <v>392</v>
      </c>
      <c r="AG140" s="35">
        <v>45334</v>
      </c>
      <c r="AH140" s="34" t="s">
        <v>393</v>
      </c>
      <c r="AI140" s="18" t="s">
        <v>1006</v>
      </c>
    </row>
    <row r="141" spans="1:35" ht="106.5" customHeight="1">
      <c r="A141" s="17">
        <v>45085</v>
      </c>
      <c r="B141" s="18" t="s">
        <v>48</v>
      </c>
      <c r="C141" s="18" t="s">
        <v>49</v>
      </c>
      <c r="D141" s="18">
        <v>113</v>
      </c>
      <c r="E141" s="19">
        <v>2023</v>
      </c>
      <c r="F141" s="19">
        <v>86</v>
      </c>
      <c r="G141" s="21" t="s">
        <v>78</v>
      </c>
      <c r="H141" s="19">
        <v>1</v>
      </c>
      <c r="I141" s="18" t="s">
        <v>57</v>
      </c>
      <c r="J141" s="18" t="s">
        <v>58</v>
      </c>
      <c r="K141" s="18" t="s">
        <v>50</v>
      </c>
      <c r="L141" s="18" t="s">
        <v>976</v>
      </c>
      <c r="M141" s="18" t="s">
        <v>1007</v>
      </c>
      <c r="N141" s="19" t="s">
        <v>61</v>
      </c>
      <c r="O141" s="24"/>
      <c r="P141" s="24"/>
      <c r="Q141" s="18" t="s">
        <v>1008</v>
      </c>
      <c r="R141" s="18" t="s">
        <v>1009</v>
      </c>
      <c r="S141" s="24" t="s">
        <v>1010</v>
      </c>
      <c r="T141" s="24" t="s">
        <v>1011</v>
      </c>
      <c r="U141" s="19">
        <v>7</v>
      </c>
      <c r="V141" s="18" t="s">
        <v>937</v>
      </c>
      <c r="W141" s="29">
        <v>45085</v>
      </c>
      <c r="X141" s="29">
        <v>45199</v>
      </c>
      <c r="Y141" s="19" t="s">
        <v>73</v>
      </c>
      <c r="Z141" s="24" t="s">
        <v>642</v>
      </c>
      <c r="AA141" s="24" t="s">
        <v>643</v>
      </c>
      <c r="AB141" s="30">
        <v>1</v>
      </c>
      <c r="AC141" s="32">
        <v>0.74</v>
      </c>
      <c r="AD141" s="18" t="s">
        <v>1012</v>
      </c>
      <c r="AE141" s="18" t="s">
        <v>106</v>
      </c>
      <c r="AF141" s="34" t="s">
        <v>392</v>
      </c>
      <c r="AG141" s="35">
        <v>45198</v>
      </c>
      <c r="AH141" s="34" t="s">
        <v>393</v>
      </c>
      <c r="AI141" s="18" t="s">
        <v>1013</v>
      </c>
    </row>
    <row r="142" spans="1:35" ht="21" customHeight="1">
      <c r="A142" s="17">
        <v>45085</v>
      </c>
      <c r="B142" s="18" t="s">
        <v>48</v>
      </c>
      <c r="C142" s="18" t="s">
        <v>49</v>
      </c>
      <c r="D142" s="18">
        <v>113</v>
      </c>
      <c r="E142" s="19">
        <v>2023</v>
      </c>
      <c r="F142" s="19">
        <v>86</v>
      </c>
      <c r="G142" s="21" t="s">
        <v>646</v>
      </c>
      <c r="H142" s="19">
        <v>1</v>
      </c>
      <c r="I142" s="18" t="s">
        <v>57</v>
      </c>
      <c r="J142" s="18" t="s">
        <v>58</v>
      </c>
      <c r="K142" s="18" t="s">
        <v>50</v>
      </c>
      <c r="L142" s="18" t="s">
        <v>976</v>
      </c>
      <c r="M142" s="18" t="s">
        <v>1014</v>
      </c>
      <c r="N142" s="19" t="s">
        <v>61</v>
      </c>
      <c r="O142" s="24"/>
      <c r="P142" s="24"/>
      <c r="Q142" s="18" t="s">
        <v>1015</v>
      </c>
      <c r="R142" s="18" t="s">
        <v>1016</v>
      </c>
      <c r="S142" s="24" t="s">
        <v>1017</v>
      </c>
      <c r="T142" s="24" t="s">
        <v>1018</v>
      </c>
      <c r="U142" s="19">
        <v>1</v>
      </c>
      <c r="V142" s="18" t="s">
        <v>671</v>
      </c>
      <c r="W142" s="29">
        <v>45085</v>
      </c>
      <c r="X142" s="29">
        <v>45289</v>
      </c>
      <c r="Y142" s="19" t="s">
        <v>73</v>
      </c>
      <c r="Z142" s="24" t="s">
        <v>642</v>
      </c>
      <c r="AA142" s="24" t="s">
        <v>77</v>
      </c>
      <c r="AB142" s="30">
        <v>1</v>
      </c>
      <c r="AC142" s="32">
        <v>1</v>
      </c>
      <c r="AD142" s="18" t="s">
        <v>453</v>
      </c>
      <c r="AE142" s="18" t="s">
        <v>673</v>
      </c>
      <c r="AF142" s="34" t="s">
        <v>392</v>
      </c>
      <c r="AG142" s="35">
        <v>45306</v>
      </c>
      <c r="AH142" s="34" t="s">
        <v>674</v>
      </c>
      <c r="AI142" s="18" t="s">
        <v>1019</v>
      </c>
    </row>
    <row r="143" spans="1:35" ht="21" customHeight="1">
      <c r="A143" s="17">
        <v>45085</v>
      </c>
      <c r="B143" s="18" t="s">
        <v>48</v>
      </c>
      <c r="C143" s="18" t="s">
        <v>49</v>
      </c>
      <c r="D143" s="18">
        <v>113</v>
      </c>
      <c r="E143" s="19">
        <v>2023</v>
      </c>
      <c r="F143" s="19">
        <v>86</v>
      </c>
      <c r="G143" s="21" t="s">
        <v>659</v>
      </c>
      <c r="H143" s="19">
        <v>1</v>
      </c>
      <c r="I143" s="18" t="s">
        <v>57</v>
      </c>
      <c r="J143" s="18" t="s">
        <v>58</v>
      </c>
      <c r="K143" s="18" t="s">
        <v>50</v>
      </c>
      <c r="L143" s="18" t="s">
        <v>976</v>
      </c>
      <c r="M143" s="18" t="s">
        <v>1020</v>
      </c>
      <c r="N143" s="19" t="s">
        <v>61</v>
      </c>
      <c r="O143" s="24" t="s">
        <v>61</v>
      </c>
      <c r="P143" s="24"/>
      <c r="Q143" s="18" t="s">
        <v>1021</v>
      </c>
      <c r="R143" s="18" t="s">
        <v>1022</v>
      </c>
      <c r="S143" s="24" t="s">
        <v>1010</v>
      </c>
      <c r="T143" s="24" t="s">
        <v>1011</v>
      </c>
      <c r="U143" s="27">
        <v>7</v>
      </c>
      <c r="V143" s="18" t="s">
        <v>1023</v>
      </c>
      <c r="W143" s="29">
        <v>45085</v>
      </c>
      <c r="X143" s="29">
        <v>45199</v>
      </c>
      <c r="Y143" s="19" t="s">
        <v>73</v>
      </c>
      <c r="Z143" s="24" t="s">
        <v>642</v>
      </c>
      <c r="AA143" s="24" t="s">
        <v>77</v>
      </c>
      <c r="AB143" s="30">
        <v>1</v>
      </c>
      <c r="AC143" s="32">
        <v>1</v>
      </c>
      <c r="AD143" s="18" t="s">
        <v>1024</v>
      </c>
      <c r="AE143" s="18" t="s">
        <v>1025</v>
      </c>
      <c r="AF143" s="34" t="s">
        <v>392</v>
      </c>
      <c r="AG143" s="35">
        <v>45194</v>
      </c>
      <c r="AH143" s="34" t="s">
        <v>393</v>
      </c>
      <c r="AI143" s="18" t="s">
        <v>1026</v>
      </c>
    </row>
    <row r="144" spans="1:35" ht="113.25" customHeight="1">
      <c r="A144" s="17">
        <v>45085</v>
      </c>
      <c r="B144" s="18" t="s">
        <v>48</v>
      </c>
      <c r="C144" s="18" t="s">
        <v>49</v>
      </c>
      <c r="D144" s="18">
        <v>113</v>
      </c>
      <c r="E144" s="19">
        <v>2023</v>
      </c>
      <c r="F144" s="19">
        <v>86</v>
      </c>
      <c r="G144" s="21" t="s">
        <v>665</v>
      </c>
      <c r="H144" s="19">
        <v>1</v>
      </c>
      <c r="I144" s="18" t="s">
        <v>57</v>
      </c>
      <c r="J144" s="18" t="s">
        <v>58</v>
      </c>
      <c r="K144" s="18" t="s">
        <v>50</v>
      </c>
      <c r="L144" s="18" t="s">
        <v>976</v>
      </c>
      <c r="M144" s="18" t="s">
        <v>1027</v>
      </c>
      <c r="N144" s="19" t="s">
        <v>61</v>
      </c>
      <c r="O144" s="24" t="s">
        <v>61</v>
      </c>
      <c r="P144" s="24"/>
      <c r="Q144" s="18" t="s">
        <v>1028</v>
      </c>
      <c r="R144" s="18" t="s">
        <v>1029</v>
      </c>
      <c r="S144" s="24" t="s">
        <v>1010</v>
      </c>
      <c r="T144" s="24" t="s">
        <v>1011</v>
      </c>
      <c r="U144" s="27">
        <v>1</v>
      </c>
      <c r="V144" s="18" t="s">
        <v>1030</v>
      </c>
      <c r="W144" s="29">
        <v>45085</v>
      </c>
      <c r="X144" s="29">
        <v>45199</v>
      </c>
      <c r="Y144" s="19" t="s">
        <v>73</v>
      </c>
      <c r="Z144" s="24" t="s">
        <v>642</v>
      </c>
      <c r="AA144" s="24" t="s">
        <v>77</v>
      </c>
      <c r="AB144" s="30">
        <v>1</v>
      </c>
      <c r="AC144" s="32">
        <v>1</v>
      </c>
      <c r="AD144" s="18" t="s">
        <v>1031</v>
      </c>
      <c r="AE144" s="18" t="s">
        <v>109</v>
      </c>
      <c r="AF144" s="34" t="s">
        <v>392</v>
      </c>
      <c r="AG144" s="35">
        <v>45175</v>
      </c>
      <c r="AH144" s="34" t="s">
        <v>393</v>
      </c>
      <c r="AI144" s="18" t="s">
        <v>1032</v>
      </c>
    </row>
    <row r="145" spans="1:35" ht="21" customHeight="1">
      <c r="A145" s="17">
        <v>45085</v>
      </c>
      <c r="B145" s="18" t="s">
        <v>48</v>
      </c>
      <c r="C145" s="18" t="s">
        <v>49</v>
      </c>
      <c r="D145" s="18">
        <v>113</v>
      </c>
      <c r="E145" s="19">
        <v>2023</v>
      </c>
      <c r="F145" s="19">
        <v>86</v>
      </c>
      <c r="G145" s="21" t="s">
        <v>1033</v>
      </c>
      <c r="H145" s="19">
        <v>1</v>
      </c>
      <c r="I145" s="18" t="s">
        <v>57</v>
      </c>
      <c r="J145" s="18" t="s">
        <v>58</v>
      </c>
      <c r="K145" s="18" t="s">
        <v>50</v>
      </c>
      <c r="L145" s="18" t="s">
        <v>976</v>
      </c>
      <c r="M145" s="18" t="s">
        <v>1034</v>
      </c>
      <c r="N145" s="19" t="s">
        <v>61</v>
      </c>
      <c r="O145" s="24"/>
      <c r="P145" s="24"/>
      <c r="Q145" s="18" t="s">
        <v>1035</v>
      </c>
      <c r="R145" s="18" t="s">
        <v>1036</v>
      </c>
      <c r="S145" s="24" t="s">
        <v>1037</v>
      </c>
      <c r="T145" s="24" t="s">
        <v>1038</v>
      </c>
      <c r="U145" s="19">
        <v>2</v>
      </c>
      <c r="V145" s="18" t="s">
        <v>671</v>
      </c>
      <c r="W145" s="29">
        <v>45085</v>
      </c>
      <c r="X145" s="29">
        <v>45443</v>
      </c>
      <c r="Y145" s="19" t="s">
        <v>73</v>
      </c>
      <c r="Z145" s="24" t="s">
        <v>1039</v>
      </c>
      <c r="AA145" s="24" t="s">
        <v>77</v>
      </c>
      <c r="AB145" s="30">
        <v>1</v>
      </c>
      <c r="AC145" s="32">
        <v>1</v>
      </c>
      <c r="AD145" s="18" t="s">
        <v>1040</v>
      </c>
      <c r="AE145" s="18"/>
      <c r="AF145" s="34" t="s">
        <v>392</v>
      </c>
      <c r="AG145" s="35">
        <v>45393</v>
      </c>
      <c r="AH145" s="34" t="s">
        <v>674</v>
      </c>
      <c r="AI145" s="18" t="s">
        <v>1041</v>
      </c>
    </row>
    <row r="146" spans="1:35" ht="21" customHeight="1">
      <c r="A146" s="17">
        <v>45085</v>
      </c>
      <c r="B146" s="18" t="s">
        <v>48</v>
      </c>
      <c r="C146" s="18" t="s">
        <v>49</v>
      </c>
      <c r="D146" s="18">
        <v>113</v>
      </c>
      <c r="E146" s="19">
        <v>2023</v>
      </c>
      <c r="F146" s="19">
        <v>86</v>
      </c>
      <c r="G146" s="21" t="s">
        <v>1042</v>
      </c>
      <c r="H146" s="19">
        <v>1</v>
      </c>
      <c r="I146" s="18" t="s">
        <v>57</v>
      </c>
      <c r="J146" s="18" t="s">
        <v>58</v>
      </c>
      <c r="K146" s="18" t="s">
        <v>50</v>
      </c>
      <c r="L146" s="18" t="s">
        <v>976</v>
      </c>
      <c r="M146" s="18" t="s">
        <v>1043</v>
      </c>
      <c r="N146" s="19" t="s">
        <v>61</v>
      </c>
      <c r="O146" s="24"/>
      <c r="P146" s="24"/>
      <c r="Q146" s="18" t="s">
        <v>1044</v>
      </c>
      <c r="R146" s="18" t="s">
        <v>1045</v>
      </c>
      <c r="S146" s="24" t="s">
        <v>1046</v>
      </c>
      <c r="T146" s="24" t="s">
        <v>1047</v>
      </c>
      <c r="U146" s="27">
        <v>5</v>
      </c>
      <c r="V146" s="18" t="s">
        <v>1048</v>
      </c>
      <c r="W146" s="29">
        <v>45085</v>
      </c>
      <c r="X146" s="29">
        <v>45321</v>
      </c>
      <c r="Y146" s="19" t="s">
        <v>73</v>
      </c>
      <c r="Z146" s="24" t="s">
        <v>642</v>
      </c>
      <c r="AA146" s="24" t="s">
        <v>77</v>
      </c>
      <c r="AB146" s="30">
        <v>1</v>
      </c>
      <c r="AC146" s="32">
        <v>1</v>
      </c>
      <c r="AD146" s="18" t="s">
        <v>1049</v>
      </c>
      <c r="AE146" s="18" t="s">
        <v>106</v>
      </c>
      <c r="AF146" s="34" t="s">
        <v>392</v>
      </c>
      <c r="AG146" s="35">
        <v>45273</v>
      </c>
      <c r="AH146" s="34" t="s">
        <v>393</v>
      </c>
      <c r="AI146" s="18" t="s">
        <v>1050</v>
      </c>
    </row>
    <row r="147" spans="1:35" ht="21" customHeight="1">
      <c r="A147" s="17">
        <v>45085</v>
      </c>
      <c r="B147" s="18" t="s">
        <v>48</v>
      </c>
      <c r="C147" s="18" t="s">
        <v>49</v>
      </c>
      <c r="D147" s="18">
        <v>113</v>
      </c>
      <c r="E147" s="19">
        <v>2023</v>
      </c>
      <c r="F147" s="19">
        <v>86</v>
      </c>
      <c r="G147" s="21" t="s">
        <v>1051</v>
      </c>
      <c r="H147" s="19">
        <v>1</v>
      </c>
      <c r="I147" s="18" t="s">
        <v>57</v>
      </c>
      <c r="J147" s="18" t="s">
        <v>58</v>
      </c>
      <c r="K147" s="18" t="s">
        <v>50</v>
      </c>
      <c r="L147" s="18" t="s">
        <v>976</v>
      </c>
      <c r="M147" s="18" t="s">
        <v>1052</v>
      </c>
      <c r="N147" s="19" t="s">
        <v>61</v>
      </c>
      <c r="O147" s="24"/>
      <c r="P147" s="24"/>
      <c r="Q147" s="18" t="s">
        <v>1053</v>
      </c>
      <c r="R147" s="18" t="s">
        <v>1054</v>
      </c>
      <c r="S147" s="24" t="s">
        <v>1037</v>
      </c>
      <c r="T147" s="24" t="s">
        <v>1055</v>
      </c>
      <c r="U147" s="19">
        <v>1</v>
      </c>
      <c r="V147" s="18" t="s">
        <v>671</v>
      </c>
      <c r="W147" s="29">
        <v>45085</v>
      </c>
      <c r="X147" s="29">
        <v>45260</v>
      </c>
      <c r="Y147" s="19" t="s">
        <v>73</v>
      </c>
      <c r="Z147" s="24" t="s">
        <v>642</v>
      </c>
      <c r="AA147" s="24" t="s">
        <v>77</v>
      </c>
      <c r="AB147" s="30">
        <v>1</v>
      </c>
      <c r="AC147" s="32">
        <v>1</v>
      </c>
      <c r="AD147" s="18" t="s">
        <v>453</v>
      </c>
      <c r="AE147" s="18" t="s">
        <v>673</v>
      </c>
      <c r="AF147" s="34" t="s">
        <v>392</v>
      </c>
      <c r="AG147" s="35">
        <v>45273</v>
      </c>
      <c r="AH147" s="34" t="s">
        <v>674</v>
      </c>
      <c r="AI147" s="18" t="s">
        <v>1056</v>
      </c>
    </row>
    <row r="148" spans="1:35" ht="21" customHeight="1">
      <c r="A148" s="17">
        <v>45085</v>
      </c>
      <c r="B148" s="18" t="s">
        <v>48</v>
      </c>
      <c r="C148" s="18" t="s">
        <v>49</v>
      </c>
      <c r="D148" s="18">
        <v>113</v>
      </c>
      <c r="E148" s="19">
        <v>2023</v>
      </c>
      <c r="F148" s="19">
        <v>86</v>
      </c>
      <c r="G148" s="21" t="s">
        <v>1051</v>
      </c>
      <c r="H148" s="19">
        <v>2</v>
      </c>
      <c r="I148" s="18" t="s">
        <v>57</v>
      </c>
      <c r="J148" s="18" t="s">
        <v>58</v>
      </c>
      <c r="K148" s="18" t="s">
        <v>50</v>
      </c>
      <c r="L148" s="18" t="s">
        <v>976</v>
      </c>
      <c r="M148" s="18" t="s">
        <v>1052</v>
      </c>
      <c r="N148" s="19" t="s">
        <v>61</v>
      </c>
      <c r="O148" s="24"/>
      <c r="P148" s="24"/>
      <c r="Q148" s="18" t="s">
        <v>1057</v>
      </c>
      <c r="R148" s="18" t="s">
        <v>1058</v>
      </c>
      <c r="S148" s="24" t="s">
        <v>1037</v>
      </c>
      <c r="T148" s="24" t="s">
        <v>1038</v>
      </c>
      <c r="U148" s="19">
        <v>2</v>
      </c>
      <c r="V148" s="18" t="s">
        <v>671</v>
      </c>
      <c r="W148" s="29">
        <v>45085</v>
      </c>
      <c r="X148" s="29">
        <v>45443</v>
      </c>
      <c r="Y148" s="19" t="s">
        <v>73</v>
      </c>
      <c r="Z148" s="24" t="s">
        <v>1039</v>
      </c>
      <c r="AA148" s="24" t="s">
        <v>77</v>
      </c>
      <c r="AB148" s="30">
        <v>1</v>
      </c>
      <c r="AC148" s="32">
        <v>1</v>
      </c>
      <c r="AD148" s="18" t="s">
        <v>453</v>
      </c>
      <c r="AE148" s="18" t="s">
        <v>673</v>
      </c>
      <c r="AF148" s="34" t="s">
        <v>392</v>
      </c>
      <c r="AG148" s="35">
        <v>45355</v>
      </c>
      <c r="AH148" s="34" t="s">
        <v>674</v>
      </c>
      <c r="AI148" s="18" t="s">
        <v>1059</v>
      </c>
    </row>
    <row r="149" spans="1:35" ht="156.75" customHeight="1">
      <c r="A149" s="17">
        <v>45085</v>
      </c>
      <c r="B149" s="18" t="s">
        <v>48</v>
      </c>
      <c r="C149" s="18" t="s">
        <v>49</v>
      </c>
      <c r="D149" s="18">
        <v>113</v>
      </c>
      <c r="E149" s="19">
        <v>2023</v>
      </c>
      <c r="F149" s="19">
        <v>86</v>
      </c>
      <c r="G149" s="21" t="s">
        <v>1060</v>
      </c>
      <c r="H149" s="19">
        <v>1</v>
      </c>
      <c r="I149" s="18" t="s">
        <v>57</v>
      </c>
      <c r="J149" s="18" t="s">
        <v>58</v>
      </c>
      <c r="K149" s="18" t="s">
        <v>50</v>
      </c>
      <c r="L149" s="18" t="s">
        <v>976</v>
      </c>
      <c r="M149" s="18" t="s">
        <v>1061</v>
      </c>
      <c r="N149" s="19" t="s">
        <v>61</v>
      </c>
      <c r="O149" s="24"/>
      <c r="P149" s="24"/>
      <c r="Q149" s="18" t="s">
        <v>1062</v>
      </c>
      <c r="R149" s="18" t="s">
        <v>1063</v>
      </c>
      <c r="S149" s="24" t="s">
        <v>1010</v>
      </c>
      <c r="T149" s="24" t="s">
        <v>1011</v>
      </c>
      <c r="U149" s="27">
        <v>7</v>
      </c>
      <c r="V149" s="18" t="s">
        <v>937</v>
      </c>
      <c r="W149" s="29">
        <v>45085</v>
      </c>
      <c r="X149" s="29">
        <v>45199</v>
      </c>
      <c r="Y149" s="19" t="s">
        <v>73</v>
      </c>
      <c r="Z149" s="24" t="s">
        <v>642</v>
      </c>
      <c r="AA149" s="24" t="s">
        <v>77</v>
      </c>
      <c r="AB149" s="30">
        <v>1</v>
      </c>
      <c r="AC149" s="32">
        <v>1</v>
      </c>
      <c r="AD149" s="18" t="s">
        <v>1064</v>
      </c>
      <c r="AE149" s="18" t="s">
        <v>106</v>
      </c>
      <c r="AF149" s="34" t="s">
        <v>392</v>
      </c>
      <c r="AG149" s="35">
        <v>45194</v>
      </c>
      <c r="AH149" s="34" t="s">
        <v>393</v>
      </c>
      <c r="AI149" s="18" t="s">
        <v>1065</v>
      </c>
    </row>
    <row r="150" spans="1:35" ht="21" customHeight="1">
      <c r="A150" s="17">
        <v>45085</v>
      </c>
      <c r="B150" s="18" t="s">
        <v>48</v>
      </c>
      <c r="C150" s="18" t="s">
        <v>49</v>
      </c>
      <c r="D150" s="18">
        <v>113</v>
      </c>
      <c r="E150" s="19">
        <v>2023</v>
      </c>
      <c r="F150" s="19">
        <v>86</v>
      </c>
      <c r="G150" s="21" t="s">
        <v>1066</v>
      </c>
      <c r="H150" s="19">
        <v>1</v>
      </c>
      <c r="I150" s="18" t="s">
        <v>57</v>
      </c>
      <c r="J150" s="18" t="s">
        <v>58</v>
      </c>
      <c r="K150" s="18" t="s">
        <v>50</v>
      </c>
      <c r="L150" s="18" t="s">
        <v>976</v>
      </c>
      <c r="M150" s="18" t="s">
        <v>1067</v>
      </c>
      <c r="N150" s="19" t="s">
        <v>61</v>
      </c>
      <c r="O150" s="24" t="s">
        <v>61</v>
      </c>
      <c r="P150" s="24"/>
      <c r="Q150" s="18" t="s">
        <v>1068</v>
      </c>
      <c r="R150" s="18" t="s">
        <v>1069</v>
      </c>
      <c r="S150" s="24" t="s">
        <v>1010</v>
      </c>
      <c r="T150" s="24" t="s">
        <v>1011</v>
      </c>
      <c r="U150" s="27">
        <v>1</v>
      </c>
      <c r="V150" s="18" t="s">
        <v>937</v>
      </c>
      <c r="W150" s="29">
        <v>45085</v>
      </c>
      <c r="X150" s="29">
        <v>45199</v>
      </c>
      <c r="Y150" s="19" t="s">
        <v>73</v>
      </c>
      <c r="Z150" s="24" t="s">
        <v>642</v>
      </c>
      <c r="AA150" s="24" t="s">
        <v>77</v>
      </c>
      <c r="AB150" s="30">
        <v>1</v>
      </c>
      <c r="AC150" s="32">
        <v>1</v>
      </c>
      <c r="AD150" s="18" t="s">
        <v>1064</v>
      </c>
      <c r="AE150" s="18" t="s">
        <v>106</v>
      </c>
      <c r="AF150" s="34" t="s">
        <v>392</v>
      </c>
      <c r="AG150" s="35">
        <v>45175</v>
      </c>
      <c r="AH150" s="34" t="s">
        <v>393</v>
      </c>
      <c r="AI150" s="18" t="s">
        <v>1070</v>
      </c>
    </row>
    <row r="151" spans="1:35" ht="21" customHeight="1">
      <c r="A151" s="17">
        <v>45085</v>
      </c>
      <c r="B151" s="18" t="s">
        <v>48</v>
      </c>
      <c r="C151" s="18" t="s">
        <v>49</v>
      </c>
      <c r="D151" s="18">
        <v>113</v>
      </c>
      <c r="E151" s="19">
        <v>2023</v>
      </c>
      <c r="F151" s="19">
        <v>86</v>
      </c>
      <c r="G151" s="21" t="s">
        <v>680</v>
      </c>
      <c r="H151" s="19">
        <v>1</v>
      </c>
      <c r="I151" s="18" t="s">
        <v>57</v>
      </c>
      <c r="J151" s="18" t="s">
        <v>58</v>
      </c>
      <c r="K151" s="18" t="s">
        <v>50</v>
      </c>
      <c r="L151" s="18" t="s">
        <v>976</v>
      </c>
      <c r="M151" s="18" t="s">
        <v>1071</v>
      </c>
      <c r="N151" s="19" t="s">
        <v>61</v>
      </c>
      <c r="O151" s="24"/>
      <c r="P151" s="24"/>
      <c r="Q151" s="18" t="s">
        <v>1072</v>
      </c>
      <c r="R151" s="18" t="s">
        <v>1073</v>
      </c>
      <c r="S151" s="24" t="s">
        <v>1074</v>
      </c>
      <c r="T151" s="24" t="s">
        <v>1075</v>
      </c>
      <c r="U151" s="19">
        <v>1</v>
      </c>
      <c r="V151" s="18" t="s">
        <v>671</v>
      </c>
      <c r="W151" s="29">
        <v>45085</v>
      </c>
      <c r="X151" s="29">
        <v>45289</v>
      </c>
      <c r="Y151" s="19" t="s">
        <v>73</v>
      </c>
      <c r="Z151" s="24" t="s">
        <v>642</v>
      </c>
      <c r="AA151" s="24" t="s">
        <v>77</v>
      </c>
      <c r="AB151" s="30">
        <v>1</v>
      </c>
      <c r="AC151" s="32">
        <v>1</v>
      </c>
      <c r="AD151" s="18" t="s">
        <v>453</v>
      </c>
      <c r="AE151" s="18" t="s">
        <v>673</v>
      </c>
      <c r="AF151" s="34" t="s">
        <v>392</v>
      </c>
      <c r="AG151" s="35">
        <v>45306</v>
      </c>
      <c r="AH151" s="34" t="s">
        <v>674</v>
      </c>
      <c r="AI151" s="18" t="s">
        <v>1076</v>
      </c>
    </row>
    <row r="152" spans="1:35" ht="21" customHeight="1">
      <c r="A152" s="17">
        <v>45085</v>
      </c>
      <c r="B152" s="18" t="s">
        <v>48</v>
      </c>
      <c r="C152" s="18" t="s">
        <v>49</v>
      </c>
      <c r="D152" s="18">
        <v>113</v>
      </c>
      <c r="E152" s="19">
        <v>2023</v>
      </c>
      <c r="F152" s="19">
        <v>86</v>
      </c>
      <c r="G152" s="21" t="s">
        <v>1077</v>
      </c>
      <c r="H152" s="19">
        <v>1</v>
      </c>
      <c r="I152" s="18" t="s">
        <v>57</v>
      </c>
      <c r="J152" s="18" t="s">
        <v>58</v>
      </c>
      <c r="K152" s="18" t="s">
        <v>50</v>
      </c>
      <c r="L152" s="18" t="s">
        <v>976</v>
      </c>
      <c r="M152" s="18" t="s">
        <v>1078</v>
      </c>
      <c r="N152" s="19" t="s">
        <v>61</v>
      </c>
      <c r="O152" s="24"/>
      <c r="P152" s="24"/>
      <c r="Q152" s="18" t="s">
        <v>1079</v>
      </c>
      <c r="R152" s="18" t="s">
        <v>1080</v>
      </c>
      <c r="S152" s="24" t="s">
        <v>1081</v>
      </c>
      <c r="T152" s="24" t="s">
        <v>1082</v>
      </c>
      <c r="U152" s="27">
        <v>1</v>
      </c>
      <c r="V152" s="18" t="s">
        <v>937</v>
      </c>
      <c r="W152" s="29">
        <v>45085</v>
      </c>
      <c r="X152" s="29">
        <v>45291</v>
      </c>
      <c r="Y152" s="19" t="s">
        <v>73</v>
      </c>
      <c r="Z152" s="24" t="s">
        <v>642</v>
      </c>
      <c r="AA152" s="24" t="s">
        <v>77</v>
      </c>
      <c r="AB152" s="30">
        <v>1</v>
      </c>
      <c r="AC152" s="32">
        <v>1</v>
      </c>
      <c r="AD152" s="18" t="s">
        <v>1064</v>
      </c>
      <c r="AE152" s="18" t="s">
        <v>106</v>
      </c>
      <c r="AF152" s="34" t="s">
        <v>392</v>
      </c>
      <c r="AG152" s="35">
        <v>45307</v>
      </c>
      <c r="AH152" s="34" t="s">
        <v>393</v>
      </c>
      <c r="AI152" s="18" t="s">
        <v>1083</v>
      </c>
    </row>
    <row r="153" spans="1:35" ht="21" customHeight="1">
      <c r="A153" s="17">
        <v>45085</v>
      </c>
      <c r="B153" s="18" t="s">
        <v>48</v>
      </c>
      <c r="C153" s="18" t="s">
        <v>49</v>
      </c>
      <c r="D153" s="18">
        <v>113</v>
      </c>
      <c r="E153" s="19">
        <v>2023</v>
      </c>
      <c r="F153" s="19">
        <v>86</v>
      </c>
      <c r="G153" s="21" t="s">
        <v>1077</v>
      </c>
      <c r="H153" s="19">
        <v>2</v>
      </c>
      <c r="I153" s="18" t="s">
        <v>57</v>
      </c>
      <c r="J153" s="18" t="s">
        <v>58</v>
      </c>
      <c r="K153" s="18" t="s">
        <v>50</v>
      </c>
      <c r="L153" s="18" t="s">
        <v>976</v>
      </c>
      <c r="M153" s="18" t="s">
        <v>1078</v>
      </c>
      <c r="N153" s="19" t="s">
        <v>61</v>
      </c>
      <c r="O153" s="24"/>
      <c r="P153" s="24"/>
      <c r="Q153" s="18" t="s">
        <v>1084</v>
      </c>
      <c r="R153" s="18" t="s">
        <v>1085</v>
      </c>
      <c r="S153" s="24" t="s">
        <v>1086</v>
      </c>
      <c r="T153" s="24" t="s">
        <v>1087</v>
      </c>
      <c r="U153" s="19">
        <v>1</v>
      </c>
      <c r="V153" s="18" t="s">
        <v>671</v>
      </c>
      <c r="W153" s="29">
        <v>45085</v>
      </c>
      <c r="X153" s="29">
        <v>45169</v>
      </c>
      <c r="Y153" s="19" t="s">
        <v>73</v>
      </c>
      <c r="Z153" s="24" t="s">
        <v>642</v>
      </c>
      <c r="AA153" s="24" t="s">
        <v>77</v>
      </c>
      <c r="AB153" s="30">
        <v>1</v>
      </c>
      <c r="AC153" s="32">
        <v>1</v>
      </c>
      <c r="AD153" s="18" t="s">
        <v>453</v>
      </c>
      <c r="AE153" s="18" t="s">
        <v>673</v>
      </c>
      <c r="AF153" s="34" t="s">
        <v>392</v>
      </c>
      <c r="AG153" s="35">
        <v>45180</v>
      </c>
      <c r="AH153" s="34" t="s">
        <v>674</v>
      </c>
      <c r="AI153" s="18" t="s">
        <v>1088</v>
      </c>
    </row>
    <row r="154" spans="1:35" ht="21" customHeight="1">
      <c r="A154" s="17">
        <v>45085</v>
      </c>
      <c r="B154" s="18" t="s">
        <v>48</v>
      </c>
      <c r="C154" s="18" t="s">
        <v>49</v>
      </c>
      <c r="D154" s="18">
        <v>113</v>
      </c>
      <c r="E154" s="19">
        <v>2023</v>
      </c>
      <c r="F154" s="19">
        <v>86</v>
      </c>
      <c r="G154" s="21" t="s">
        <v>700</v>
      </c>
      <c r="H154" s="19">
        <v>1</v>
      </c>
      <c r="I154" s="18" t="s">
        <v>57</v>
      </c>
      <c r="J154" s="18" t="s">
        <v>58</v>
      </c>
      <c r="K154" s="18" t="s">
        <v>50</v>
      </c>
      <c r="L154" s="18" t="s">
        <v>976</v>
      </c>
      <c r="M154" s="18" t="s">
        <v>1089</v>
      </c>
      <c r="N154" s="19" t="s">
        <v>61</v>
      </c>
      <c r="O154" s="24"/>
      <c r="P154" s="24"/>
      <c r="Q154" s="18" t="s">
        <v>1090</v>
      </c>
      <c r="R154" s="18" t="s">
        <v>1091</v>
      </c>
      <c r="S154" s="24" t="s">
        <v>1010</v>
      </c>
      <c r="T154" s="24" t="s">
        <v>1011</v>
      </c>
      <c r="U154" s="27">
        <v>7</v>
      </c>
      <c r="V154" s="18" t="s">
        <v>937</v>
      </c>
      <c r="W154" s="29">
        <v>45085</v>
      </c>
      <c r="X154" s="29">
        <v>45199</v>
      </c>
      <c r="Y154" s="19" t="s">
        <v>73</v>
      </c>
      <c r="Z154" s="24" t="s">
        <v>642</v>
      </c>
      <c r="AA154" s="24" t="s">
        <v>77</v>
      </c>
      <c r="AB154" s="30">
        <v>1</v>
      </c>
      <c r="AC154" s="32">
        <v>1</v>
      </c>
      <c r="AD154" s="18" t="s">
        <v>1092</v>
      </c>
      <c r="AE154" s="18" t="s">
        <v>106</v>
      </c>
      <c r="AF154" s="34" t="s">
        <v>392</v>
      </c>
      <c r="AG154" s="35">
        <v>45194</v>
      </c>
      <c r="AH154" s="34" t="s">
        <v>393</v>
      </c>
      <c r="AI154" s="18" t="s">
        <v>1093</v>
      </c>
    </row>
    <row r="155" spans="1:35" ht="21" customHeight="1">
      <c r="A155" s="17">
        <v>45085</v>
      </c>
      <c r="B155" s="18" t="s">
        <v>48</v>
      </c>
      <c r="C155" s="18" t="s">
        <v>49</v>
      </c>
      <c r="D155" s="18">
        <v>113</v>
      </c>
      <c r="E155" s="19">
        <v>2023</v>
      </c>
      <c r="F155" s="19">
        <v>86</v>
      </c>
      <c r="G155" s="21" t="s">
        <v>1094</v>
      </c>
      <c r="H155" s="19">
        <v>1</v>
      </c>
      <c r="I155" s="18" t="s">
        <v>57</v>
      </c>
      <c r="J155" s="18" t="s">
        <v>58</v>
      </c>
      <c r="K155" s="18" t="s">
        <v>50</v>
      </c>
      <c r="L155" s="18" t="s">
        <v>976</v>
      </c>
      <c r="M155" s="18" t="s">
        <v>1095</v>
      </c>
      <c r="N155" s="19" t="s">
        <v>61</v>
      </c>
      <c r="O155" s="24" t="s">
        <v>61</v>
      </c>
      <c r="P155" s="24"/>
      <c r="Q155" s="18" t="s">
        <v>1096</v>
      </c>
      <c r="R155" s="18" t="s">
        <v>1097</v>
      </c>
      <c r="S155" s="24" t="s">
        <v>1098</v>
      </c>
      <c r="T155" s="24" t="s">
        <v>1099</v>
      </c>
      <c r="U155" s="27">
        <v>6</v>
      </c>
      <c r="V155" s="18" t="s">
        <v>937</v>
      </c>
      <c r="W155" s="29">
        <v>45085</v>
      </c>
      <c r="X155" s="29">
        <v>45291</v>
      </c>
      <c r="Y155" s="19" t="s">
        <v>73</v>
      </c>
      <c r="Z155" s="24" t="s">
        <v>642</v>
      </c>
      <c r="AA155" s="24" t="s">
        <v>77</v>
      </c>
      <c r="AB155" s="30">
        <v>1</v>
      </c>
      <c r="AC155" s="32">
        <v>1</v>
      </c>
      <c r="AD155" s="18" t="s">
        <v>1049</v>
      </c>
      <c r="AE155" s="18" t="s">
        <v>106</v>
      </c>
      <c r="AF155" s="34" t="s">
        <v>392</v>
      </c>
      <c r="AG155" s="35">
        <v>45307</v>
      </c>
      <c r="AH155" s="34" t="s">
        <v>393</v>
      </c>
      <c r="AI155" s="18" t="s">
        <v>1100</v>
      </c>
    </row>
    <row r="156" spans="1:35" ht="21" customHeight="1">
      <c r="A156" s="17">
        <v>45085</v>
      </c>
      <c r="B156" s="18" t="s">
        <v>48</v>
      </c>
      <c r="C156" s="18" t="s">
        <v>49</v>
      </c>
      <c r="D156" s="18">
        <v>113</v>
      </c>
      <c r="E156" s="19">
        <v>2023</v>
      </c>
      <c r="F156" s="19">
        <v>86</v>
      </c>
      <c r="G156" s="21" t="s">
        <v>1101</v>
      </c>
      <c r="H156" s="19">
        <v>1</v>
      </c>
      <c r="I156" s="18" t="s">
        <v>57</v>
      </c>
      <c r="J156" s="18" t="s">
        <v>58</v>
      </c>
      <c r="K156" s="18" t="s">
        <v>50</v>
      </c>
      <c r="L156" s="18" t="s">
        <v>976</v>
      </c>
      <c r="M156" s="18" t="s">
        <v>1102</v>
      </c>
      <c r="N156" s="19" t="s">
        <v>61</v>
      </c>
      <c r="O156" s="24" t="s">
        <v>61</v>
      </c>
      <c r="P156" s="24"/>
      <c r="Q156" s="18" t="s">
        <v>1103</v>
      </c>
      <c r="R156" s="18" t="s">
        <v>1104</v>
      </c>
      <c r="S156" s="24" t="s">
        <v>1105</v>
      </c>
      <c r="T156" s="24" t="s">
        <v>1106</v>
      </c>
      <c r="U156" s="19">
        <v>1</v>
      </c>
      <c r="V156" s="18" t="s">
        <v>1107</v>
      </c>
      <c r="W156" s="29">
        <v>45085</v>
      </c>
      <c r="X156" s="29">
        <v>45289</v>
      </c>
      <c r="Y156" s="19" t="s">
        <v>73</v>
      </c>
      <c r="Z156" s="24" t="s">
        <v>642</v>
      </c>
      <c r="AA156" s="24" t="s">
        <v>77</v>
      </c>
      <c r="AB156" s="30">
        <v>1</v>
      </c>
      <c r="AC156" s="32">
        <v>1</v>
      </c>
      <c r="AD156" s="18" t="s">
        <v>453</v>
      </c>
      <c r="AE156" s="18" t="s">
        <v>673</v>
      </c>
      <c r="AF156" s="34" t="s">
        <v>392</v>
      </c>
      <c r="AG156" s="35">
        <v>45306</v>
      </c>
      <c r="AH156" s="34" t="s">
        <v>674</v>
      </c>
      <c r="AI156" s="18" t="s">
        <v>1108</v>
      </c>
    </row>
    <row r="157" spans="1:35" ht="81.75" customHeight="1">
      <c r="A157" s="17">
        <v>45085</v>
      </c>
      <c r="B157" s="18" t="s">
        <v>48</v>
      </c>
      <c r="C157" s="18" t="s">
        <v>49</v>
      </c>
      <c r="D157" s="18">
        <v>113</v>
      </c>
      <c r="E157" s="19">
        <v>2023</v>
      </c>
      <c r="F157" s="19">
        <v>86</v>
      </c>
      <c r="G157" s="21" t="s">
        <v>1101</v>
      </c>
      <c r="H157" s="19">
        <v>2</v>
      </c>
      <c r="I157" s="18" t="s">
        <v>57</v>
      </c>
      <c r="J157" s="18" t="s">
        <v>58</v>
      </c>
      <c r="K157" s="18" t="s">
        <v>50</v>
      </c>
      <c r="L157" s="18" t="s">
        <v>976</v>
      </c>
      <c r="M157" s="18" t="s">
        <v>1102</v>
      </c>
      <c r="N157" s="19" t="s">
        <v>61</v>
      </c>
      <c r="O157" s="24"/>
      <c r="P157" s="24"/>
      <c r="Q157" s="18" t="s">
        <v>1103</v>
      </c>
      <c r="R157" s="18" t="s">
        <v>1109</v>
      </c>
      <c r="S157" s="24" t="s">
        <v>728</v>
      </c>
      <c r="T157" s="24" t="s">
        <v>728</v>
      </c>
      <c r="U157" s="19">
        <v>1</v>
      </c>
      <c r="V157" s="18" t="s">
        <v>671</v>
      </c>
      <c r="W157" s="29">
        <v>45085</v>
      </c>
      <c r="X157" s="29">
        <v>45198</v>
      </c>
      <c r="Y157" s="19" t="s">
        <v>73</v>
      </c>
      <c r="Z157" s="24" t="s">
        <v>642</v>
      </c>
      <c r="AA157" s="24" t="s">
        <v>77</v>
      </c>
      <c r="AB157" s="30">
        <v>1</v>
      </c>
      <c r="AC157" s="32">
        <v>1</v>
      </c>
      <c r="AD157" s="18" t="s">
        <v>453</v>
      </c>
      <c r="AE157" s="18" t="s">
        <v>673</v>
      </c>
      <c r="AF157" s="34" t="s">
        <v>392</v>
      </c>
      <c r="AG157" s="35">
        <v>45180</v>
      </c>
      <c r="AH157" s="34" t="s">
        <v>674</v>
      </c>
      <c r="AI157" s="18" t="s">
        <v>1110</v>
      </c>
    </row>
    <row r="158" spans="1:35" ht="21" customHeight="1">
      <c r="A158" s="17">
        <v>45085</v>
      </c>
      <c r="B158" s="18" t="s">
        <v>48</v>
      </c>
      <c r="C158" s="18" t="s">
        <v>49</v>
      </c>
      <c r="D158" s="18">
        <v>113</v>
      </c>
      <c r="E158" s="19">
        <v>2023</v>
      </c>
      <c r="F158" s="19">
        <v>86</v>
      </c>
      <c r="G158" s="21" t="s">
        <v>731</v>
      </c>
      <c r="H158" s="19">
        <v>1</v>
      </c>
      <c r="I158" s="18" t="s">
        <v>57</v>
      </c>
      <c r="J158" s="18" t="s">
        <v>58</v>
      </c>
      <c r="K158" s="18" t="s">
        <v>50</v>
      </c>
      <c r="L158" s="18" t="s">
        <v>976</v>
      </c>
      <c r="M158" s="18" t="s">
        <v>1111</v>
      </c>
      <c r="N158" s="19" t="s">
        <v>61</v>
      </c>
      <c r="O158" s="24"/>
      <c r="P158" s="24"/>
      <c r="Q158" s="18" t="s">
        <v>1112</v>
      </c>
      <c r="R158" s="18" t="s">
        <v>1113</v>
      </c>
      <c r="S158" s="24" t="s">
        <v>1114</v>
      </c>
      <c r="T158" s="24" t="s">
        <v>1115</v>
      </c>
      <c r="U158" s="19">
        <v>1</v>
      </c>
      <c r="V158" s="18" t="s">
        <v>1116</v>
      </c>
      <c r="W158" s="29">
        <v>45085</v>
      </c>
      <c r="X158" s="29">
        <v>45289</v>
      </c>
      <c r="Y158" s="19" t="s">
        <v>73</v>
      </c>
      <c r="Z158" s="24" t="s">
        <v>642</v>
      </c>
      <c r="AA158" s="24" t="s">
        <v>77</v>
      </c>
      <c r="AB158" s="30">
        <v>1</v>
      </c>
      <c r="AC158" s="32">
        <v>1</v>
      </c>
      <c r="AD158" s="18" t="s">
        <v>1117</v>
      </c>
      <c r="AE158" s="18" t="s">
        <v>1118</v>
      </c>
      <c r="AF158" s="34" t="s">
        <v>392</v>
      </c>
      <c r="AG158" s="35">
        <v>45302</v>
      </c>
      <c r="AH158" s="34" t="s">
        <v>1119</v>
      </c>
      <c r="AI158" s="18" t="s">
        <v>1120</v>
      </c>
    </row>
    <row r="159" spans="1:35" ht="21" customHeight="1">
      <c r="A159" s="17">
        <v>45085</v>
      </c>
      <c r="B159" s="18" t="s">
        <v>48</v>
      </c>
      <c r="C159" s="18" t="s">
        <v>49</v>
      </c>
      <c r="D159" s="18">
        <v>113</v>
      </c>
      <c r="E159" s="19">
        <v>2023</v>
      </c>
      <c r="F159" s="19">
        <v>86</v>
      </c>
      <c r="G159" s="21" t="s">
        <v>731</v>
      </c>
      <c r="H159" s="19">
        <v>2</v>
      </c>
      <c r="I159" s="18" t="s">
        <v>57</v>
      </c>
      <c r="J159" s="18" t="s">
        <v>58</v>
      </c>
      <c r="K159" s="18" t="s">
        <v>50</v>
      </c>
      <c r="L159" s="18" t="s">
        <v>976</v>
      </c>
      <c r="M159" s="18" t="s">
        <v>1111</v>
      </c>
      <c r="N159" s="19" t="s">
        <v>61</v>
      </c>
      <c r="O159" s="24"/>
      <c r="P159" s="24"/>
      <c r="Q159" s="18" t="s">
        <v>1121</v>
      </c>
      <c r="R159" s="18" t="s">
        <v>1122</v>
      </c>
      <c r="S159" s="24" t="s">
        <v>1123</v>
      </c>
      <c r="T159" s="24" t="s">
        <v>1124</v>
      </c>
      <c r="U159" s="19">
        <v>1</v>
      </c>
      <c r="V159" s="18" t="s">
        <v>1125</v>
      </c>
      <c r="W159" s="29">
        <v>45085</v>
      </c>
      <c r="X159" s="29">
        <v>45449</v>
      </c>
      <c r="Y159" s="19" t="s">
        <v>73</v>
      </c>
      <c r="Z159" s="24" t="s">
        <v>1039</v>
      </c>
      <c r="AA159" s="24" t="s">
        <v>77</v>
      </c>
      <c r="AB159" s="30">
        <v>1</v>
      </c>
      <c r="AC159" s="32">
        <v>1</v>
      </c>
      <c r="AD159" s="18" t="s">
        <v>1117</v>
      </c>
      <c r="AE159" s="18" t="s">
        <v>1126</v>
      </c>
      <c r="AF159" s="34" t="s">
        <v>392</v>
      </c>
      <c r="AG159" s="35">
        <v>45485</v>
      </c>
      <c r="AH159" s="34" t="s">
        <v>1119</v>
      </c>
      <c r="AI159" s="18" t="s">
        <v>1127</v>
      </c>
    </row>
    <row r="160" spans="1:35" ht="21" customHeight="1">
      <c r="A160" s="17">
        <v>45085</v>
      </c>
      <c r="B160" s="18" t="s">
        <v>48</v>
      </c>
      <c r="C160" s="18" t="s">
        <v>49</v>
      </c>
      <c r="D160" s="18">
        <v>113</v>
      </c>
      <c r="E160" s="19">
        <v>2023</v>
      </c>
      <c r="F160" s="19">
        <v>86</v>
      </c>
      <c r="G160" s="21" t="s">
        <v>742</v>
      </c>
      <c r="H160" s="19">
        <v>1</v>
      </c>
      <c r="I160" s="18" t="s">
        <v>57</v>
      </c>
      <c r="J160" s="18" t="s">
        <v>58</v>
      </c>
      <c r="K160" s="18" t="s">
        <v>50</v>
      </c>
      <c r="L160" s="18" t="s">
        <v>976</v>
      </c>
      <c r="M160" s="18" t="s">
        <v>1128</v>
      </c>
      <c r="N160" s="19" t="s">
        <v>61</v>
      </c>
      <c r="O160" s="24"/>
      <c r="P160" s="24"/>
      <c r="Q160" s="18" t="s">
        <v>1129</v>
      </c>
      <c r="R160" s="18" t="s">
        <v>1130</v>
      </c>
      <c r="S160" s="24" t="s">
        <v>1131</v>
      </c>
      <c r="T160" s="24" t="s">
        <v>1132</v>
      </c>
      <c r="U160" s="19">
        <v>1</v>
      </c>
      <c r="V160" s="18" t="s">
        <v>1133</v>
      </c>
      <c r="W160" s="29">
        <v>45085</v>
      </c>
      <c r="X160" s="29">
        <v>45199</v>
      </c>
      <c r="Y160" s="19" t="s">
        <v>73</v>
      </c>
      <c r="Z160" s="24" t="s">
        <v>642</v>
      </c>
      <c r="AA160" s="24" t="s">
        <v>77</v>
      </c>
      <c r="AB160" s="30">
        <v>1</v>
      </c>
      <c r="AC160" s="32">
        <v>1</v>
      </c>
      <c r="AD160" s="18" t="s">
        <v>1134</v>
      </c>
      <c r="AE160" s="18" t="s">
        <v>1134</v>
      </c>
      <c r="AF160" s="34" t="s">
        <v>392</v>
      </c>
      <c r="AG160" s="35">
        <v>45209</v>
      </c>
      <c r="AH160" s="34" t="s">
        <v>1119</v>
      </c>
      <c r="AI160" s="18" t="s">
        <v>1135</v>
      </c>
    </row>
    <row r="161" spans="1:35" ht="21" customHeight="1">
      <c r="A161" s="17">
        <v>45085</v>
      </c>
      <c r="B161" s="18" t="s">
        <v>48</v>
      </c>
      <c r="C161" s="18" t="s">
        <v>49</v>
      </c>
      <c r="D161" s="18">
        <v>113</v>
      </c>
      <c r="E161" s="19">
        <v>2023</v>
      </c>
      <c r="F161" s="19">
        <v>86</v>
      </c>
      <c r="G161" s="21" t="s">
        <v>742</v>
      </c>
      <c r="H161" s="19">
        <v>2</v>
      </c>
      <c r="I161" s="18" t="s">
        <v>57</v>
      </c>
      <c r="J161" s="18" t="s">
        <v>58</v>
      </c>
      <c r="K161" s="18" t="s">
        <v>50</v>
      </c>
      <c r="L161" s="18" t="s">
        <v>976</v>
      </c>
      <c r="M161" s="18" t="s">
        <v>1128</v>
      </c>
      <c r="N161" s="19" t="s">
        <v>61</v>
      </c>
      <c r="O161" s="24"/>
      <c r="P161" s="24"/>
      <c r="Q161" s="18" t="s">
        <v>1129</v>
      </c>
      <c r="R161" s="18" t="s">
        <v>1136</v>
      </c>
      <c r="S161" s="24" t="s">
        <v>1137</v>
      </c>
      <c r="T161" s="24" t="s">
        <v>1138</v>
      </c>
      <c r="U161" s="19">
        <v>6</v>
      </c>
      <c r="V161" s="18" t="s">
        <v>1133</v>
      </c>
      <c r="W161" s="29">
        <v>45085</v>
      </c>
      <c r="X161" s="29">
        <v>45289</v>
      </c>
      <c r="Y161" s="19" t="s">
        <v>73</v>
      </c>
      <c r="Z161" s="24" t="s">
        <v>642</v>
      </c>
      <c r="AA161" s="24" t="s">
        <v>77</v>
      </c>
      <c r="AB161" s="30">
        <v>1</v>
      </c>
      <c r="AC161" s="32">
        <v>1</v>
      </c>
      <c r="AD161" s="18" t="s">
        <v>1134</v>
      </c>
      <c r="AE161" s="18" t="s">
        <v>1134</v>
      </c>
      <c r="AF161" s="34" t="s">
        <v>392</v>
      </c>
      <c r="AG161" s="35">
        <v>45302</v>
      </c>
      <c r="AH161" s="34" t="s">
        <v>1119</v>
      </c>
      <c r="AI161" s="18" t="s">
        <v>1139</v>
      </c>
    </row>
    <row r="162" spans="1:35" ht="21" customHeight="1">
      <c r="A162" s="17">
        <v>45085</v>
      </c>
      <c r="B162" s="18" t="s">
        <v>48</v>
      </c>
      <c r="C162" s="18" t="s">
        <v>49</v>
      </c>
      <c r="D162" s="18">
        <v>113</v>
      </c>
      <c r="E162" s="19">
        <v>2023</v>
      </c>
      <c r="F162" s="19">
        <v>86</v>
      </c>
      <c r="G162" s="21" t="s">
        <v>1140</v>
      </c>
      <c r="H162" s="19">
        <v>1</v>
      </c>
      <c r="I162" s="18" t="s">
        <v>57</v>
      </c>
      <c r="J162" s="18" t="s">
        <v>58</v>
      </c>
      <c r="K162" s="18" t="s">
        <v>50</v>
      </c>
      <c r="L162" s="18" t="s">
        <v>976</v>
      </c>
      <c r="M162" s="18" t="s">
        <v>1141</v>
      </c>
      <c r="N162" s="19" t="s">
        <v>61</v>
      </c>
      <c r="O162" s="24"/>
      <c r="P162" s="24"/>
      <c r="Q162" s="18" t="s">
        <v>1142</v>
      </c>
      <c r="R162" s="18" t="s">
        <v>1143</v>
      </c>
      <c r="S162" s="24" t="s">
        <v>1144</v>
      </c>
      <c r="T162" s="24" t="s">
        <v>1145</v>
      </c>
      <c r="U162" s="19">
        <v>1</v>
      </c>
      <c r="V162" s="18" t="s">
        <v>1146</v>
      </c>
      <c r="W162" s="29">
        <v>45086</v>
      </c>
      <c r="X162" s="29">
        <v>45138</v>
      </c>
      <c r="Y162" s="19" t="s">
        <v>73</v>
      </c>
      <c r="Z162" s="24" t="s">
        <v>642</v>
      </c>
      <c r="AA162" s="24" t="s">
        <v>77</v>
      </c>
      <c r="AB162" s="30">
        <v>1</v>
      </c>
      <c r="AC162" s="32">
        <v>1</v>
      </c>
      <c r="AD162" s="18" t="s">
        <v>375</v>
      </c>
      <c r="AE162" s="18" t="s">
        <v>375</v>
      </c>
      <c r="AF162" s="34" t="s">
        <v>392</v>
      </c>
      <c r="AG162" s="35">
        <v>45146</v>
      </c>
      <c r="AH162" s="34" t="s">
        <v>1147</v>
      </c>
      <c r="AI162" s="18" t="s">
        <v>1148</v>
      </c>
    </row>
    <row r="163" spans="1:35" ht="21" customHeight="1">
      <c r="A163" s="17">
        <v>45085</v>
      </c>
      <c r="B163" s="18" t="s">
        <v>48</v>
      </c>
      <c r="C163" s="18" t="s">
        <v>49</v>
      </c>
      <c r="D163" s="18">
        <v>113</v>
      </c>
      <c r="E163" s="19">
        <v>2023</v>
      </c>
      <c r="F163" s="19">
        <v>86</v>
      </c>
      <c r="G163" s="21" t="s">
        <v>1140</v>
      </c>
      <c r="H163" s="19">
        <v>2</v>
      </c>
      <c r="I163" s="18" t="s">
        <v>57</v>
      </c>
      <c r="J163" s="18" t="s">
        <v>58</v>
      </c>
      <c r="K163" s="18" t="s">
        <v>50</v>
      </c>
      <c r="L163" s="18" t="s">
        <v>976</v>
      </c>
      <c r="M163" s="18" t="s">
        <v>1141</v>
      </c>
      <c r="N163" s="19" t="s">
        <v>61</v>
      </c>
      <c r="O163" s="24"/>
      <c r="P163" s="24"/>
      <c r="Q163" s="18" t="s">
        <v>1142</v>
      </c>
      <c r="R163" s="18" t="s">
        <v>1149</v>
      </c>
      <c r="S163" s="24" t="s">
        <v>1150</v>
      </c>
      <c r="T163" s="24" t="s">
        <v>1151</v>
      </c>
      <c r="U163" s="19">
        <v>3</v>
      </c>
      <c r="V163" s="18" t="s">
        <v>1146</v>
      </c>
      <c r="W163" s="29">
        <v>45086</v>
      </c>
      <c r="X163" s="29">
        <v>45138</v>
      </c>
      <c r="Y163" s="19" t="s">
        <v>73</v>
      </c>
      <c r="Z163" s="24" t="s">
        <v>642</v>
      </c>
      <c r="AA163" s="24" t="s">
        <v>77</v>
      </c>
      <c r="AB163" s="30">
        <v>1</v>
      </c>
      <c r="AC163" s="32">
        <v>1</v>
      </c>
      <c r="AD163" s="18" t="s">
        <v>375</v>
      </c>
      <c r="AE163" s="18" t="s">
        <v>375</v>
      </c>
      <c r="AF163" s="34" t="s">
        <v>392</v>
      </c>
      <c r="AG163" s="35">
        <v>45146</v>
      </c>
      <c r="AH163" s="34" t="s">
        <v>1147</v>
      </c>
      <c r="AI163" s="18" t="s">
        <v>1152</v>
      </c>
    </row>
    <row r="164" spans="1:35" ht="21" customHeight="1">
      <c r="A164" s="17">
        <v>45085</v>
      </c>
      <c r="B164" s="18" t="s">
        <v>48</v>
      </c>
      <c r="C164" s="18" t="s">
        <v>49</v>
      </c>
      <c r="D164" s="18">
        <v>113</v>
      </c>
      <c r="E164" s="19">
        <v>2023</v>
      </c>
      <c r="F164" s="19">
        <v>86</v>
      </c>
      <c r="G164" s="21" t="s">
        <v>1153</v>
      </c>
      <c r="H164" s="19">
        <v>1</v>
      </c>
      <c r="I164" s="18" t="s">
        <v>57</v>
      </c>
      <c r="J164" s="18" t="s">
        <v>58</v>
      </c>
      <c r="K164" s="18" t="s">
        <v>50</v>
      </c>
      <c r="L164" s="18" t="s">
        <v>976</v>
      </c>
      <c r="M164" s="18" t="s">
        <v>1154</v>
      </c>
      <c r="N164" s="19" t="s">
        <v>61</v>
      </c>
      <c r="O164" s="24" t="s">
        <v>61</v>
      </c>
      <c r="P164" s="24"/>
      <c r="Q164" s="18" t="s">
        <v>1155</v>
      </c>
      <c r="R164" s="18" t="s">
        <v>1156</v>
      </c>
      <c r="S164" s="24" t="s">
        <v>728</v>
      </c>
      <c r="T164" s="24" t="s">
        <v>728</v>
      </c>
      <c r="U164" s="19">
        <v>1</v>
      </c>
      <c r="V164" s="18" t="s">
        <v>671</v>
      </c>
      <c r="W164" s="29">
        <v>45085</v>
      </c>
      <c r="X164" s="29">
        <v>45198</v>
      </c>
      <c r="Y164" s="19" t="s">
        <v>73</v>
      </c>
      <c r="Z164" s="24" t="s">
        <v>642</v>
      </c>
      <c r="AA164" s="24" t="s">
        <v>77</v>
      </c>
      <c r="AB164" s="30">
        <v>1</v>
      </c>
      <c r="AC164" s="32">
        <v>1</v>
      </c>
      <c r="AD164" s="18" t="s">
        <v>453</v>
      </c>
      <c r="AE164" s="18" t="s">
        <v>673</v>
      </c>
      <c r="AF164" s="34" t="s">
        <v>392</v>
      </c>
      <c r="AG164" s="35">
        <v>45180</v>
      </c>
      <c r="AH164" s="34" t="s">
        <v>674</v>
      </c>
      <c r="AI164" s="18" t="s">
        <v>1110</v>
      </c>
    </row>
    <row r="165" spans="1:35" ht="21" customHeight="1">
      <c r="A165" s="17">
        <v>45085</v>
      </c>
      <c r="B165" s="18" t="s">
        <v>48</v>
      </c>
      <c r="C165" s="18" t="s">
        <v>49</v>
      </c>
      <c r="D165" s="18">
        <v>113</v>
      </c>
      <c r="E165" s="19">
        <v>2023</v>
      </c>
      <c r="F165" s="19">
        <v>86</v>
      </c>
      <c r="G165" s="21" t="s">
        <v>1153</v>
      </c>
      <c r="H165" s="19">
        <v>2</v>
      </c>
      <c r="I165" s="18" t="s">
        <v>57</v>
      </c>
      <c r="J165" s="18" t="s">
        <v>58</v>
      </c>
      <c r="K165" s="18" t="s">
        <v>50</v>
      </c>
      <c r="L165" s="18" t="s">
        <v>976</v>
      </c>
      <c r="M165" s="18" t="s">
        <v>1154</v>
      </c>
      <c r="N165" s="19" t="s">
        <v>61</v>
      </c>
      <c r="O165" s="24" t="s">
        <v>61</v>
      </c>
      <c r="P165" s="24"/>
      <c r="Q165" s="18" t="s">
        <v>1155</v>
      </c>
      <c r="R165" s="18" t="s">
        <v>1157</v>
      </c>
      <c r="S165" s="24" t="s">
        <v>1158</v>
      </c>
      <c r="T165" s="24" t="s">
        <v>1158</v>
      </c>
      <c r="U165" s="19">
        <v>1</v>
      </c>
      <c r="V165" s="18" t="s">
        <v>671</v>
      </c>
      <c r="W165" s="29">
        <v>45085</v>
      </c>
      <c r="X165" s="29">
        <v>45289</v>
      </c>
      <c r="Y165" s="19" t="s">
        <v>73</v>
      </c>
      <c r="Z165" s="24" t="s">
        <v>642</v>
      </c>
      <c r="AA165" s="24" t="s">
        <v>77</v>
      </c>
      <c r="AB165" s="30">
        <v>1</v>
      </c>
      <c r="AC165" s="32">
        <v>1</v>
      </c>
      <c r="AD165" s="18" t="s">
        <v>453</v>
      </c>
      <c r="AE165" s="18" t="s">
        <v>673</v>
      </c>
      <c r="AF165" s="34" t="s">
        <v>392</v>
      </c>
      <c r="AG165" s="35">
        <v>45180</v>
      </c>
      <c r="AH165" s="34" t="s">
        <v>674</v>
      </c>
      <c r="AI165" s="18" t="s">
        <v>1159</v>
      </c>
    </row>
    <row r="166" spans="1:35" ht="21" customHeight="1">
      <c r="A166" s="17">
        <v>45085</v>
      </c>
      <c r="B166" s="18" t="s">
        <v>48</v>
      </c>
      <c r="C166" s="18" t="s">
        <v>49</v>
      </c>
      <c r="D166" s="18">
        <v>113</v>
      </c>
      <c r="E166" s="19">
        <v>2023</v>
      </c>
      <c r="F166" s="19">
        <v>86</v>
      </c>
      <c r="G166" s="21" t="s">
        <v>1153</v>
      </c>
      <c r="H166" s="19">
        <v>3</v>
      </c>
      <c r="I166" s="18" t="s">
        <v>57</v>
      </c>
      <c r="J166" s="18" t="s">
        <v>58</v>
      </c>
      <c r="K166" s="18" t="s">
        <v>50</v>
      </c>
      <c r="L166" s="18" t="s">
        <v>976</v>
      </c>
      <c r="M166" s="18" t="s">
        <v>1154</v>
      </c>
      <c r="N166" s="19" t="s">
        <v>61</v>
      </c>
      <c r="O166" s="24" t="s">
        <v>61</v>
      </c>
      <c r="P166" s="24"/>
      <c r="Q166" s="18" t="s">
        <v>1160</v>
      </c>
      <c r="R166" s="18" t="s">
        <v>1161</v>
      </c>
      <c r="S166" s="24" t="s">
        <v>1162</v>
      </c>
      <c r="T166" s="24" t="s">
        <v>1163</v>
      </c>
      <c r="U166" s="19">
        <v>1</v>
      </c>
      <c r="V166" s="18" t="s">
        <v>671</v>
      </c>
      <c r="W166" s="29">
        <v>45085</v>
      </c>
      <c r="X166" s="29">
        <v>45289</v>
      </c>
      <c r="Y166" s="19" t="s">
        <v>73</v>
      </c>
      <c r="Z166" s="24" t="s">
        <v>642</v>
      </c>
      <c r="AA166" s="24" t="s">
        <v>77</v>
      </c>
      <c r="AB166" s="30">
        <v>1</v>
      </c>
      <c r="AC166" s="32">
        <v>1</v>
      </c>
      <c r="AD166" s="18" t="s">
        <v>453</v>
      </c>
      <c r="AE166" s="18" t="s">
        <v>673</v>
      </c>
      <c r="AF166" s="34" t="s">
        <v>392</v>
      </c>
      <c r="AG166" s="35">
        <v>45306</v>
      </c>
      <c r="AH166" s="34" t="s">
        <v>674</v>
      </c>
      <c r="AI166" s="18" t="s">
        <v>1164</v>
      </c>
    </row>
    <row r="167" spans="1:35" ht="21" customHeight="1">
      <c r="A167" s="17">
        <v>45085</v>
      </c>
      <c r="B167" s="18" t="s">
        <v>48</v>
      </c>
      <c r="C167" s="18" t="s">
        <v>49</v>
      </c>
      <c r="D167" s="18">
        <v>113</v>
      </c>
      <c r="E167" s="19">
        <v>2023</v>
      </c>
      <c r="F167" s="19">
        <v>86</v>
      </c>
      <c r="G167" s="21" t="s">
        <v>1153</v>
      </c>
      <c r="H167" s="19">
        <v>4</v>
      </c>
      <c r="I167" s="18" t="s">
        <v>57</v>
      </c>
      <c r="J167" s="18" t="s">
        <v>58</v>
      </c>
      <c r="K167" s="18" t="s">
        <v>50</v>
      </c>
      <c r="L167" s="18" t="s">
        <v>976</v>
      </c>
      <c r="M167" s="18" t="s">
        <v>1154</v>
      </c>
      <c r="N167" s="19" t="s">
        <v>61</v>
      </c>
      <c r="O167" s="24" t="s">
        <v>61</v>
      </c>
      <c r="P167" s="24"/>
      <c r="Q167" s="18" t="s">
        <v>1160</v>
      </c>
      <c r="R167" s="18" t="s">
        <v>1165</v>
      </c>
      <c r="S167" s="24" t="s">
        <v>1166</v>
      </c>
      <c r="T167" s="24" t="s">
        <v>1167</v>
      </c>
      <c r="U167" s="19">
        <v>1</v>
      </c>
      <c r="V167" s="18" t="s">
        <v>671</v>
      </c>
      <c r="W167" s="29">
        <v>45085</v>
      </c>
      <c r="X167" s="29">
        <v>45289</v>
      </c>
      <c r="Y167" s="19" t="s">
        <v>73</v>
      </c>
      <c r="Z167" s="24" t="s">
        <v>642</v>
      </c>
      <c r="AA167" s="24" t="s">
        <v>77</v>
      </c>
      <c r="AB167" s="30">
        <v>1</v>
      </c>
      <c r="AC167" s="32">
        <v>1</v>
      </c>
      <c r="AD167" s="18" t="s">
        <v>453</v>
      </c>
      <c r="AE167" s="18" t="s">
        <v>673</v>
      </c>
      <c r="AF167" s="34" t="s">
        <v>392</v>
      </c>
      <c r="AG167" s="35">
        <v>45306</v>
      </c>
      <c r="AH167" s="34" t="s">
        <v>674</v>
      </c>
      <c r="AI167" s="18" t="s">
        <v>1168</v>
      </c>
    </row>
    <row r="168" spans="1:35" ht="21" customHeight="1">
      <c r="A168" s="17">
        <v>45085</v>
      </c>
      <c r="B168" s="18" t="s">
        <v>48</v>
      </c>
      <c r="C168" s="18" t="s">
        <v>49</v>
      </c>
      <c r="D168" s="18">
        <v>113</v>
      </c>
      <c r="E168" s="19">
        <v>2023</v>
      </c>
      <c r="F168" s="19">
        <v>86</v>
      </c>
      <c r="G168" s="21" t="s">
        <v>412</v>
      </c>
      <c r="H168" s="19">
        <v>1</v>
      </c>
      <c r="I168" s="18" t="s">
        <v>57</v>
      </c>
      <c r="J168" s="18" t="s">
        <v>58</v>
      </c>
      <c r="K168" s="18" t="s">
        <v>50</v>
      </c>
      <c r="L168" s="18" t="s">
        <v>976</v>
      </c>
      <c r="M168" s="18" t="s">
        <v>1169</v>
      </c>
      <c r="N168" s="19" t="s">
        <v>61</v>
      </c>
      <c r="O168" s="24"/>
      <c r="P168" s="24"/>
      <c r="Q168" s="18" t="s">
        <v>1170</v>
      </c>
      <c r="R168" s="18" t="s">
        <v>1171</v>
      </c>
      <c r="S168" s="24" t="s">
        <v>1172</v>
      </c>
      <c r="T168" s="24" t="s">
        <v>1173</v>
      </c>
      <c r="U168" s="19">
        <v>1</v>
      </c>
      <c r="V168" s="18" t="s">
        <v>800</v>
      </c>
      <c r="W168" s="29">
        <v>45108</v>
      </c>
      <c r="X168" s="29">
        <v>45291</v>
      </c>
      <c r="Y168" s="19" t="s">
        <v>73</v>
      </c>
      <c r="Z168" s="24" t="s">
        <v>642</v>
      </c>
      <c r="AA168" s="24" t="s">
        <v>77</v>
      </c>
      <c r="AB168" s="30">
        <v>1</v>
      </c>
      <c r="AC168" s="32">
        <v>0.9</v>
      </c>
      <c r="AD168" s="18" t="s">
        <v>1174</v>
      </c>
      <c r="AE168" s="18" t="s">
        <v>427</v>
      </c>
      <c r="AF168" s="34" t="s">
        <v>392</v>
      </c>
      <c r="AG168" s="35">
        <v>45148</v>
      </c>
      <c r="AH168" s="34" t="s">
        <v>461</v>
      </c>
      <c r="AI168" s="18" t="s">
        <v>1175</v>
      </c>
    </row>
    <row r="169" spans="1:35" ht="21" customHeight="1">
      <c r="A169" s="17">
        <v>45085</v>
      </c>
      <c r="B169" s="18" t="s">
        <v>48</v>
      </c>
      <c r="C169" s="18" t="s">
        <v>49</v>
      </c>
      <c r="D169" s="18">
        <v>113</v>
      </c>
      <c r="E169" s="19">
        <v>2023</v>
      </c>
      <c r="F169" s="19">
        <v>86</v>
      </c>
      <c r="G169" s="21" t="s">
        <v>412</v>
      </c>
      <c r="H169" s="19">
        <v>2</v>
      </c>
      <c r="I169" s="18" t="s">
        <v>57</v>
      </c>
      <c r="J169" s="18" t="s">
        <v>58</v>
      </c>
      <c r="K169" s="18" t="s">
        <v>50</v>
      </c>
      <c r="L169" s="18" t="s">
        <v>976</v>
      </c>
      <c r="M169" s="18" t="s">
        <v>1169</v>
      </c>
      <c r="N169" s="19" t="s">
        <v>61</v>
      </c>
      <c r="O169" s="24"/>
      <c r="P169" s="24"/>
      <c r="Q169" s="18" t="s">
        <v>1170</v>
      </c>
      <c r="R169" s="18" t="s">
        <v>1176</v>
      </c>
      <c r="S169" s="24" t="s">
        <v>1177</v>
      </c>
      <c r="T169" s="24" t="s">
        <v>1178</v>
      </c>
      <c r="U169" s="19">
        <v>2</v>
      </c>
      <c r="V169" s="18" t="s">
        <v>800</v>
      </c>
      <c r="W169" s="29">
        <v>45108</v>
      </c>
      <c r="X169" s="29">
        <v>45350</v>
      </c>
      <c r="Y169" s="19" t="s">
        <v>73</v>
      </c>
      <c r="Z169" s="24" t="s">
        <v>642</v>
      </c>
      <c r="AA169" s="24" t="s">
        <v>77</v>
      </c>
      <c r="AB169" s="30">
        <v>1</v>
      </c>
      <c r="AC169" s="32">
        <v>0.9</v>
      </c>
      <c r="AD169" s="18" t="s">
        <v>1174</v>
      </c>
      <c r="AE169" s="18" t="s">
        <v>427</v>
      </c>
      <c r="AF169" s="34" t="s">
        <v>392</v>
      </c>
      <c r="AG169" s="35">
        <v>45335</v>
      </c>
      <c r="AH169" s="34" t="s">
        <v>461</v>
      </c>
      <c r="AI169" s="18" t="s">
        <v>1179</v>
      </c>
    </row>
    <row r="170" spans="1:35" ht="21" customHeight="1">
      <c r="A170" s="17">
        <v>45085</v>
      </c>
      <c r="B170" s="18" t="s">
        <v>48</v>
      </c>
      <c r="C170" s="18" t="s">
        <v>49</v>
      </c>
      <c r="D170" s="18">
        <v>113</v>
      </c>
      <c r="E170" s="19">
        <v>2023</v>
      </c>
      <c r="F170" s="19">
        <v>86</v>
      </c>
      <c r="G170" s="21" t="s">
        <v>421</v>
      </c>
      <c r="H170" s="19">
        <v>1</v>
      </c>
      <c r="I170" s="18" t="s">
        <v>57</v>
      </c>
      <c r="J170" s="18" t="s">
        <v>58</v>
      </c>
      <c r="K170" s="18" t="s">
        <v>50</v>
      </c>
      <c r="L170" s="18" t="s">
        <v>976</v>
      </c>
      <c r="M170" s="18" t="s">
        <v>1180</v>
      </c>
      <c r="N170" s="19" t="s">
        <v>61</v>
      </c>
      <c r="O170" s="24" t="s">
        <v>61</v>
      </c>
      <c r="P170" s="24"/>
      <c r="Q170" s="18" t="s">
        <v>1181</v>
      </c>
      <c r="R170" s="18" t="s">
        <v>1182</v>
      </c>
      <c r="S170" s="24" t="s">
        <v>1183</v>
      </c>
      <c r="T170" s="24" t="s">
        <v>1184</v>
      </c>
      <c r="U170" s="19">
        <v>1</v>
      </c>
      <c r="V170" s="18" t="s">
        <v>651</v>
      </c>
      <c r="W170" s="29">
        <v>45108</v>
      </c>
      <c r="X170" s="29">
        <v>45138</v>
      </c>
      <c r="Y170" s="19" t="s">
        <v>73</v>
      </c>
      <c r="Z170" s="24" t="s">
        <v>642</v>
      </c>
      <c r="AA170" s="24" t="s">
        <v>77</v>
      </c>
      <c r="AB170" s="30">
        <v>1</v>
      </c>
      <c r="AC170" s="32">
        <v>1</v>
      </c>
      <c r="AD170" s="18" t="s">
        <v>1174</v>
      </c>
      <c r="AE170" s="18" t="s">
        <v>285</v>
      </c>
      <c r="AF170" s="34" t="s">
        <v>392</v>
      </c>
      <c r="AG170" s="35">
        <v>45148</v>
      </c>
      <c r="AH170" s="34" t="s">
        <v>461</v>
      </c>
      <c r="AI170" s="18" t="s">
        <v>1185</v>
      </c>
    </row>
    <row r="171" spans="1:35" ht="21" customHeight="1">
      <c r="A171" s="17">
        <v>45085</v>
      </c>
      <c r="B171" s="18" t="s">
        <v>48</v>
      </c>
      <c r="C171" s="18" t="s">
        <v>49</v>
      </c>
      <c r="D171" s="18">
        <v>113</v>
      </c>
      <c r="E171" s="19">
        <v>2023</v>
      </c>
      <c r="F171" s="19">
        <v>86</v>
      </c>
      <c r="G171" s="21" t="s">
        <v>421</v>
      </c>
      <c r="H171" s="19">
        <v>2</v>
      </c>
      <c r="I171" s="18" t="s">
        <v>57</v>
      </c>
      <c r="J171" s="18" t="s">
        <v>58</v>
      </c>
      <c r="K171" s="18" t="s">
        <v>50</v>
      </c>
      <c r="L171" s="18" t="s">
        <v>976</v>
      </c>
      <c r="M171" s="18" t="s">
        <v>1180</v>
      </c>
      <c r="N171" s="19" t="s">
        <v>61</v>
      </c>
      <c r="O171" s="24" t="s">
        <v>61</v>
      </c>
      <c r="P171" s="24"/>
      <c r="Q171" s="18" t="s">
        <v>1181</v>
      </c>
      <c r="R171" s="18" t="s">
        <v>1186</v>
      </c>
      <c r="S171" s="24" t="s">
        <v>1187</v>
      </c>
      <c r="T171" s="24" t="s">
        <v>1188</v>
      </c>
      <c r="U171" s="19">
        <v>100</v>
      </c>
      <c r="V171" s="18" t="s">
        <v>651</v>
      </c>
      <c r="W171" s="29">
        <v>45085</v>
      </c>
      <c r="X171" s="29">
        <v>45260</v>
      </c>
      <c r="Y171" s="19" t="s">
        <v>73</v>
      </c>
      <c r="Z171" s="24" t="s">
        <v>642</v>
      </c>
      <c r="AA171" s="24" t="s">
        <v>77</v>
      </c>
      <c r="AB171" s="30">
        <v>1</v>
      </c>
      <c r="AC171" s="32">
        <v>1</v>
      </c>
      <c r="AD171" s="18" t="s">
        <v>1174</v>
      </c>
      <c r="AE171" s="18" t="s">
        <v>285</v>
      </c>
      <c r="AF171" s="34" t="s">
        <v>392</v>
      </c>
      <c r="AG171" s="35">
        <v>45273</v>
      </c>
      <c r="AH171" s="34" t="s">
        <v>461</v>
      </c>
      <c r="AI171" s="18" t="s">
        <v>1189</v>
      </c>
    </row>
    <row r="172" spans="1:35" ht="21" customHeight="1">
      <c r="A172" s="17">
        <v>45085</v>
      </c>
      <c r="B172" s="18" t="s">
        <v>48</v>
      </c>
      <c r="C172" s="18" t="s">
        <v>49</v>
      </c>
      <c r="D172" s="18">
        <v>113</v>
      </c>
      <c r="E172" s="19">
        <v>2023</v>
      </c>
      <c r="F172" s="19">
        <v>86</v>
      </c>
      <c r="G172" s="21" t="s">
        <v>421</v>
      </c>
      <c r="H172" s="19">
        <v>3</v>
      </c>
      <c r="I172" s="18" t="s">
        <v>57</v>
      </c>
      <c r="J172" s="18" t="s">
        <v>58</v>
      </c>
      <c r="K172" s="18" t="s">
        <v>50</v>
      </c>
      <c r="L172" s="18" t="s">
        <v>976</v>
      </c>
      <c r="M172" s="18" t="s">
        <v>1180</v>
      </c>
      <c r="N172" s="19" t="s">
        <v>61</v>
      </c>
      <c r="O172" s="24" t="s">
        <v>61</v>
      </c>
      <c r="P172" s="24"/>
      <c r="Q172" s="18" t="s">
        <v>1181</v>
      </c>
      <c r="R172" s="18" t="s">
        <v>1190</v>
      </c>
      <c r="S172" s="24" t="s">
        <v>1191</v>
      </c>
      <c r="T172" s="24" t="s">
        <v>1192</v>
      </c>
      <c r="U172" s="19">
        <v>2</v>
      </c>
      <c r="V172" s="18" t="s">
        <v>651</v>
      </c>
      <c r="W172" s="29">
        <v>45085</v>
      </c>
      <c r="X172" s="29">
        <v>45291</v>
      </c>
      <c r="Y172" s="19" t="s">
        <v>73</v>
      </c>
      <c r="Z172" s="24" t="s">
        <v>642</v>
      </c>
      <c r="AA172" s="24" t="s">
        <v>77</v>
      </c>
      <c r="AB172" s="30">
        <v>1</v>
      </c>
      <c r="AC172" s="32">
        <v>1</v>
      </c>
      <c r="AD172" s="18" t="s">
        <v>1174</v>
      </c>
      <c r="AE172" s="18" t="s">
        <v>285</v>
      </c>
      <c r="AF172" s="34" t="s">
        <v>392</v>
      </c>
      <c r="AG172" s="35">
        <v>45307</v>
      </c>
      <c r="AH172" s="34" t="s">
        <v>461</v>
      </c>
      <c r="AI172" s="18" t="s">
        <v>1193</v>
      </c>
    </row>
    <row r="173" spans="1:35" ht="21" customHeight="1">
      <c r="A173" s="17">
        <v>45085</v>
      </c>
      <c r="B173" s="18" t="s">
        <v>48</v>
      </c>
      <c r="C173" s="18" t="s">
        <v>49</v>
      </c>
      <c r="D173" s="18">
        <v>113</v>
      </c>
      <c r="E173" s="19">
        <v>2023</v>
      </c>
      <c r="F173" s="19">
        <v>86</v>
      </c>
      <c r="G173" s="21" t="s">
        <v>818</v>
      </c>
      <c r="H173" s="19">
        <v>1</v>
      </c>
      <c r="I173" s="18" t="s">
        <v>57</v>
      </c>
      <c r="J173" s="18" t="s">
        <v>58</v>
      </c>
      <c r="K173" s="18" t="s">
        <v>50</v>
      </c>
      <c r="L173" s="18" t="s">
        <v>976</v>
      </c>
      <c r="M173" s="18" t="s">
        <v>1194</v>
      </c>
      <c r="N173" s="19" t="s">
        <v>61</v>
      </c>
      <c r="O173" s="24" t="s">
        <v>61</v>
      </c>
      <c r="P173" s="24"/>
      <c r="Q173" s="18" t="s">
        <v>1195</v>
      </c>
      <c r="R173" s="18" t="s">
        <v>1196</v>
      </c>
      <c r="S173" s="24" t="s">
        <v>1197</v>
      </c>
      <c r="T173" s="24" t="s">
        <v>1198</v>
      </c>
      <c r="U173" s="19">
        <v>2</v>
      </c>
      <c r="V173" s="18" t="s">
        <v>651</v>
      </c>
      <c r="W173" s="29">
        <v>45085</v>
      </c>
      <c r="X173" s="29">
        <v>45260</v>
      </c>
      <c r="Y173" s="19" t="s">
        <v>73</v>
      </c>
      <c r="Z173" s="24" t="s">
        <v>642</v>
      </c>
      <c r="AA173" s="24" t="s">
        <v>77</v>
      </c>
      <c r="AB173" s="30">
        <v>1</v>
      </c>
      <c r="AC173" s="32">
        <v>1</v>
      </c>
      <c r="AD173" s="18" t="s">
        <v>1174</v>
      </c>
      <c r="AE173" s="18" t="s">
        <v>285</v>
      </c>
      <c r="AF173" s="34" t="s">
        <v>392</v>
      </c>
      <c r="AG173" s="35">
        <v>45273</v>
      </c>
      <c r="AH173" s="34" t="s">
        <v>461</v>
      </c>
      <c r="AI173" s="18" t="s">
        <v>1199</v>
      </c>
    </row>
    <row r="174" spans="1:35" ht="21" customHeight="1">
      <c r="A174" s="17">
        <v>45085</v>
      </c>
      <c r="B174" s="18" t="s">
        <v>48</v>
      </c>
      <c r="C174" s="18" t="s">
        <v>49</v>
      </c>
      <c r="D174" s="18">
        <v>113</v>
      </c>
      <c r="E174" s="19">
        <v>2023</v>
      </c>
      <c r="F174" s="19">
        <v>86</v>
      </c>
      <c r="G174" s="21" t="s">
        <v>818</v>
      </c>
      <c r="H174" s="19">
        <v>2</v>
      </c>
      <c r="I174" s="18" t="s">
        <v>57</v>
      </c>
      <c r="J174" s="18" t="s">
        <v>58</v>
      </c>
      <c r="K174" s="18" t="s">
        <v>50</v>
      </c>
      <c r="L174" s="18" t="s">
        <v>976</v>
      </c>
      <c r="M174" s="18" t="s">
        <v>1194</v>
      </c>
      <c r="N174" s="19" t="s">
        <v>61</v>
      </c>
      <c r="O174" s="24" t="s">
        <v>61</v>
      </c>
      <c r="P174" s="24"/>
      <c r="Q174" s="18" t="s">
        <v>1195</v>
      </c>
      <c r="R174" s="18" t="s">
        <v>1200</v>
      </c>
      <c r="S174" s="24" t="s">
        <v>1191</v>
      </c>
      <c r="T174" s="24" t="s">
        <v>1201</v>
      </c>
      <c r="U174" s="19">
        <v>2</v>
      </c>
      <c r="V174" s="18" t="s">
        <v>651</v>
      </c>
      <c r="W174" s="29">
        <v>45085</v>
      </c>
      <c r="X174" s="29">
        <v>45291</v>
      </c>
      <c r="Y174" s="19" t="s">
        <v>73</v>
      </c>
      <c r="Z174" s="24" t="s">
        <v>642</v>
      </c>
      <c r="AA174" s="24" t="s">
        <v>77</v>
      </c>
      <c r="AB174" s="30">
        <v>1</v>
      </c>
      <c r="AC174" s="32">
        <v>1</v>
      </c>
      <c r="AD174" s="18" t="s">
        <v>1174</v>
      </c>
      <c r="AE174" s="18" t="s">
        <v>285</v>
      </c>
      <c r="AF174" s="34" t="s">
        <v>392</v>
      </c>
      <c r="AG174" s="35">
        <v>45307</v>
      </c>
      <c r="AH174" s="34" t="s">
        <v>461</v>
      </c>
      <c r="AI174" s="18" t="s">
        <v>1202</v>
      </c>
    </row>
    <row r="175" spans="1:35" ht="21" customHeight="1">
      <c r="A175" s="17">
        <v>45085</v>
      </c>
      <c r="B175" s="18" t="s">
        <v>48</v>
      </c>
      <c r="C175" s="18" t="s">
        <v>49</v>
      </c>
      <c r="D175" s="18">
        <v>113</v>
      </c>
      <c r="E175" s="19">
        <v>2023</v>
      </c>
      <c r="F175" s="19">
        <v>86</v>
      </c>
      <c r="G175" s="21" t="s">
        <v>818</v>
      </c>
      <c r="H175" s="19">
        <v>3</v>
      </c>
      <c r="I175" s="18" t="s">
        <v>57</v>
      </c>
      <c r="J175" s="18" t="s">
        <v>58</v>
      </c>
      <c r="K175" s="18" t="s">
        <v>50</v>
      </c>
      <c r="L175" s="18" t="s">
        <v>976</v>
      </c>
      <c r="M175" s="18" t="s">
        <v>1194</v>
      </c>
      <c r="N175" s="19" t="s">
        <v>61</v>
      </c>
      <c r="O175" s="24" t="s">
        <v>61</v>
      </c>
      <c r="P175" s="24"/>
      <c r="Q175" s="18" t="s">
        <v>1195</v>
      </c>
      <c r="R175" s="18" t="s">
        <v>1203</v>
      </c>
      <c r="S175" s="24" t="s">
        <v>1204</v>
      </c>
      <c r="T175" s="24" t="s">
        <v>1205</v>
      </c>
      <c r="U175" s="19">
        <v>6</v>
      </c>
      <c r="V175" s="18" t="s">
        <v>1206</v>
      </c>
      <c r="W175" s="29">
        <v>45085</v>
      </c>
      <c r="X175" s="29">
        <v>45291</v>
      </c>
      <c r="Y175" s="19" t="s">
        <v>73</v>
      </c>
      <c r="Z175" s="24" t="s">
        <v>642</v>
      </c>
      <c r="AA175" s="24" t="s">
        <v>77</v>
      </c>
      <c r="AB175" s="30">
        <v>1</v>
      </c>
      <c r="AC175" s="32">
        <v>1</v>
      </c>
      <c r="AD175" s="18" t="s">
        <v>287</v>
      </c>
      <c r="AE175" s="18" t="s">
        <v>857</v>
      </c>
      <c r="AF175" s="34" t="s">
        <v>392</v>
      </c>
      <c r="AG175" s="35">
        <v>45307</v>
      </c>
      <c r="AH175" s="34" t="s">
        <v>461</v>
      </c>
      <c r="AI175" s="18" t="s">
        <v>1207</v>
      </c>
    </row>
    <row r="176" spans="1:35" ht="21" customHeight="1">
      <c r="A176" s="17">
        <v>45085</v>
      </c>
      <c r="B176" s="18" t="s">
        <v>48</v>
      </c>
      <c r="C176" s="18" t="s">
        <v>49</v>
      </c>
      <c r="D176" s="18">
        <v>113</v>
      </c>
      <c r="E176" s="19">
        <v>2023</v>
      </c>
      <c r="F176" s="19">
        <v>86</v>
      </c>
      <c r="G176" s="21" t="s">
        <v>434</v>
      </c>
      <c r="H176" s="19">
        <v>1</v>
      </c>
      <c r="I176" s="18" t="s">
        <v>57</v>
      </c>
      <c r="J176" s="18" t="s">
        <v>58</v>
      </c>
      <c r="K176" s="18" t="s">
        <v>50</v>
      </c>
      <c r="L176" s="18" t="s">
        <v>976</v>
      </c>
      <c r="M176" s="18" t="s">
        <v>1208</v>
      </c>
      <c r="N176" s="19" t="s">
        <v>61</v>
      </c>
      <c r="O176" s="24"/>
      <c r="P176" s="24"/>
      <c r="Q176" s="18" t="s">
        <v>1209</v>
      </c>
      <c r="R176" s="18" t="s">
        <v>1210</v>
      </c>
      <c r="S176" s="24" t="s">
        <v>1211</v>
      </c>
      <c r="T176" s="24" t="s">
        <v>1211</v>
      </c>
      <c r="U176" s="19">
        <v>1</v>
      </c>
      <c r="V176" s="18" t="s">
        <v>1212</v>
      </c>
      <c r="W176" s="29">
        <v>45108</v>
      </c>
      <c r="X176" s="29">
        <v>45169</v>
      </c>
      <c r="Y176" s="19" t="s">
        <v>73</v>
      </c>
      <c r="Z176" s="24" t="s">
        <v>642</v>
      </c>
      <c r="AA176" s="24" t="s">
        <v>77</v>
      </c>
      <c r="AB176" s="30">
        <v>1</v>
      </c>
      <c r="AC176" s="32">
        <v>1</v>
      </c>
      <c r="AD176" s="18" t="s">
        <v>1174</v>
      </c>
      <c r="AE176" s="18" t="s">
        <v>1213</v>
      </c>
      <c r="AF176" s="34" t="s">
        <v>392</v>
      </c>
      <c r="AG176" s="35">
        <v>45180</v>
      </c>
      <c r="AH176" s="34" t="s">
        <v>461</v>
      </c>
      <c r="AI176" s="18" t="s">
        <v>1214</v>
      </c>
    </row>
    <row r="177" spans="1:35" ht="21" customHeight="1">
      <c r="A177" s="17">
        <v>45085</v>
      </c>
      <c r="B177" s="18" t="s">
        <v>48</v>
      </c>
      <c r="C177" s="18" t="s">
        <v>49</v>
      </c>
      <c r="D177" s="18">
        <v>113</v>
      </c>
      <c r="E177" s="19">
        <v>2023</v>
      </c>
      <c r="F177" s="19">
        <v>86</v>
      </c>
      <c r="G177" s="21" t="s">
        <v>434</v>
      </c>
      <c r="H177" s="19">
        <v>2</v>
      </c>
      <c r="I177" s="18" t="s">
        <v>57</v>
      </c>
      <c r="J177" s="18" t="s">
        <v>58</v>
      </c>
      <c r="K177" s="18" t="s">
        <v>50</v>
      </c>
      <c r="L177" s="18" t="s">
        <v>976</v>
      </c>
      <c r="M177" s="18" t="s">
        <v>1208</v>
      </c>
      <c r="N177" s="19" t="s">
        <v>61</v>
      </c>
      <c r="O177" s="24"/>
      <c r="P177" s="24"/>
      <c r="Q177" s="18" t="s">
        <v>1209</v>
      </c>
      <c r="R177" s="18" t="s">
        <v>1215</v>
      </c>
      <c r="S177" s="24" t="s">
        <v>1216</v>
      </c>
      <c r="T177" s="24" t="s">
        <v>1217</v>
      </c>
      <c r="U177" s="19">
        <v>1</v>
      </c>
      <c r="V177" s="18" t="s">
        <v>1212</v>
      </c>
      <c r="W177" s="29">
        <v>45108</v>
      </c>
      <c r="X177" s="29">
        <v>45275</v>
      </c>
      <c r="Y177" s="19" t="s">
        <v>73</v>
      </c>
      <c r="Z177" s="24" t="s">
        <v>642</v>
      </c>
      <c r="AA177" s="24" t="s">
        <v>77</v>
      </c>
      <c r="AB177" s="30">
        <v>1</v>
      </c>
      <c r="AC177" s="32">
        <v>1</v>
      </c>
      <c r="AD177" s="18" t="s">
        <v>1174</v>
      </c>
      <c r="AE177" s="18" t="s">
        <v>1213</v>
      </c>
      <c r="AF177" s="34" t="s">
        <v>392</v>
      </c>
      <c r="AG177" s="35">
        <v>45306</v>
      </c>
      <c r="AH177" s="34" t="s">
        <v>1218</v>
      </c>
      <c r="AI177" s="18" t="s">
        <v>1219</v>
      </c>
    </row>
    <row r="178" spans="1:35" ht="21" customHeight="1">
      <c r="A178" s="17">
        <v>45085</v>
      </c>
      <c r="B178" s="18" t="s">
        <v>48</v>
      </c>
      <c r="C178" s="18" t="s">
        <v>49</v>
      </c>
      <c r="D178" s="18">
        <v>113</v>
      </c>
      <c r="E178" s="19">
        <v>2023</v>
      </c>
      <c r="F178" s="19">
        <v>86</v>
      </c>
      <c r="G178" s="21" t="s">
        <v>434</v>
      </c>
      <c r="H178" s="19">
        <v>3</v>
      </c>
      <c r="I178" s="18" t="s">
        <v>57</v>
      </c>
      <c r="J178" s="18" t="s">
        <v>58</v>
      </c>
      <c r="K178" s="18" t="s">
        <v>50</v>
      </c>
      <c r="L178" s="18" t="s">
        <v>976</v>
      </c>
      <c r="M178" s="18" t="s">
        <v>1208</v>
      </c>
      <c r="N178" s="19" t="s">
        <v>61</v>
      </c>
      <c r="O178" s="24"/>
      <c r="P178" s="24"/>
      <c r="Q178" s="18" t="s">
        <v>1209</v>
      </c>
      <c r="R178" s="18" t="s">
        <v>1220</v>
      </c>
      <c r="S178" s="24" t="s">
        <v>1221</v>
      </c>
      <c r="T178" s="24" t="s">
        <v>1217</v>
      </c>
      <c r="U178" s="19">
        <v>1</v>
      </c>
      <c r="V178" s="18" t="s">
        <v>1222</v>
      </c>
      <c r="W178" s="29">
        <v>45108</v>
      </c>
      <c r="X178" s="29">
        <v>45260</v>
      </c>
      <c r="Y178" s="19" t="s">
        <v>73</v>
      </c>
      <c r="Z178" s="24" t="s">
        <v>642</v>
      </c>
      <c r="AA178" s="24" t="s">
        <v>77</v>
      </c>
      <c r="AB178" s="30">
        <v>1</v>
      </c>
      <c r="AC178" s="32">
        <v>1</v>
      </c>
      <c r="AD178" s="18" t="s">
        <v>1174</v>
      </c>
      <c r="AE178" s="18" t="s">
        <v>865</v>
      </c>
      <c r="AF178" s="34" t="s">
        <v>392</v>
      </c>
      <c r="AG178" s="35">
        <v>45273</v>
      </c>
      <c r="AH178" s="34" t="s">
        <v>461</v>
      </c>
      <c r="AI178" s="18" t="s">
        <v>1223</v>
      </c>
    </row>
    <row r="179" spans="1:35" ht="21" customHeight="1">
      <c r="A179" s="17">
        <v>45085</v>
      </c>
      <c r="B179" s="18" t="s">
        <v>48</v>
      </c>
      <c r="C179" s="18" t="s">
        <v>49</v>
      </c>
      <c r="D179" s="18">
        <v>113</v>
      </c>
      <c r="E179" s="19">
        <v>2023</v>
      </c>
      <c r="F179" s="19">
        <v>86</v>
      </c>
      <c r="G179" s="21" t="s">
        <v>1224</v>
      </c>
      <c r="H179" s="19">
        <v>1</v>
      </c>
      <c r="I179" s="18" t="s">
        <v>57</v>
      </c>
      <c r="J179" s="18" t="s">
        <v>58</v>
      </c>
      <c r="K179" s="18" t="s">
        <v>50</v>
      </c>
      <c r="L179" s="18" t="s">
        <v>976</v>
      </c>
      <c r="M179" s="18" t="s">
        <v>1225</v>
      </c>
      <c r="N179" s="19" t="s">
        <v>61</v>
      </c>
      <c r="O179" s="24"/>
      <c r="P179" s="24"/>
      <c r="Q179" s="18" t="s">
        <v>1226</v>
      </c>
      <c r="R179" s="18" t="s">
        <v>1227</v>
      </c>
      <c r="S179" s="24" t="s">
        <v>1228</v>
      </c>
      <c r="T179" s="24" t="s">
        <v>1229</v>
      </c>
      <c r="U179" s="19">
        <v>1</v>
      </c>
      <c r="V179" s="18" t="s">
        <v>1230</v>
      </c>
      <c r="W179" s="29">
        <v>45085</v>
      </c>
      <c r="X179" s="29">
        <v>45291</v>
      </c>
      <c r="Y179" s="19" t="s">
        <v>73</v>
      </c>
      <c r="Z179" s="24" t="s">
        <v>642</v>
      </c>
      <c r="AA179" s="24" t="s">
        <v>77</v>
      </c>
      <c r="AB179" s="30">
        <v>1</v>
      </c>
      <c r="AC179" s="32">
        <v>1</v>
      </c>
      <c r="AD179" s="18" t="s">
        <v>1231</v>
      </c>
      <c r="AE179" s="18" t="s">
        <v>1231</v>
      </c>
      <c r="AF179" s="34" t="s">
        <v>392</v>
      </c>
      <c r="AG179" s="35">
        <v>45146</v>
      </c>
      <c r="AH179" s="34" t="s">
        <v>393</v>
      </c>
      <c r="AI179" s="18" t="s">
        <v>1232</v>
      </c>
    </row>
    <row r="180" spans="1:35" ht="21" customHeight="1">
      <c r="A180" s="17">
        <v>45085</v>
      </c>
      <c r="B180" s="18" t="s">
        <v>48</v>
      </c>
      <c r="C180" s="18" t="s">
        <v>49</v>
      </c>
      <c r="D180" s="18">
        <v>113</v>
      </c>
      <c r="E180" s="19">
        <v>2023</v>
      </c>
      <c r="F180" s="19">
        <v>86</v>
      </c>
      <c r="G180" s="21" t="s">
        <v>1224</v>
      </c>
      <c r="H180" s="19">
        <v>2</v>
      </c>
      <c r="I180" s="18" t="s">
        <v>57</v>
      </c>
      <c r="J180" s="18" t="s">
        <v>58</v>
      </c>
      <c r="K180" s="18" t="s">
        <v>50</v>
      </c>
      <c r="L180" s="18" t="s">
        <v>976</v>
      </c>
      <c r="M180" s="18" t="s">
        <v>1225</v>
      </c>
      <c r="N180" s="19" t="s">
        <v>61</v>
      </c>
      <c r="O180" s="24"/>
      <c r="P180" s="24"/>
      <c r="Q180" s="18" t="s">
        <v>1233</v>
      </c>
      <c r="R180" s="18" t="s">
        <v>1234</v>
      </c>
      <c r="S180" s="24" t="s">
        <v>1235</v>
      </c>
      <c r="T180" s="24" t="s">
        <v>1236</v>
      </c>
      <c r="U180" s="19">
        <v>1</v>
      </c>
      <c r="V180" s="18" t="s">
        <v>1230</v>
      </c>
      <c r="W180" s="29">
        <v>45260</v>
      </c>
      <c r="X180" s="29">
        <v>45322</v>
      </c>
      <c r="Y180" s="19" t="s">
        <v>73</v>
      </c>
      <c r="Z180" s="24" t="s">
        <v>642</v>
      </c>
      <c r="AA180" s="24" t="s">
        <v>77</v>
      </c>
      <c r="AB180" s="30">
        <v>1</v>
      </c>
      <c r="AC180" s="32">
        <v>1</v>
      </c>
      <c r="AD180" s="18" t="s">
        <v>1231</v>
      </c>
      <c r="AE180" s="18" t="s">
        <v>1231</v>
      </c>
      <c r="AF180" s="34" t="s">
        <v>392</v>
      </c>
      <c r="AG180" s="35">
        <v>45271</v>
      </c>
      <c r="AH180" s="34" t="s">
        <v>393</v>
      </c>
      <c r="AI180" s="18" t="s">
        <v>1237</v>
      </c>
    </row>
    <row r="181" spans="1:35" ht="21" customHeight="1">
      <c r="A181" s="17">
        <v>45085</v>
      </c>
      <c r="B181" s="18" t="s">
        <v>48</v>
      </c>
      <c r="C181" s="18" t="s">
        <v>49</v>
      </c>
      <c r="D181" s="18">
        <v>113</v>
      </c>
      <c r="E181" s="19">
        <v>2023</v>
      </c>
      <c r="F181" s="19">
        <v>86</v>
      </c>
      <c r="G181" s="21" t="s">
        <v>1224</v>
      </c>
      <c r="H181" s="19">
        <v>3</v>
      </c>
      <c r="I181" s="18" t="s">
        <v>57</v>
      </c>
      <c r="J181" s="18" t="s">
        <v>58</v>
      </c>
      <c r="K181" s="18" t="s">
        <v>50</v>
      </c>
      <c r="L181" s="18" t="s">
        <v>976</v>
      </c>
      <c r="M181" s="18" t="s">
        <v>1225</v>
      </c>
      <c r="N181" s="19" t="s">
        <v>61</v>
      </c>
      <c r="O181" s="24"/>
      <c r="P181" s="24"/>
      <c r="Q181" s="18" t="s">
        <v>1226</v>
      </c>
      <c r="R181" s="18" t="s">
        <v>1238</v>
      </c>
      <c r="S181" s="24" t="s">
        <v>1239</v>
      </c>
      <c r="T181" s="24" t="s">
        <v>1240</v>
      </c>
      <c r="U181" s="19">
        <v>1</v>
      </c>
      <c r="V181" s="18" t="s">
        <v>1230</v>
      </c>
      <c r="W181" s="29">
        <v>45200</v>
      </c>
      <c r="X181" s="29">
        <v>45322</v>
      </c>
      <c r="Y181" s="19" t="s">
        <v>73</v>
      </c>
      <c r="Z181" s="24" t="s">
        <v>642</v>
      </c>
      <c r="AA181" s="24" t="s">
        <v>77</v>
      </c>
      <c r="AB181" s="30">
        <v>1</v>
      </c>
      <c r="AC181" s="32">
        <v>1</v>
      </c>
      <c r="AD181" s="18" t="s">
        <v>1231</v>
      </c>
      <c r="AE181" s="18" t="s">
        <v>1231</v>
      </c>
      <c r="AF181" s="34" t="s">
        <v>392</v>
      </c>
      <c r="AG181" s="35">
        <v>45286</v>
      </c>
      <c r="AH181" s="34" t="s">
        <v>393</v>
      </c>
      <c r="AI181" s="18" t="s">
        <v>1241</v>
      </c>
    </row>
    <row r="182" spans="1:35" ht="21" customHeight="1">
      <c r="A182" s="17">
        <v>45085</v>
      </c>
      <c r="B182" s="18" t="s">
        <v>48</v>
      </c>
      <c r="C182" s="18" t="s">
        <v>49</v>
      </c>
      <c r="D182" s="18">
        <v>113</v>
      </c>
      <c r="E182" s="19">
        <v>2023</v>
      </c>
      <c r="F182" s="19">
        <v>86</v>
      </c>
      <c r="G182" s="21" t="s">
        <v>1224</v>
      </c>
      <c r="H182" s="19">
        <v>4</v>
      </c>
      <c r="I182" s="18" t="s">
        <v>57</v>
      </c>
      <c r="J182" s="18" t="s">
        <v>58</v>
      </c>
      <c r="K182" s="18" t="s">
        <v>50</v>
      </c>
      <c r="L182" s="18" t="s">
        <v>976</v>
      </c>
      <c r="M182" s="18" t="s">
        <v>1225</v>
      </c>
      <c r="N182" s="19" t="s">
        <v>61</v>
      </c>
      <c r="O182" s="24"/>
      <c r="P182" s="24"/>
      <c r="Q182" s="18" t="s">
        <v>1226</v>
      </c>
      <c r="R182" s="18" t="s">
        <v>1242</v>
      </c>
      <c r="S182" s="24" t="s">
        <v>1243</v>
      </c>
      <c r="T182" s="24" t="s">
        <v>1244</v>
      </c>
      <c r="U182" s="19">
        <v>1</v>
      </c>
      <c r="V182" s="18" t="s">
        <v>1230</v>
      </c>
      <c r="W182" s="29">
        <v>45261</v>
      </c>
      <c r="X182" s="29">
        <v>45352</v>
      </c>
      <c r="Y182" s="19" t="s">
        <v>73</v>
      </c>
      <c r="Z182" s="24" t="s">
        <v>642</v>
      </c>
      <c r="AA182" s="24" t="s">
        <v>77</v>
      </c>
      <c r="AB182" s="30">
        <v>1</v>
      </c>
      <c r="AC182" s="32">
        <v>1</v>
      </c>
      <c r="AD182" s="18" t="s">
        <v>1231</v>
      </c>
      <c r="AE182" s="18" t="s">
        <v>1231</v>
      </c>
      <c r="AF182" s="34" t="s">
        <v>392</v>
      </c>
      <c r="AG182" s="35">
        <v>45341</v>
      </c>
      <c r="AH182" s="34" t="s">
        <v>393</v>
      </c>
      <c r="AI182" s="18" t="s">
        <v>1245</v>
      </c>
    </row>
    <row r="183" spans="1:35" ht="21" customHeight="1">
      <c r="A183" s="17">
        <v>45085</v>
      </c>
      <c r="B183" s="18" t="s">
        <v>48</v>
      </c>
      <c r="C183" s="18" t="s">
        <v>49</v>
      </c>
      <c r="D183" s="18">
        <v>113</v>
      </c>
      <c r="E183" s="19">
        <v>2023</v>
      </c>
      <c r="F183" s="19">
        <v>86</v>
      </c>
      <c r="G183" s="21" t="s">
        <v>1224</v>
      </c>
      <c r="H183" s="19">
        <v>5</v>
      </c>
      <c r="I183" s="18" t="s">
        <v>57</v>
      </c>
      <c r="J183" s="18" t="s">
        <v>58</v>
      </c>
      <c r="K183" s="18" t="s">
        <v>50</v>
      </c>
      <c r="L183" s="18" t="s">
        <v>976</v>
      </c>
      <c r="M183" s="18" t="s">
        <v>1225</v>
      </c>
      <c r="N183" s="19" t="s">
        <v>61</v>
      </c>
      <c r="O183" s="24"/>
      <c r="P183" s="24"/>
      <c r="Q183" s="18" t="s">
        <v>1226</v>
      </c>
      <c r="R183" s="18" t="s">
        <v>1246</v>
      </c>
      <c r="S183" s="24" t="s">
        <v>1247</v>
      </c>
      <c r="T183" s="24" t="s">
        <v>1248</v>
      </c>
      <c r="U183" s="19">
        <v>1</v>
      </c>
      <c r="V183" s="18" t="s">
        <v>1230</v>
      </c>
      <c r="W183" s="29">
        <v>45323</v>
      </c>
      <c r="X183" s="29">
        <v>45352</v>
      </c>
      <c r="Y183" s="19" t="s">
        <v>73</v>
      </c>
      <c r="Z183" s="24" t="s">
        <v>642</v>
      </c>
      <c r="AA183" s="24" t="s">
        <v>77</v>
      </c>
      <c r="AB183" s="30">
        <v>1</v>
      </c>
      <c r="AC183" s="32">
        <v>1</v>
      </c>
      <c r="AD183" s="18" t="s">
        <v>1231</v>
      </c>
      <c r="AE183" s="18" t="s">
        <v>1231</v>
      </c>
      <c r="AF183" s="34" t="s">
        <v>392</v>
      </c>
      <c r="AG183" s="35">
        <v>45341</v>
      </c>
      <c r="AH183" s="34" t="s">
        <v>393</v>
      </c>
      <c r="AI183" s="18" t="s">
        <v>1249</v>
      </c>
    </row>
    <row r="184" spans="1:35" ht="21" customHeight="1">
      <c r="A184" s="17">
        <v>45085</v>
      </c>
      <c r="B184" s="18" t="s">
        <v>48</v>
      </c>
      <c r="C184" s="18" t="s">
        <v>49</v>
      </c>
      <c r="D184" s="18">
        <v>113</v>
      </c>
      <c r="E184" s="19">
        <v>2023</v>
      </c>
      <c r="F184" s="19">
        <v>86</v>
      </c>
      <c r="G184" s="21" t="s">
        <v>1250</v>
      </c>
      <c r="H184" s="19">
        <v>1</v>
      </c>
      <c r="I184" s="18" t="s">
        <v>57</v>
      </c>
      <c r="J184" s="18" t="s">
        <v>58</v>
      </c>
      <c r="K184" s="18" t="s">
        <v>50</v>
      </c>
      <c r="L184" s="18" t="s">
        <v>976</v>
      </c>
      <c r="M184" s="18" t="s">
        <v>1251</v>
      </c>
      <c r="N184" s="19" t="s">
        <v>61</v>
      </c>
      <c r="O184" s="24" t="s">
        <v>61</v>
      </c>
      <c r="P184" s="19" t="s">
        <v>61</v>
      </c>
      <c r="Q184" s="18" t="s">
        <v>1252</v>
      </c>
      <c r="R184" s="18" t="s">
        <v>1253</v>
      </c>
      <c r="S184" s="24" t="s">
        <v>1254</v>
      </c>
      <c r="T184" s="24" t="s">
        <v>1254</v>
      </c>
      <c r="U184" s="19">
        <v>1</v>
      </c>
      <c r="V184" s="18" t="s">
        <v>1255</v>
      </c>
      <c r="W184" s="29">
        <v>45085</v>
      </c>
      <c r="X184" s="29">
        <v>45138</v>
      </c>
      <c r="Y184" s="19" t="s">
        <v>73</v>
      </c>
      <c r="Z184" s="24" t="s">
        <v>642</v>
      </c>
      <c r="AA184" s="24" t="s">
        <v>77</v>
      </c>
      <c r="AB184" s="30">
        <v>1</v>
      </c>
      <c r="AC184" s="32">
        <v>1</v>
      </c>
      <c r="AD184" s="18" t="s">
        <v>453</v>
      </c>
      <c r="AE184" s="18" t="s">
        <v>452</v>
      </c>
      <c r="AF184" s="34" t="s">
        <v>392</v>
      </c>
      <c r="AG184" s="35">
        <v>45147</v>
      </c>
      <c r="AH184" s="34" t="s">
        <v>674</v>
      </c>
      <c r="AI184" s="18" t="s">
        <v>1256</v>
      </c>
    </row>
    <row r="185" spans="1:35" ht="21" customHeight="1">
      <c r="A185" s="17">
        <v>45085</v>
      </c>
      <c r="B185" s="18" t="s">
        <v>48</v>
      </c>
      <c r="C185" s="18" t="s">
        <v>49</v>
      </c>
      <c r="D185" s="18">
        <v>113</v>
      </c>
      <c r="E185" s="19">
        <v>2023</v>
      </c>
      <c r="F185" s="19">
        <v>86</v>
      </c>
      <c r="G185" s="21" t="s">
        <v>1250</v>
      </c>
      <c r="H185" s="19">
        <v>2</v>
      </c>
      <c r="I185" s="18" t="s">
        <v>57</v>
      </c>
      <c r="J185" s="18" t="s">
        <v>58</v>
      </c>
      <c r="K185" s="18" t="s">
        <v>50</v>
      </c>
      <c r="L185" s="18" t="s">
        <v>976</v>
      </c>
      <c r="M185" s="18" t="s">
        <v>1251</v>
      </c>
      <c r="N185" s="19" t="s">
        <v>61</v>
      </c>
      <c r="O185" s="24" t="s">
        <v>61</v>
      </c>
      <c r="P185" s="24" t="s">
        <v>61</v>
      </c>
      <c r="Q185" s="18" t="s">
        <v>1252</v>
      </c>
      <c r="R185" s="18" t="s">
        <v>1257</v>
      </c>
      <c r="S185" s="24" t="s">
        <v>1258</v>
      </c>
      <c r="T185" s="24" t="s">
        <v>1258</v>
      </c>
      <c r="U185" s="19">
        <v>1</v>
      </c>
      <c r="V185" s="18" t="s">
        <v>1255</v>
      </c>
      <c r="W185" s="29">
        <v>45085</v>
      </c>
      <c r="X185" s="29">
        <v>45275</v>
      </c>
      <c r="Y185" s="19" t="s">
        <v>73</v>
      </c>
      <c r="Z185" s="24" t="s">
        <v>642</v>
      </c>
      <c r="AA185" s="24" t="s">
        <v>77</v>
      </c>
      <c r="AB185" s="30">
        <v>1</v>
      </c>
      <c r="AC185" s="32">
        <v>1</v>
      </c>
      <c r="AD185" s="18" t="s">
        <v>453</v>
      </c>
      <c r="AE185" s="18" t="s">
        <v>452</v>
      </c>
      <c r="AF185" s="34" t="s">
        <v>392</v>
      </c>
      <c r="AG185" s="35">
        <v>45306</v>
      </c>
      <c r="AH185" s="34" t="s">
        <v>674</v>
      </c>
      <c r="AI185" s="18" t="s">
        <v>1259</v>
      </c>
    </row>
    <row r="186" spans="1:35" ht="21" customHeight="1">
      <c r="A186" s="17">
        <v>45085</v>
      </c>
      <c r="B186" s="18" t="s">
        <v>48</v>
      </c>
      <c r="C186" s="18" t="s">
        <v>49</v>
      </c>
      <c r="D186" s="18">
        <v>113</v>
      </c>
      <c r="E186" s="19">
        <v>2023</v>
      </c>
      <c r="F186" s="19">
        <v>86</v>
      </c>
      <c r="G186" s="21" t="s">
        <v>1260</v>
      </c>
      <c r="H186" s="19">
        <v>1</v>
      </c>
      <c r="I186" s="18" t="s">
        <v>57</v>
      </c>
      <c r="J186" s="18" t="s">
        <v>58</v>
      </c>
      <c r="K186" s="18" t="s">
        <v>50</v>
      </c>
      <c r="L186" s="18" t="s">
        <v>976</v>
      </c>
      <c r="M186" s="18" t="s">
        <v>1261</v>
      </c>
      <c r="N186" s="19" t="s">
        <v>61</v>
      </c>
      <c r="O186" s="24" t="s">
        <v>61</v>
      </c>
      <c r="P186" s="24"/>
      <c r="Q186" s="18" t="s">
        <v>1262</v>
      </c>
      <c r="R186" s="18" t="s">
        <v>1263</v>
      </c>
      <c r="S186" s="24" t="s">
        <v>1264</v>
      </c>
      <c r="T186" s="24" t="s">
        <v>1265</v>
      </c>
      <c r="U186" s="19">
        <v>1</v>
      </c>
      <c r="V186" s="18" t="s">
        <v>1255</v>
      </c>
      <c r="W186" s="29">
        <v>45085</v>
      </c>
      <c r="X186" s="29">
        <v>45275</v>
      </c>
      <c r="Y186" s="19" t="s">
        <v>73</v>
      </c>
      <c r="Z186" s="24" t="s">
        <v>642</v>
      </c>
      <c r="AA186" s="24" t="s">
        <v>77</v>
      </c>
      <c r="AB186" s="30">
        <v>1</v>
      </c>
      <c r="AC186" s="32">
        <v>1</v>
      </c>
      <c r="AD186" s="18" t="s">
        <v>453</v>
      </c>
      <c r="AE186" s="18" t="s">
        <v>452</v>
      </c>
      <c r="AF186" s="34" t="s">
        <v>392</v>
      </c>
      <c r="AG186" s="35">
        <v>45306</v>
      </c>
      <c r="AH186" s="34" t="s">
        <v>674</v>
      </c>
      <c r="AI186" s="18" t="s">
        <v>1266</v>
      </c>
    </row>
    <row r="187" spans="1:35" ht="21" customHeight="1">
      <c r="A187" s="17">
        <v>45204</v>
      </c>
      <c r="B187" s="18" t="s">
        <v>48</v>
      </c>
      <c r="C187" s="18" t="s">
        <v>49</v>
      </c>
      <c r="D187" s="18">
        <v>113</v>
      </c>
      <c r="E187" s="19">
        <v>2023</v>
      </c>
      <c r="F187" s="19">
        <v>90</v>
      </c>
      <c r="G187" s="21" t="s">
        <v>154</v>
      </c>
      <c r="H187" s="19">
        <v>1</v>
      </c>
      <c r="I187" s="18" t="s">
        <v>57</v>
      </c>
      <c r="J187" s="18" t="s">
        <v>1267</v>
      </c>
      <c r="K187" s="18" t="s">
        <v>50</v>
      </c>
      <c r="L187" s="18" t="s">
        <v>976</v>
      </c>
      <c r="M187" s="18" t="s">
        <v>1268</v>
      </c>
      <c r="N187" s="19" t="s">
        <v>61</v>
      </c>
      <c r="O187" s="24" t="s">
        <v>61</v>
      </c>
      <c r="P187" s="24" t="s">
        <v>61</v>
      </c>
      <c r="Q187" s="18" t="s">
        <v>1269</v>
      </c>
      <c r="R187" s="18" t="s">
        <v>1270</v>
      </c>
      <c r="S187" s="24" t="s">
        <v>1271</v>
      </c>
      <c r="T187" s="24" t="s">
        <v>1272</v>
      </c>
      <c r="U187" s="32">
        <v>1</v>
      </c>
      <c r="V187" s="18" t="s">
        <v>1273</v>
      </c>
      <c r="W187" s="29">
        <v>45216</v>
      </c>
      <c r="X187" s="29">
        <v>45322</v>
      </c>
      <c r="Y187" s="19" t="s">
        <v>73</v>
      </c>
      <c r="Z187" s="24" t="s">
        <v>1039</v>
      </c>
      <c r="AA187" s="24" t="s">
        <v>77</v>
      </c>
      <c r="AB187" s="30">
        <v>1</v>
      </c>
      <c r="AC187" s="32">
        <v>1</v>
      </c>
      <c r="AD187" s="18" t="s">
        <v>156</v>
      </c>
      <c r="AE187" s="18" t="s">
        <v>1274</v>
      </c>
      <c r="AF187" s="34" t="s">
        <v>392</v>
      </c>
      <c r="AG187" s="35">
        <v>45334</v>
      </c>
      <c r="AH187" s="34" t="s">
        <v>1119</v>
      </c>
      <c r="AI187" s="18" t="s">
        <v>1275</v>
      </c>
    </row>
    <row r="188" spans="1:35" ht="21" customHeight="1">
      <c r="A188" s="17">
        <v>45204</v>
      </c>
      <c r="B188" s="18" t="s">
        <v>48</v>
      </c>
      <c r="C188" s="18" t="s">
        <v>49</v>
      </c>
      <c r="D188" s="18">
        <v>113</v>
      </c>
      <c r="E188" s="19">
        <v>2023</v>
      </c>
      <c r="F188" s="19">
        <v>90</v>
      </c>
      <c r="G188" s="21" t="s">
        <v>154</v>
      </c>
      <c r="H188" s="19">
        <v>2</v>
      </c>
      <c r="I188" s="18" t="s">
        <v>57</v>
      </c>
      <c r="J188" s="18" t="s">
        <v>1267</v>
      </c>
      <c r="K188" s="18" t="s">
        <v>50</v>
      </c>
      <c r="L188" s="18" t="s">
        <v>976</v>
      </c>
      <c r="M188" s="18" t="s">
        <v>1268</v>
      </c>
      <c r="N188" s="19" t="s">
        <v>61</v>
      </c>
      <c r="O188" s="24" t="s">
        <v>61</v>
      </c>
      <c r="P188" s="24" t="s">
        <v>61</v>
      </c>
      <c r="Q188" s="18" t="s">
        <v>1269</v>
      </c>
      <c r="R188" s="18" t="s">
        <v>1276</v>
      </c>
      <c r="S188" s="24" t="s">
        <v>1277</v>
      </c>
      <c r="T188" s="24" t="s">
        <v>1278</v>
      </c>
      <c r="U188" s="32">
        <v>1</v>
      </c>
      <c r="V188" s="18" t="s">
        <v>1273</v>
      </c>
      <c r="W188" s="29">
        <v>45216</v>
      </c>
      <c r="X188" s="29">
        <v>45322</v>
      </c>
      <c r="Y188" s="19" t="s">
        <v>73</v>
      </c>
      <c r="Z188" s="24" t="s">
        <v>1039</v>
      </c>
      <c r="AA188" s="24" t="s">
        <v>77</v>
      </c>
      <c r="AB188" s="30">
        <v>1</v>
      </c>
      <c r="AC188" s="32">
        <v>1</v>
      </c>
      <c r="AD188" s="18" t="s">
        <v>156</v>
      </c>
      <c r="AE188" s="18" t="s">
        <v>1274</v>
      </c>
      <c r="AF188" s="34" t="s">
        <v>392</v>
      </c>
      <c r="AG188" s="35">
        <v>45334</v>
      </c>
      <c r="AH188" s="34" t="s">
        <v>1119</v>
      </c>
      <c r="AI188" s="18" t="s">
        <v>1279</v>
      </c>
    </row>
    <row r="189" spans="1:35" ht="21" customHeight="1">
      <c r="A189" s="17">
        <v>45204</v>
      </c>
      <c r="B189" s="18" t="s">
        <v>48</v>
      </c>
      <c r="C189" s="18" t="s">
        <v>49</v>
      </c>
      <c r="D189" s="18">
        <v>113</v>
      </c>
      <c r="E189" s="19">
        <v>2023</v>
      </c>
      <c r="F189" s="19">
        <v>90</v>
      </c>
      <c r="G189" s="21" t="s">
        <v>154</v>
      </c>
      <c r="H189" s="19">
        <v>3</v>
      </c>
      <c r="I189" s="18" t="s">
        <v>57</v>
      </c>
      <c r="J189" s="18" t="s">
        <v>1267</v>
      </c>
      <c r="K189" s="18" t="s">
        <v>50</v>
      </c>
      <c r="L189" s="18" t="s">
        <v>976</v>
      </c>
      <c r="M189" s="18" t="s">
        <v>1268</v>
      </c>
      <c r="N189" s="19" t="s">
        <v>61</v>
      </c>
      <c r="O189" s="24" t="s">
        <v>61</v>
      </c>
      <c r="P189" s="24" t="s">
        <v>61</v>
      </c>
      <c r="Q189" s="18" t="s">
        <v>1269</v>
      </c>
      <c r="R189" s="18" t="s">
        <v>1280</v>
      </c>
      <c r="S189" s="24" t="s">
        <v>1281</v>
      </c>
      <c r="T189" s="24" t="s">
        <v>1282</v>
      </c>
      <c r="U189" s="32">
        <v>1</v>
      </c>
      <c r="V189" s="18" t="s">
        <v>1273</v>
      </c>
      <c r="W189" s="29">
        <v>45216</v>
      </c>
      <c r="X189" s="29">
        <v>45322</v>
      </c>
      <c r="Y189" s="19" t="s">
        <v>73</v>
      </c>
      <c r="Z189" s="24" t="s">
        <v>1039</v>
      </c>
      <c r="AA189" s="24" t="s">
        <v>77</v>
      </c>
      <c r="AB189" s="30">
        <v>1</v>
      </c>
      <c r="AC189" s="32">
        <v>1</v>
      </c>
      <c r="AD189" s="18" t="s">
        <v>156</v>
      </c>
      <c r="AE189" s="18" t="s">
        <v>1274</v>
      </c>
      <c r="AF189" s="34" t="s">
        <v>392</v>
      </c>
      <c r="AG189" s="35">
        <v>45334</v>
      </c>
      <c r="AH189" s="34" t="s">
        <v>1119</v>
      </c>
      <c r="AI189" s="18" t="s">
        <v>1283</v>
      </c>
    </row>
    <row r="190" spans="1:35" ht="98.25" customHeight="1">
      <c r="A190" s="17">
        <v>45204</v>
      </c>
      <c r="B190" s="18" t="s">
        <v>48</v>
      </c>
      <c r="C190" s="18" t="s">
        <v>49</v>
      </c>
      <c r="D190" s="18">
        <v>113</v>
      </c>
      <c r="E190" s="19">
        <v>2023</v>
      </c>
      <c r="F190" s="19">
        <v>90</v>
      </c>
      <c r="G190" s="21" t="s">
        <v>1284</v>
      </c>
      <c r="H190" s="19">
        <v>1</v>
      </c>
      <c r="I190" s="18" t="s">
        <v>57</v>
      </c>
      <c r="J190" s="18" t="s">
        <v>1267</v>
      </c>
      <c r="K190" s="18" t="s">
        <v>50</v>
      </c>
      <c r="L190" s="18" t="s">
        <v>976</v>
      </c>
      <c r="M190" s="18" t="s">
        <v>1285</v>
      </c>
      <c r="N190" s="19" t="s">
        <v>61</v>
      </c>
      <c r="O190" s="24" t="s">
        <v>61</v>
      </c>
      <c r="P190" s="24"/>
      <c r="Q190" s="18" t="s">
        <v>1286</v>
      </c>
      <c r="R190" s="18" t="s">
        <v>1287</v>
      </c>
      <c r="S190" s="24" t="s">
        <v>1277</v>
      </c>
      <c r="T190" s="24" t="s">
        <v>1278</v>
      </c>
      <c r="U190" s="32">
        <v>1</v>
      </c>
      <c r="V190" s="18" t="s">
        <v>1273</v>
      </c>
      <c r="W190" s="29">
        <v>45216</v>
      </c>
      <c r="X190" s="29">
        <v>45322</v>
      </c>
      <c r="Y190" s="19" t="s">
        <v>73</v>
      </c>
      <c r="Z190" s="24" t="s">
        <v>1039</v>
      </c>
      <c r="AA190" s="24" t="s">
        <v>77</v>
      </c>
      <c r="AB190" s="30">
        <v>1</v>
      </c>
      <c r="AC190" s="32">
        <v>1</v>
      </c>
      <c r="AD190" s="18" t="s">
        <v>156</v>
      </c>
      <c r="AE190" s="18" t="s">
        <v>1274</v>
      </c>
      <c r="AF190" s="34" t="s">
        <v>392</v>
      </c>
      <c r="AG190" s="35">
        <v>45302</v>
      </c>
      <c r="AH190" s="34" t="s">
        <v>1119</v>
      </c>
      <c r="AI190" s="18" t="s">
        <v>1288</v>
      </c>
    </row>
    <row r="191" spans="1:35" ht="120" customHeight="1">
      <c r="A191" s="17">
        <v>45204</v>
      </c>
      <c r="B191" s="18" t="s">
        <v>48</v>
      </c>
      <c r="C191" s="18" t="s">
        <v>49</v>
      </c>
      <c r="D191" s="18">
        <v>113</v>
      </c>
      <c r="E191" s="19">
        <v>2023</v>
      </c>
      <c r="F191" s="19">
        <v>90</v>
      </c>
      <c r="G191" s="21" t="s">
        <v>1284</v>
      </c>
      <c r="H191" s="19">
        <v>2</v>
      </c>
      <c r="I191" s="18" t="s">
        <v>57</v>
      </c>
      <c r="J191" s="18" t="s">
        <v>1267</v>
      </c>
      <c r="K191" s="18" t="s">
        <v>50</v>
      </c>
      <c r="L191" s="18" t="s">
        <v>976</v>
      </c>
      <c r="M191" s="18" t="s">
        <v>1285</v>
      </c>
      <c r="N191" s="19" t="s">
        <v>61</v>
      </c>
      <c r="O191" s="24" t="s">
        <v>61</v>
      </c>
      <c r="P191" s="24"/>
      <c r="Q191" s="18" t="s">
        <v>1286</v>
      </c>
      <c r="R191" s="18" t="s">
        <v>1280</v>
      </c>
      <c r="S191" s="24" t="s">
        <v>1281</v>
      </c>
      <c r="T191" s="24" t="s">
        <v>1282</v>
      </c>
      <c r="U191" s="32">
        <v>1</v>
      </c>
      <c r="V191" s="18" t="s">
        <v>1273</v>
      </c>
      <c r="W191" s="29">
        <v>45216</v>
      </c>
      <c r="X191" s="29">
        <v>45322</v>
      </c>
      <c r="Y191" s="19" t="s">
        <v>73</v>
      </c>
      <c r="Z191" s="24" t="s">
        <v>1039</v>
      </c>
      <c r="AA191" s="24" t="s">
        <v>77</v>
      </c>
      <c r="AB191" s="30">
        <v>1</v>
      </c>
      <c r="AC191" s="32">
        <v>1</v>
      </c>
      <c r="AD191" s="18" t="s">
        <v>156</v>
      </c>
      <c r="AE191" s="18" t="s">
        <v>1274</v>
      </c>
      <c r="AF191" s="34" t="s">
        <v>392</v>
      </c>
      <c r="AG191" s="35">
        <v>45334</v>
      </c>
      <c r="AH191" s="34" t="s">
        <v>1119</v>
      </c>
      <c r="AI191" s="18" t="s">
        <v>1289</v>
      </c>
    </row>
    <row r="192" spans="1:35" ht="21" customHeight="1">
      <c r="A192" s="17">
        <v>45204</v>
      </c>
      <c r="B192" s="18" t="s">
        <v>48</v>
      </c>
      <c r="C192" s="18" t="s">
        <v>49</v>
      </c>
      <c r="D192" s="18">
        <v>113</v>
      </c>
      <c r="E192" s="19">
        <v>2023</v>
      </c>
      <c r="F192" s="19">
        <v>90</v>
      </c>
      <c r="G192" s="21" t="s">
        <v>1290</v>
      </c>
      <c r="H192" s="19">
        <v>1</v>
      </c>
      <c r="I192" s="18" t="s">
        <v>57</v>
      </c>
      <c r="J192" s="18" t="s">
        <v>1267</v>
      </c>
      <c r="K192" s="18" t="s">
        <v>50</v>
      </c>
      <c r="L192" s="18" t="s">
        <v>976</v>
      </c>
      <c r="M192" s="18" t="s">
        <v>1291</v>
      </c>
      <c r="N192" s="19" t="s">
        <v>61</v>
      </c>
      <c r="O192" s="24" t="s">
        <v>61</v>
      </c>
      <c r="P192" s="24" t="s">
        <v>61</v>
      </c>
      <c r="Q192" s="18" t="s">
        <v>1292</v>
      </c>
      <c r="R192" s="18" t="s">
        <v>1287</v>
      </c>
      <c r="S192" s="24" t="s">
        <v>1277</v>
      </c>
      <c r="T192" s="24" t="s">
        <v>1278</v>
      </c>
      <c r="U192" s="32">
        <v>1</v>
      </c>
      <c r="V192" s="18" t="s">
        <v>1273</v>
      </c>
      <c r="W192" s="29">
        <v>45216</v>
      </c>
      <c r="X192" s="29">
        <v>45322</v>
      </c>
      <c r="Y192" s="19" t="s">
        <v>73</v>
      </c>
      <c r="Z192" s="24" t="s">
        <v>1039</v>
      </c>
      <c r="AA192" s="24" t="s">
        <v>77</v>
      </c>
      <c r="AB192" s="30">
        <v>1</v>
      </c>
      <c r="AC192" s="32">
        <v>1</v>
      </c>
      <c r="AD192" s="18" t="s">
        <v>156</v>
      </c>
      <c r="AE192" s="18" t="s">
        <v>1274</v>
      </c>
      <c r="AF192" s="34" t="s">
        <v>392</v>
      </c>
      <c r="AG192" s="35">
        <v>45303</v>
      </c>
      <c r="AH192" s="34" t="s">
        <v>1119</v>
      </c>
      <c r="AI192" s="18" t="s">
        <v>1293</v>
      </c>
    </row>
    <row r="193" spans="1:35" ht="21" customHeight="1">
      <c r="A193" s="17">
        <v>45204</v>
      </c>
      <c r="B193" s="18" t="s">
        <v>48</v>
      </c>
      <c r="C193" s="18" t="s">
        <v>49</v>
      </c>
      <c r="D193" s="18">
        <v>113</v>
      </c>
      <c r="E193" s="19">
        <v>2023</v>
      </c>
      <c r="F193" s="19">
        <v>90</v>
      </c>
      <c r="G193" s="21" t="s">
        <v>1294</v>
      </c>
      <c r="H193" s="19">
        <v>1</v>
      </c>
      <c r="I193" s="18" t="s">
        <v>57</v>
      </c>
      <c r="J193" s="18" t="s">
        <v>1267</v>
      </c>
      <c r="K193" s="18" t="s">
        <v>50</v>
      </c>
      <c r="L193" s="18" t="s">
        <v>976</v>
      </c>
      <c r="M193" s="18" t="s">
        <v>1295</v>
      </c>
      <c r="N193" s="19" t="s">
        <v>61</v>
      </c>
      <c r="O193" s="24" t="s">
        <v>61</v>
      </c>
      <c r="P193" s="24"/>
      <c r="Q193" s="18" t="s">
        <v>1296</v>
      </c>
      <c r="R193" s="18" t="s">
        <v>1297</v>
      </c>
      <c r="S193" s="24" t="s">
        <v>1298</v>
      </c>
      <c r="T193" s="24" t="s">
        <v>1299</v>
      </c>
      <c r="U193" s="32">
        <v>1</v>
      </c>
      <c r="V193" s="18" t="s">
        <v>1273</v>
      </c>
      <c r="W193" s="29">
        <v>45216</v>
      </c>
      <c r="X193" s="29">
        <v>45322</v>
      </c>
      <c r="Y193" s="19" t="s">
        <v>73</v>
      </c>
      <c r="Z193" s="24" t="s">
        <v>1039</v>
      </c>
      <c r="AA193" s="24" t="s">
        <v>77</v>
      </c>
      <c r="AB193" s="30">
        <v>1</v>
      </c>
      <c r="AC193" s="32">
        <v>1</v>
      </c>
      <c r="AD193" s="18" t="s">
        <v>156</v>
      </c>
      <c r="AE193" s="18" t="s">
        <v>1300</v>
      </c>
      <c r="AF193" s="34" t="s">
        <v>392</v>
      </c>
      <c r="AG193" s="35">
        <v>45334</v>
      </c>
      <c r="AH193" s="34" t="s">
        <v>1119</v>
      </c>
      <c r="AI193" s="18" t="s">
        <v>1301</v>
      </c>
    </row>
    <row r="194" spans="1:35" ht="46.5" customHeight="1">
      <c r="A194" s="17">
        <v>45456</v>
      </c>
      <c r="B194" s="18" t="s">
        <v>48</v>
      </c>
      <c r="C194" s="18" t="s">
        <v>49</v>
      </c>
      <c r="D194" s="18">
        <v>113</v>
      </c>
      <c r="E194" s="19">
        <v>2024</v>
      </c>
      <c r="F194" s="19">
        <v>88</v>
      </c>
      <c r="G194" s="21" t="s">
        <v>386</v>
      </c>
      <c r="H194" s="19">
        <v>1</v>
      </c>
      <c r="I194" s="18" t="s">
        <v>57</v>
      </c>
      <c r="J194" s="18" t="s">
        <v>1302</v>
      </c>
      <c r="K194" s="18"/>
      <c r="L194" s="18"/>
      <c r="M194" s="18" t="s">
        <v>1303</v>
      </c>
      <c r="N194" s="19" t="s">
        <v>61</v>
      </c>
      <c r="O194" s="24"/>
      <c r="P194" s="24"/>
      <c r="Q194" s="18" t="s">
        <v>1304</v>
      </c>
      <c r="R194" s="18" t="s">
        <v>1305</v>
      </c>
      <c r="S194" s="24" t="s">
        <v>1306</v>
      </c>
      <c r="T194" s="24" t="s">
        <v>1307</v>
      </c>
      <c r="U194" s="32">
        <v>1</v>
      </c>
      <c r="V194" s="18" t="s">
        <v>1308</v>
      </c>
      <c r="W194" s="29">
        <v>45475</v>
      </c>
      <c r="X194" s="29">
        <v>45869</v>
      </c>
      <c r="Y194" s="19" t="s">
        <v>73</v>
      </c>
      <c r="Z194" s="19" t="s">
        <v>1309</v>
      </c>
      <c r="AA194" s="19" t="s">
        <v>1310</v>
      </c>
      <c r="AB194" s="30">
        <v>1</v>
      </c>
      <c r="AC194" s="32">
        <v>0.7</v>
      </c>
      <c r="AD194" s="18" t="s">
        <v>1311</v>
      </c>
      <c r="AE194" s="18" t="s">
        <v>865</v>
      </c>
      <c r="AF194" s="34" t="s">
        <v>392</v>
      </c>
      <c r="AG194" s="141">
        <v>45888</v>
      </c>
      <c r="AH194" s="34" t="s">
        <v>1147</v>
      </c>
      <c r="AI194" s="18" t="s">
        <v>1312</v>
      </c>
    </row>
    <row r="195" spans="1:35" ht="21" customHeight="1">
      <c r="A195" s="17">
        <v>45456</v>
      </c>
      <c r="B195" s="18" t="s">
        <v>48</v>
      </c>
      <c r="C195" s="18" t="s">
        <v>49</v>
      </c>
      <c r="D195" s="18">
        <v>113</v>
      </c>
      <c r="E195" s="19">
        <v>2024</v>
      </c>
      <c r="F195" s="19">
        <v>88</v>
      </c>
      <c r="G195" s="21" t="s">
        <v>1313</v>
      </c>
      <c r="H195" s="19">
        <v>1</v>
      </c>
      <c r="I195" s="18" t="s">
        <v>57</v>
      </c>
      <c r="J195" s="18" t="s">
        <v>1302</v>
      </c>
      <c r="K195" s="18"/>
      <c r="L195" s="18"/>
      <c r="M195" s="18" t="s">
        <v>1314</v>
      </c>
      <c r="N195" s="19" t="s">
        <v>61</v>
      </c>
      <c r="O195" s="24"/>
      <c r="P195" s="24"/>
      <c r="Q195" s="18" t="s">
        <v>1315</v>
      </c>
      <c r="R195" s="18" t="s">
        <v>1316</v>
      </c>
      <c r="S195" s="24" t="s">
        <v>1317</v>
      </c>
      <c r="T195" s="24" t="s">
        <v>1318</v>
      </c>
      <c r="U195" s="142">
        <v>3</v>
      </c>
      <c r="V195" s="18" t="s">
        <v>1319</v>
      </c>
      <c r="W195" s="29">
        <v>45474</v>
      </c>
      <c r="X195" s="29">
        <v>45688</v>
      </c>
      <c r="Y195" s="19" t="s">
        <v>73</v>
      </c>
      <c r="Z195" s="19" t="s">
        <v>1309</v>
      </c>
      <c r="AA195" s="19" t="s">
        <v>77</v>
      </c>
      <c r="AB195" s="30">
        <v>1</v>
      </c>
      <c r="AC195" s="32">
        <v>1</v>
      </c>
      <c r="AD195" s="18" t="s">
        <v>1320</v>
      </c>
      <c r="AE195" s="18" t="s">
        <v>1320</v>
      </c>
      <c r="AF195" s="34" t="s">
        <v>392</v>
      </c>
      <c r="AG195" s="35">
        <v>45700</v>
      </c>
      <c r="AH195" s="34" t="s">
        <v>1321</v>
      </c>
      <c r="AI195" s="18" t="s">
        <v>1322</v>
      </c>
    </row>
    <row r="196" spans="1:35" ht="21" customHeight="1">
      <c r="A196" s="17">
        <v>45456</v>
      </c>
      <c r="B196" s="18" t="s">
        <v>48</v>
      </c>
      <c r="C196" s="18" t="s">
        <v>49</v>
      </c>
      <c r="D196" s="18">
        <v>113</v>
      </c>
      <c r="E196" s="19">
        <v>2024</v>
      </c>
      <c r="F196" s="19">
        <v>88</v>
      </c>
      <c r="G196" s="21" t="s">
        <v>1313</v>
      </c>
      <c r="H196" s="19">
        <v>2</v>
      </c>
      <c r="I196" s="18" t="s">
        <v>57</v>
      </c>
      <c r="J196" s="18" t="s">
        <v>1302</v>
      </c>
      <c r="K196" s="18"/>
      <c r="L196" s="18"/>
      <c r="M196" s="18" t="s">
        <v>1314</v>
      </c>
      <c r="N196" s="19" t="s">
        <v>61</v>
      </c>
      <c r="O196" s="24"/>
      <c r="P196" s="24"/>
      <c r="Q196" s="18" t="s">
        <v>1323</v>
      </c>
      <c r="R196" s="18" t="s">
        <v>1324</v>
      </c>
      <c r="S196" s="24" t="s">
        <v>1325</v>
      </c>
      <c r="T196" s="24" t="s">
        <v>1326</v>
      </c>
      <c r="U196" s="142">
        <v>6</v>
      </c>
      <c r="V196" s="18" t="s">
        <v>1327</v>
      </c>
      <c r="W196" s="29">
        <v>45475</v>
      </c>
      <c r="X196" s="29">
        <v>45656</v>
      </c>
      <c r="Y196" s="19" t="s">
        <v>73</v>
      </c>
      <c r="Z196" s="24" t="s">
        <v>1039</v>
      </c>
      <c r="AA196" s="24" t="s">
        <v>77</v>
      </c>
      <c r="AB196" s="30">
        <v>0.9</v>
      </c>
      <c r="AC196" s="32">
        <v>0.9</v>
      </c>
      <c r="AD196" s="18" t="s">
        <v>1328</v>
      </c>
      <c r="AE196" s="18" t="s">
        <v>1329</v>
      </c>
      <c r="AF196" s="34" t="s">
        <v>392</v>
      </c>
      <c r="AG196" s="35">
        <v>45700</v>
      </c>
      <c r="AH196" s="34" t="s">
        <v>1321</v>
      </c>
      <c r="AI196" s="18" t="s">
        <v>1330</v>
      </c>
    </row>
    <row r="197" spans="1:35" ht="21" customHeight="1">
      <c r="A197" s="17">
        <v>45456</v>
      </c>
      <c r="B197" s="18" t="s">
        <v>48</v>
      </c>
      <c r="C197" s="18" t="s">
        <v>49</v>
      </c>
      <c r="D197" s="18">
        <v>113</v>
      </c>
      <c r="E197" s="19">
        <v>2024</v>
      </c>
      <c r="F197" s="19">
        <v>88</v>
      </c>
      <c r="G197" s="21" t="s">
        <v>1313</v>
      </c>
      <c r="H197" s="19">
        <v>3</v>
      </c>
      <c r="I197" s="18" t="s">
        <v>57</v>
      </c>
      <c r="J197" s="18" t="s">
        <v>1302</v>
      </c>
      <c r="K197" s="18"/>
      <c r="L197" s="18"/>
      <c r="M197" s="18" t="s">
        <v>1314</v>
      </c>
      <c r="N197" s="19" t="s">
        <v>61</v>
      </c>
      <c r="O197" s="24"/>
      <c r="P197" s="24"/>
      <c r="Q197" s="18" t="s">
        <v>1323</v>
      </c>
      <c r="R197" s="18" t="s">
        <v>1331</v>
      </c>
      <c r="S197" s="24" t="s">
        <v>1037</v>
      </c>
      <c r="T197" s="24" t="s">
        <v>1332</v>
      </c>
      <c r="U197" s="142">
        <v>6</v>
      </c>
      <c r="V197" s="18" t="s">
        <v>1327</v>
      </c>
      <c r="W197" s="29">
        <v>45475</v>
      </c>
      <c r="X197" s="29">
        <v>45656</v>
      </c>
      <c r="Y197" s="19" t="s">
        <v>73</v>
      </c>
      <c r="Z197" s="24" t="s">
        <v>1039</v>
      </c>
      <c r="AA197" s="24" t="s">
        <v>77</v>
      </c>
      <c r="AB197" s="30">
        <v>1</v>
      </c>
      <c r="AC197" s="32">
        <v>0.9</v>
      </c>
      <c r="AD197" s="18" t="s">
        <v>1328</v>
      </c>
      <c r="AE197" s="18" t="s">
        <v>1329</v>
      </c>
      <c r="AF197" s="34" t="s">
        <v>392</v>
      </c>
      <c r="AG197" s="35">
        <v>45681</v>
      </c>
      <c r="AH197" s="34" t="s">
        <v>1321</v>
      </c>
      <c r="AI197" s="18" t="s">
        <v>1333</v>
      </c>
    </row>
    <row r="198" spans="1:35" ht="21" customHeight="1">
      <c r="A198" s="17">
        <v>45456</v>
      </c>
      <c r="B198" s="18" t="s">
        <v>48</v>
      </c>
      <c r="C198" s="18" t="s">
        <v>49</v>
      </c>
      <c r="D198" s="18">
        <v>113</v>
      </c>
      <c r="E198" s="19">
        <v>2024</v>
      </c>
      <c r="F198" s="19">
        <v>88</v>
      </c>
      <c r="G198" s="21" t="s">
        <v>1313</v>
      </c>
      <c r="H198" s="19">
        <v>4</v>
      </c>
      <c r="I198" s="18" t="s">
        <v>57</v>
      </c>
      <c r="J198" s="18" t="s">
        <v>1302</v>
      </c>
      <c r="K198" s="18"/>
      <c r="L198" s="18"/>
      <c r="M198" s="18" t="s">
        <v>1314</v>
      </c>
      <c r="N198" s="19" t="s">
        <v>61</v>
      </c>
      <c r="O198" s="24"/>
      <c r="P198" s="24"/>
      <c r="Q198" s="18" t="s">
        <v>1334</v>
      </c>
      <c r="R198" s="18" t="s">
        <v>1335</v>
      </c>
      <c r="S198" s="24" t="s">
        <v>1336</v>
      </c>
      <c r="T198" s="24" t="s">
        <v>1337</v>
      </c>
      <c r="U198" s="142">
        <v>6</v>
      </c>
      <c r="V198" s="18" t="s">
        <v>656</v>
      </c>
      <c r="W198" s="29">
        <v>45460</v>
      </c>
      <c r="X198" s="29">
        <v>45688</v>
      </c>
      <c r="Y198" s="19" t="s">
        <v>73</v>
      </c>
      <c r="Z198" s="19" t="s">
        <v>1309</v>
      </c>
      <c r="AA198" s="19" t="s">
        <v>77</v>
      </c>
      <c r="AB198" s="30">
        <v>1</v>
      </c>
      <c r="AC198" s="32">
        <v>1</v>
      </c>
      <c r="AD198" s="18" t="s">
        <v>109</v>
      </c>
      <c r="AE198" s="18" t="s">
        <v>657</v>
      </c>
      <c r="AF198" s="34" t="s">
        <v>392</v>
      </c>
      <c r="AG198" s="35">
        <v>45679</v>
      </c>
      <c r="AH198" s="34" t="s">
        <v>1321</v>
      </c>
      <c r="AI198" s="18" t="s">
        <v>1338</v>
      </c>
    </row>
    <row r="199" spans="1:35" ht="21" customHeight="1">
      <c r="A199" s="17">
        <v>45456</v>
      </c>
      <c r="B199" s="18" t="s">
        <v>48</v>
      </c>
      <c r="C199" s="18" t="s">
        <v>49</v>
      </c>
      <c r="D199" s="18">
        <v>113</v>
      </c>
      <c r="E199" s="19">
        <v>2024</v>
      </c>
      <c r="F199" s="19">
        <v>88</v>
      </c>
      <c r="G199" s="21" t="s">
        <v>1313</v>
      </c>
      <c r="H199" s="19">
        <v>5</v>
      </c>
      <c r="I199" s="18" t="s">
        <v>57</v>
      </c>
      <c r="J199" s="18" t="s">
        <v>1302</v>
      </c>
      <c r="K199" s="18"/>
      <c r="L199" s="18"/>
      <c r="M199" s="18" t="s">
        <v>1314</v>
      </c>
      <c r="N199" s="19" t="s">
        <v>61</v>
      </c>
      <c r="O199" s="24"/>
      <c r="P199" s="24"/>
      <c r="Q199" s="18" t="s">
        <v>1339</v>
      </c>
      <c r="R199" s="18" t="s">
        <v>1340</v>
      </c>
      <c r="S199" s="24" t="s">
        <v>1341</v>
      </c>
      <c r="T199" s="24" t="s">
        <v>1342</v>
      </c>
      <c r="U199" s="32">
        <v>1</v>
      </c>
      <c r="V199" s="18" t="s">
        <v>651</v>
      </c>
      <c r="W199" s="29">
        <v>45475</v>
      </c>
      <c r="X199" s="29">
        <v>45657</v>
      </c>
      <c r="Y199" s="19" t="s">
        <v>73</v>
      </c>
      <c r="Z199" s="24" t="s">
        <v>1039</v>
      </c>
      <c r="AA199" s="24" t="s">
        <v>77</v>
      </c>
      <c r="AB199" s="30">
        <v>1</v>
      </c>
      <c r="AC199" s="32">
        <v>0.9</v>
      </c>
      <c r="AD199" s="18" t="s">
        <v>1328</v>
      </c>
      <c r="AE199" s="18" t="s">
        <v>285</v>
      </c>
      <c r="AF199" s="34" t="s">
        <v>392</v>
      </c>
      <c r="AG199" s="35">
        <v>45679</v>
      </c>
      <c r="AH199" s="34" t="s">
        <v>1321</v>
      </c>
      <c r="AI199" s="18" t="s">
        <v>1343</v>
      </c>
    </row>
    <row r="200" spans="1:35" ht="21" customHeight="1">
      <c r="A200" s="17">
        <v>45456</v>
      </c>
      <c r="B200" s="18" t="s">
        <v>48</v>
      </c>
      <c r="C200" s="18" t="s">
        <v>49</v>
      </c>
      <c r="D200" s="18">
        <v>113</v>
      </c>
      <c r="E200" s="19">
        <v>2024</v>
      </c>
      <c r="F200" s="19">
        <v>88</v>
      </c>
      <c r="G200" s="21" t="s">
        <v>1344</v>
      </c>
      <c r="H200" s="19">
        <v>1</v>
      </c>
      <c r="I200" s="18" t="s">
        <v>57</v>
      </c>
      <c r="J200" s="18" t="s">
        <v>1302</v>
      </c>
      <c r="K200" s="18"/>
      <c r="L200" s="18"/>
      <c r="M200" s="18" t="s">
        <v>1345</v>
      </c>
      <c r="N200" s="19" t="s">
        <v>61</v>
      </c>
      <c r="O200" s="24" t="s">
        <v>61</v>
      </c>
      <c r="P200" s="24" t="s">
        <v>61</v>
      </c>
      <c r="Q200" s="18" t="s">
        <v>1346</v>
      </c>
      <c r="R200" s="18" t="s">
        <v>1347</v>
      </c>
      <c r="S200" s="24" t="s">
        <v>1348</v>
      </c>
      <c r="T200" s="24" t="s">
        <v>1348</v>
      </c>
      <c r="U200" s="142">
        <v>1</v>
      </c>
      <c r="V200" s="18" t="s">
        <v>1349</v>
      </c>
      <c r="W200" s="29">
        <v>45460</v>
      </c>
      <c r="X200" s="29">
        <v>45535</v>
      </c>
      <c r="Y200" s="19" t="s">
        <v>73</v>
      </c>
      <c r="Z200" s="24" t="s">
        <v>1039</v>
      </c>
      <c r="AA200" s="24" t="s">
        <v>77</v>
      </c>
      <c r="AB200" s="30">
        <v>1</v>
      </c>
      <c r="AC200" s="32">
        <v>0.9</v>
      </c>
      <c r="AD200" s="18" t="s">
        <v>109</v>
      </c>
      <c r="AE200" s="18" t="s">
        <v>109</v>
      </c>
      <c r="AF200" s="34" t="s">
        <v>392</v>
      </c>
      <c r="AG200" s="35">
        <v>45506</v>
      </c>
      <c r="AH200" s="34" t="s">
        <v>393</v>
      </c>
      <c r="AI200" s="18" t="s">
        <v>1350</v>
      </c>
    </row>
    <row r="201" spans="1:35" ht="21" customHeight="1">
      <c r="A201" s="17">
        <v>45456</v>
      </c>
      <c r="B201" s="18" t="s">
        <v>48</v>
      </c>
      <c r="C201" s="18" t="s">
        <v>49</v>
      </c>
      <c r="D201" s="18">
        <v>113</v>
      </c>
      <c r="E201" s="19">
        <v>2024</v>
      </c>
      <c r="F201" s="19">
        <v>88</v>
      </c>
      <c r="G201" s="21" t="s">
        <v>1344</v>
      </c>
      <c r="H201" s="19">
        <v>2</v>
      </c>
      <c r="I201" s="18" t="s">
        <v>57</v>
      </c>
      <c r="J201" s="18" t="s">
        <v>1302</v>
      </c>
      <c r="K201" s="18"/>
      <c r="L201" s="18"/>
      <c r="M201" s="18" t="s">
        <v>1345</v>
      </c>
      <c r="N201" s="19" t="s">
        <v>61</v>
      </c>
      <c r="O201" s="24" t="s">
        <v>61</v>
      </c>
      <c r="P201" s="24" t="s">
        <v>61</v>
      </c>
      <c r="Q201" s="18" t="s">
        <v>1346</v>
      </c>
      <c r="R201" s="18" t="s">
        <v>1351</v>
      </c>
      <c r="S201" s="24" t="s">
        <v>1352</v>
      </c>
      <c r="T201" s="24" t="s">
        <v>1353</v>
      </c>
      <c r="U201" s="143"/>
      <c r="V201" s="18" t="s">
        <v>1354</v>
      </c>
      <c r="W201" s="29">
        <v>45460</v>
      </c>
      <c r="X201" s="29">
        <v>45535</v>
      </c>
      <c r="Y201" s="19" t="s">
        <v>73</v>
      </c>
      <c r="Z201" s="24" t="s">
        <v>1039</v>
      </c>
      <c r="AA201" s="24" t="s">
        <v>77</v>
      </c>
      <c r="AB201" s="30">
        <v>0.9</v>
      </c>
      <c r="AC201" s="32">
        <v>0.9</v>
      </c>
      <c r="AD201" s="18" t="s">
        <v>109</v>
      </c>
      <c r="AE201" s="18" t="s">
        <v>351</v>
      </c>
      <c r="AF201" s="34" t="s">
        <v>392</v>
      </c>
      <c r="AG201" s="35">
        <v>45482</v>
      </c>
      <c r="AH201" s="34" t="s">
        <v>393</v>
      </c>
      <c r="AI201" s="18" t="s">
        <v>1355</v>
      </c>
    </row>
    <row r="202" spans="1:35" ht="21" customHeight="1">
      <c r="A202" s="17">
        <v>45456</v>
      </c>
      <c r="B202" s="18" t="s">
        <v>48</v>
      </c>
      <c r="C202" s="18" t="s">
        <v>49</v>
      </c>
      <c r="D202" s="18">
        <v>113</v>
      </c>
      <c r="E202" s="19">
        <v>2024</v>
      </c>
      <c r="F202" s="19">
        <v>88</v>
      </c>
      <c r="G202" s="21" t="s">
        <v>1344</v>
      </c>
      <c r="H202" s="19">
        <v>3</v>
      </c>
      <c r="I202" s="18" t="s">
        <v>57</v>
      </c>
      <c r="J202" s="18" t="s">
        <v>1302</v>
      </c>
      <c r="K202" s="18"/>
      <c r="L202" s="18"/>
      <c r="M202" s="18" t="s">
        <v>1345</v>
      </c>
      <c r="N202" s="19" t="s">
        <v>61</v>
      </c>
      <c r="O202" s="24" t="s">
        <v>61</v>
      </c>
      <c r="P202" s="24" t="s">
        <v>61</v>
      </c>
      <c r="Q202" s="18" t="s">
        <v>1346</v>
      </c>
      <c r="R202" s="18" t="s">
        <v>1356</v>
      </c>
      <c r="S202" s="24" t="s">
        <v>936</v>
      </c>
      <c r="T202" s="24" t="s">
        <v>936</v>
      </c>
      <c r="U202" s="142">
        <v>1</v>
      </c>
      <c r="V202" s="18" t="s">
        <v>1349</v>
      </c>
      <c r="W202" s="29">
        <v>45460</v>
      </c>
      <c r="X202" s="29">
        <v>45535</v>
      </c>
      <c r="Y202" s="19" t="s">
        <v>73</v>
      </c>
      <c r="Z202" s="24" t="s">
        <v>1039</v>
      </c>
      <c r="AA202" s="24" t="s">
        <v>77</v>
      </c>
      <c r="AB202" s="30">
        <v>0.9</v>
      </c>
      <c r="AC202" s="32">
        <v>0.9</v>
      </c>
      <c r="AD202" s="18" t="s">
        <v>109</v>
      </c>
      <c r="AE202" s="18" t="s">
        <v>109</v>
      </c>
      <c r="AF202" s="34" t="s">
        <v>392</v>
      </c>
      <c r="AG202" s="35">
        <v>45506</v>
      </c>
      <c r="AH202" s="34" t="s">
        <v>393</v>
      </c>
      <c r="AI202" s="18" t="s">
        <v>1357</v>
      </c>
    </row>
    <row r="203" spans="1:35" ht="21" customHeight="1">
      <c r="A203" s="17">
        <v>45456</v>
      </c>
      <c r="B203" s="18" t="s">
        <v>48</v>
      </c>
      <c r="C203" s="18" t="s">
        <v>49</v>
      </c>
      <c r="D203" s="18">
        <v>113</v>
      </c>
      <c r="E203" s="19">
        <v>2024</v>
      </c>
      <c r="F203" s="19">
        <v>88</v>
      </c>
      <c r="G203" s="21" t="s">
        <v>1358</v>
      </c>
      <c r="H203" s="19">
        <v>1</v>
      </c>
      <c r="I203" s="18" t="s">
        <v>57</v>
      </c>
      <c r="J203" s="18" t="s">
        <v>1302</v>
      </c>
      <c r="K203" s="18"/>
      <c r="L203" s="18"/>
      <c r="M203" s="18" t="s">
        <v>1359</v>
      </c>
      <c r="N203" s="19" t="s">
        <v>61</v>
      </c>
      <c r="O203" s="24"/>
      <c r="P203" s="24"/>
      <c r="Q203" s="18" t="s">
        <v>1360</v>
      </c>
      <c r="R203" s="18" t="s">
        <v>1361</v>
      </c>
      <c r="S203" s="24" t="s">
        <v>1362</v>
      </c>
      <c r="T203" s="24" t="s">
        <v>1363</v>
      </c>
      <c r="U203" s="142">
        <v>1</v>
      </c>
      <c r="V203" s="18" t="s">
        <v>849</v>
      </c>
      <c r="W203" s="29">
        <v>45475</v>
      </c>
      <c r="X203" s="29">
        <v>45657</v>
      </c>
      <c r="Y203" s="19" t="s">
        <v>73</v>
      </c>
      <c r="Z203" s="24" t="s">
        <v>1039</v>
      </c>
      <c r="AA203" s="24" t="s">
        <v>77</v>
      </c>
      <c r="AB203" s="30">
        <v>0.9</v>
      </c>
      <c r="AC203" s="32">
        <v>0.9</v>
      </c>
      <c r="AD203" s="18" t="s">
        <v>1328</v>
      </c>
      <c r="AE203" s="18" t="s">
        <v>850</v>
      </c>
      <c r="AF203" s="34" t="s">
        <v>392</v>
      </c>
      <c r="AG203" s="35">
        <v>45677</v>
      </c>
      <c r="AH203" s="34" t="s">
        <v>1147</v>
      </c>
      <c r="AI203" s="18" t="s">
        <v>1364</v>
      </c>
    </row>
    <row r="204" spans="1:35" ht="21" customHeight="1">
      <c r="A204" s="17">
        <v>45456</v>
      </c>
      <c r="B204" s="18" t="s">
        <v>48</v>
      </c>
      <c r="C204" s="18" t="s">
        <v>49</v>
      </c>
      <c r="D204" s="18">
        <v>113</v>
      </c>
      <c r="E204" s="19">
        <v>2024</v>
      </c>
      <c r="F204" s="19">
        <v>88</v>
      </c>
      <c r="G204" s="21" t="s">
        <v>1365</v>
      </c>
      <c r="H204" s="19">
        <v>1</v>
      </c>
      <c r="I204" s="18" t="s">
        <v>57</v>
      </c>
      <c r="J204" s="18" t="s">
        <v>1302</v>
      </c>
      <c r="K204" s="18"/>
      <c r="L204" s="18"/>
      <c r="M204" s="18" t="s">
        <v>1366</v>
      </c>
      <c r="N204" s="19" t="s">
        <v>61</v>
      </c>
      <c r="O204" s="24"/>
      <c r="P204" s="24"/>
      <c r="Q204" s="18" t="s">
        <v>1367</v>
      </c>
      <c r="R204" s="18" t="s">
        <v>1368</v>
      </c>
      <c r="S204" s="24" t="s">
        <v>1306</v>
      </c>
      <c r="T204" s="24" t="s">
        <v>1369</v>
      </c>
      <c r="U204" s="32">
        <v>1</v>
      </c>
      <c r="V204" s="18" t="s">
        <v>1370</v>
      </c>
      <c r="W204" s="29">
        <v>45474</v>
      </c>
      <c r="X204" s="29">
        <v>45626</v>
      </c>
      <c r="Y204" s="19" t="s">
        <v>73</v>
      </c>
      <c r="Z204" s="24" t="s">
        <v>1039</v>
      </c>
      <c r="AA204" s="24" t="s">
        <v>77</v>
      </c>
      <c r="AB204" s="30">
        <v>0.9</v>
      </c>
      <c r="AC204" s="32">
        <v>0.9</v>
      </c>
      <c r="AD204" s="18" t="s">
        <v>1328</v>
      </c>
      <c r="AE204" s="18" t="s">
        <v>427</v>
      </c>
      <c r="AF204" s="34" t="s">
        <v>392</v>
      </c>
      <c r="AG204" s="35">
        <v>45643</v>
      </c>
      <c r="AH204" s="34" t="s">
        <v>1147</v>
      </c>
      <c r="AI204" s="18" t="s">
        <v>1371</v>
      </c>
    </row>
    <row r="205" spans="1:35" ht="21" customHeight="1">
      <c r="A205" s="17">
        <v>45456</v>
      </c>
      <c r="B205" s="18" t="s">
        <v>48</v>
      </c>
      <c r="C205" s="18" t="s">
        <v>49</v>
      </c>
      <c r="D205" s="18">
        <v>113</v>
      </c>
      <c r="E205" s="19">
        <v>2024</v>
      </c>
      <c r="F205" s="19">
        <v>88</v>
      </c>
      <c r="G205" s="21" t="s">
        <v>1365</v>
      </c>
      <c r="H205" s="19">
        <v>2</v>
      </c>
      <c r="I205" s="18" t="s">
        <v>57</v>
      </c>
      <c r="J205" s="18" t="s">
        <v>1302</v>
      </c>
      <c r="K205" s="18"/>
      <c r="L205" s="18"/>
      <c r="M205" s="18" t="s">
        <v>1366</v>
      </c>
      <c r="N205" s="19" t="s">
        <v>61</v>
      </c>
      <c r="O205" s="24"/>
      <c r="P205" s="24"/>
      <c r="Q205" s="18" t="s">
        <v>1367</v>
      </c>
      <c r="R205" s="18" t="s">
        <v>1372</v>
      </c>
      <c r="S205" s="24" t="s">
        <v>1373</v>
      </c>
      <c r="T205" s="24" t="s">
        <v>1374</v>
      </c>
      <c r="U205" s="142">
        <v>1</v>
      </c>
      <c r="V205" s="18" t="s">
        <v>1370</v>
      </c>
      <c r="W205" s="29">
        <v>45659</v>
      </c>
      <c r="X205" s="29">
        <v>45716</v>
      </c>
      <c r="Y205" s="19" t="s">
        <v>73</v>
      </c>
      <c r="Z205" s="19" t="s">
        <v>1309</v>
      </c>
      <c r="AA205" s="19" t="s">
        <v>77</v>
      </c>
      <c r="AB205" s="30">
        <v>1</v>
      </c>
      <c r="AC205" s="32">
        <v>0.75</v>
      </c>
      <c r="AD205" s="18" t="s">
        <v>1328</v>
      </c>
      <c r="AE205" s="18" t="s">
        <v>427</v>
      </c>
      <c r="AF205" s="34" t="s">
        <v>392</v>
      </c>
      <c r="AG205" s="35">
        <v>45733</v>
      </c>
      <c r="AH205" s="34" t="s">
        <v>1147</v>
      </c>
      <c r="AI205" s="18" t="s">
        <v>1375</v>
      </c>
    </row>
    <row r="206" spans="1:35" ht="21" customHeight="1">
      <c r="A206" s="17">
        <v>45456</v>
      </c>
      <c r="B206" s="18" t="s">
        <v>48</v>
      </c>
      <c r="C206" s="18" t="s">
        <v>49</v>
      </c>
      <c r="D206" s="18">
        <v>113</v>
      </c>
      <c r="E206" s="19">
        <v>2024</v>
      </c>
      <c r="F206" s="19">
        <v>88</v>
      </c>
      <c r="G206" s="21" t="s">
        <v>1376</v>
      </c>
      <c r="H206" s="19">
        <v>1</v>
      </c>
      <c r="I206" s="18" t="s">
        <v>57</v>
      </c>
      <c r="J206" s="18" t="s">
        <v>1302</v>
      </c>
      <c r="K206" s="18"/>
      <c r="L206" s="18"/>
      <c r="M206" s="18" t="s">
        <v>1377</v>
      </c>
      <c r="N206" s="19" t="s">
        <v>61</v>
      </c>
      <c r="O206" s="24"/>
      <c r="P206" s="24"/>
      <c r="Q206" s="18" t="s">
        <v>1378</v>
      </c>
      <c r="R206" s="18" t="s">
        <v>1379</v>
      </c>
      <c r="S206" s="24" t="s">
        <v>1158</v>
      </c>
      <c r="T206" s="24" t="s">
        <v>1380</v>
      </c>
      <c r="U206" s="142">
        <v>3</v>
      </c>
      <c r="V206" s="18" t="s">
        <v>1349</v>
      </c>
      <c r="W206" s="29">
        <v>45460</v>
      </c>
      <c r="X206" s="29">
        <v>45657</v>
      </c>
      <c r="Y206" s="19" t="s">
        <v>73</v>
      </c>
      <c r="Z206" s="24" t="s">
        <v>1039</v>
      </c>
      <c r="AA206" s="24" t="s">
        <v>77</v>
      </c>
      <c r="AB206" s="30">
        <v>0.9</v>
      </c>
      <c r="AC206" s="32">
        <v>0.9</v>
      </c>
      <c r="AD206" s="18" t="s">
        <v>109</v>
      </c>
      <c r="AE206" s="18" t="s">
        <v>109</v>
      </c>
      <c r="AF206" s="34" t="s">
        <v>392</v>
      </c>
      <c r="AG206" s="35">
        <v>45642</v>
      </c>
      <c r="AH206" s="34" t="s">
        <v>393</v>
      </c>
      <c r="AI206" s="18" t="s">
        <v>1381</v>
      </c>
    </row>
    <row r="207" spans="1:35" ht="21" customHeight="1">
      <c r="A207" s="17">
        <v>45456</v>
      </c>
      <c r="B207" s="18" t="s">
        <v>48</v>
      </c>
      <c r="C207" s="18" t="s">
        <v>49</v>
      </c>
      <c r="D207" s="18">
        <v>113</v>
      </c>
      <c r="E207" s="19">
        <v>2024</v>
      </c>
      <c r="F207" s="19">
        <v>88</v>
      </c>
      <c r="G207" s="21" t="s">
        <v>1376</v>
      </c>
      <c r="H207" s="19">
        <v>2</v>
      </c>
      <c r="I207" s="18" t="s">
        <v>57</v>
      </c>
      <c r="J207" s="18" t="s">
        <v>1302</v>
      </c>
      <c r="K207" s="18"/>
      <c r="L207" s="18"/>
      <c r="M207" s="18" t="s">
        <v>1377</v>
      </c>
      <c r="N207" s="19" t="s">
        <v>61</v>
      </c>
      <c r="O207" s="24"/>
      <c r="P207" s="24"/>
      <c r="Q207" s="18" t="s">
        <v>1382</v>
      </c>
      <c r="R207" s="18" t="s">
        <v>1383</v>
      </c>
      <c r="S207" s="24" t="s">
        <v>1384</v>
      </c>
      <c r="T207" s="24" t="s">
        <v>1385</v>
      </c>
      <c r="U207" s="142">
        <v>6</v>
      </c>
      <c r="V207" s="18" t="s">
        <v>1386</v>
      </c>
      <c r="W207" s="29">
        <v>45475</v>
      </c>
      <c r="X207" s="29">
        <v>45646</v>
      </c>
      <c r="Y207" s="19" t="s">
        <v>73</v>
      </c>
      <c r="Z207" s="24" t="s">
        <v>1039</v>
      </c>
      <c r="AA207" s="24" t="s">
        <v>77</v>
      </c>
      <c r="AB207" s="30">
        <v>0.9</v>
      </c>
      <c r="AC207" s="32">
        <v>0.9</v>
      </c>
      <c r="AD207" s="18" t="s">
        <v>453</v>
      </c>
      <c r="AE207" s="18" t="s">
        <v>453</v>
      </c>
      <c r="AF207" s="34" t="s">
        <v>392</v>
      </c>
      <c r="AG207" s="35">
        <v>45678</v>
      </c>
      <c r="AH207" s="34" t="s">
        <v>674</v>
      </c>
      <c r="AI207" s="18" t="s">
        <v>1387</v>
      </c>
    </row>
    <row r="208" spans="1:35" ht="21" customHeight="1">
      <c r="A208" s="17">
        <v>45456</v>
      </c>
      <c r="B208" s="18" t="s">
        <v>48</v>
      </c>
      <c r="C208" s="18" t="s">
        <v>49</v>
      </c>
      <c r="D208" s="18">
        <v>113</v>
      </c>
      <c r="E208" s="19">
        <v>2024</v>
      </c>
      <c r="F208" s="19">
        <v>88</v>
      </c>
      <c r="G208" s="21" t="s">
        <v>1376</v>
      </c>
      <c r="H208" s="19">
        <v>3</v>
      </c>
      <c r="I208" s="18" t="s">
        <v>57</v>
      </c>
      <c r="J208" s="18" t="s">
        <v>1302</v>
      </c>
      <c r="K208" s="18"/>
      <c r="L208" s="18"/>
      <c r="M208" s="18" t="s">
        <v>1377</v>
      </c>
      <c r="N208" s="19" t="s">
        <v>61</v>
      </c>
      <c r="O208" s="24"/>
      <c r="P208" s="24"/>
      <c r="Q208" s="18" t="s">
        <v>1388</v>
      </c>
      <c r="R208" s="18" t="s">
        <v>1389</v>
      </c>
      <c r="S208" s="24" t="s">
        <v>1390</v>
      </c>
      <c r="T208" s="24" t="s">
        <v>1391</v>
      </c>
      <c r="U208" s="32">
        <v>1</v>
      </c>
      <c r="V208" s="18" t="s">
        <v>1386</v>
      </c>
      <c r="W208" s="29">
        <v>45475</v>
      </c>
      <c r="X208" s="29">
        <v>45646</v>
      </c>
      <c r="Y208" s="19" t="s">
        <v>73</v>
      </c>
      <c r="Z208" s="24" t="s">
        <v>1039</v>
      </c>
      <c r="AA208" s="24" t="s">
        <v>77</v>
      </c>
      <c r="AB208" s="30">
        <v>0.9</v>
      </c>
      <c r="AC208" s="32">
        <v>0.9</v>
      </c>
      <c r="AD208" s="18" t="s">
        <v>453</v>
      </c>
      <c r="AE208" s="18" t="s">
        <v>453</v>
      </c>
      <c r="AF208" s="34" t="s">
        <v>392</v>
      </c>
      <c r="AG208" s="35">
        <v>45678</v>
      </c>
      <c r="AH208" s="34" t="s">
        <v>674</v>
      </c>
      <c r="AI208" s="18" t="s">
        <v>1392</v>
      </c>
    </row>
    <row r="209" spans="1:35" ht="21" customHeight="1">
      <c r="A209" s="17">
        <v>45456</v>
      </c>
      <c r="B209" s="18" t="s">
        <v>48</v>
      </c>
      <c r="C209" s="18" t="s">
        <v>49</v>
      </c>
      <c r="D209" s="18">
        <v>113</v>
      </c>
      <c r="E209" s="19">
        <v>2024</v>
      </c>
      <c r="F209" s="19">
        <v>88</v>
      </c>
      <c r="G209" s="21" t="s">
        <v>1376</v>
      </c>
      <c r="H209" s="19">
        <v>4</v>
      </c>
      <c r="I209" s="18" t="s">
        <v>57</v>
      </c>
      <c r="J209" s="18" t="s">
        <v>1302</v>
      </c>
      <c r="K209" s="18"/>
      <c r="L209" s="18"/>
      <c r="M209" s="18" t="s">
        <v>1377</v>
      </c>
      <c r="N209" s="19" t="s">
        <v>61</v>
      </c>
      <c r="O209" s="24"/>
      <c r="P209" s="24"/>
      <c r="Q209" s="18" t="s">
        <v>1393</v>
      </c>
      <c r="R209" s="18" t="s">
        <v>1394</v>
      </c>
      <c r="S209" s="24" t="s">
        <v>1395</v>
      </c>
      <c r="T209" s="24" t="s">
        <v>1396</v>
      </c>
      <c r="U209" s="142">
        <v>3</v>
      </c>
      <c r="V209" s="18" t="s">
        <v>736</v>
      </c>
      <c r="W209" s="29">
        <v>45475</v>
      </c>
      <c r="X209" s="29">
        <v>45565</v>
      </c>
      <c r="Y209" s="19" t="s">
        <v>73</v>
      </c>
      <c r="Z209" s="24" t="s">
        <v>1039</v>
      </c>
      <c r="AA209" s="24" t="s">
        <v>77</v>
      </c>
      <c r="AB209" s="30">
        <v>0.9</v>
      </c>
      <c r="AC209" s="32">
        <v>0.9</v>
      </c>
      <c r="AD209" s="18" t="s">
        <v>1397</v>
      </c>
      <c r="AE209" s="18" t="s">
        <v>208</v>
      </c>
      <c r="AF209" s="34" t="s">
        <v>392</v>
      </c>
      <c r="AG209" s="35">
        <v>45576</v>
      </c>
      <c r="AH209" s="34" t="s">
        <v>461</v>
      </c>
      <c r="AI209" s="18" t="s">
        <v>1398</v>
      </c>
    </row>
    <row r="210" spans="1:35" ht="21" customHeight="1">
      <c r="A210" s="17">
        <v>45456</v>
      </c>
      <c r="B210" s="18" t="s">
        <v>48</v>
      </c>
      <c r="C210" s="18" t="s">
        <v>49</v>
      </c>
      <c r="D210" s="18">
        <v>113</v>
      </c>
      <c r="E210" s="19">
        <v>2024</v>
      </c>
      <c r="F210" s="19">
        <v>88</v>
      </c>
      <c r="G210" s="21" t="s">
        <v>1376</v>
      </c>
      <c r="H210" s="19">
        <v>5</v>
      </c>
      <c r="I210" s="18" t="s">
        <v>57</v>
      </c>
      <c r="J210" s="18" t="s">
        <v>1302</v>
      </c>
      <c r="K210" s="18"/>
      <c r="L210" s="18"/>
      <c r="M210" s="18" t="s">
        <v>1377</v>
      </c>
      <c r="N210" s="19" t="s">
        <v>61</v>
      </c>
      <c r="O210" s="24"/>
      <c r="P210" s="24"/>
      <c r="Q210" s="18" t="s">
        <v>1399</v>
      </c>
      <c r="R210" s="18" t="s">
        <v>1400</v>
      </c>
      <c r="S210" s="24" t="s">
        <v>910</v>
      </c>
      <c r="T210" s="24" t="s">
        <v>1401</v>
      </c>
      <c r="U210" s="142">
        <v>6</v>
      </c>
      <c r="V210" s="18" t="s">
        <v>1402</v>
      </c>
      <c r="W210" s="29">
        <v>45474</v>
      </c>
      <c r="X210" s="29">
        <v>45657</v>
      </c>
      <c r="Y210" s="19" t="s">
        <v>73</v>
      </c>
      <c r="Z210" s="24" t="s">
        <v>1039</v>
      </c>
      <c r="AA210" s="24" t="s">
        <v>77</v>
      </c>
      <c r="AB210" s="30">
        <v>0.9</v>
      </c>
      <c r="AC210" s="32">
        <v>0.9</v>
      </c>
      <c r="AD210" s="18" t="s">
        <v>156</v>
      </c>
      <c r="AE210" s="18" t="s">
        <v>156</v>
      </c>
      <c r="AF210" s="34" t="s">
        <v>392</v>
      </c>
      <c r="AG210" s="35">
        <v>45672</v>
      </c>
      <c r="AH210" s="34" t="s">
        <v>1147</v>
      </c>
      <c r="AI210" s="18" t="s">
        <v>1403</v>
      </c>
    </row>
    <row r="211" spans="1:35" ht="21" customHeight="1">
      <c r="A211" s="17">
        <v>45456</v>
      </c>
      <c r="B211" s="18" t="s">
        <v>48</v>
      </c>
      <c r="C211" s="18" t="s">
        <v>49</v>
      </c>
      <c r="D211" s="18">
        <v>113</v>
      </c>
      <c r="E211" s="19">
        <v>2024</v>
      </c>
      <c r="F211" s="19">
        <v>88</v>
      </c>
      <c r="G211" s="21" t="s">
        <v>1376</v>
      </c>
      <c r="H211" s="19">
        <v>6</v>
      </c>
      <c r="I211" s="18" t="s">
        <v>57</v>
      </c>
      <c r="J211" s="18" t="s">
        <v>1302</v>
      </c>
      <c r="K211" s="18"/>
      <c r="L211" s="18"/>
      <c r="M211" s="18" t="s">
        <v>1377</v>
      </c>
      <c r="N211" s="19" t="s">
        <v>61</v>
      </c>
      <c r="O211" s="24"/>
      <c r="P211" s="24"/>
      <c r="Q211" s="18" t="s">
        <v>1399</v>
      </c>
      <c r="R211" s="18" t="s">
        <v>1404</v>
      </c>
      <c r="S211" s="24" t="s">
        <v>910</v>
      </c>
      <c r="T211" s="24" t="s">
        <v>1401</v>
      </c>
      <c r="U211" s="142">
        <v>6</v>
      </c>
      <c r="V211" s="18" t="s">
        <v>1402</v>
      </c>
      <c r="W211" s="29">
        <v>45474</v>
      </c>
      <c r="X211" s="29">
        <v>45657</v>
      </c>
      <c r="Y211" s="19" t="s">
        <v>73</v>
      </c>
      <c r="Z211" s="24" t="s">
        <v>1039</v>
      </c>
      <c r="AA211" s="24" t="s">
        <v>77</v>
      </c>
      <c r="AB211" s="30">
        <v>0.9</v>
      </c>
      <c r="AC211" s="32">
        <v>0.9</v>
      </c>
      <c r="AD211" s="18" t="s">
        <v>156</v>
      </c>
      <c r="AE211" s="18" t="s">
        <v>156</v>
      </c>
      <c r="AF211" s="34" t="s">
        <v>392</v>
      </c>
      <c r="AG211" s="35">
        <v>45672</v>
      </c>
      <c r="AH211" s="34" t="s">
        <v>1147</v>
      </c>
      <c r="AI211" s="18" t="s">
        <v>1405</v>
      </c>
    </row>
    <row r="212" spans="1:35" ht="21" customHeight="1">
      <c r="A212" s="17">
        <v>45456</v>
      </c>
      <c r="B212" s="18" t="s">
        <v>48</v>
      </c>
      <c r="C212" s="18" t="s">
        <v>49</v>
      </c>
      <c r="D212" s="18">
        <v>113</v>
      </c>
      <c r="E212" s="19">
        <v>2024</v>
      </c>
      <c r="F212" s="19">
        <v>88</v>
      </c>
      <c r="G212" s="21" t="s">
        <v>1376</v>
      </c>
      <c r="H212" s="19">
        <v>7</v>
      </c>
      <c r="I212" s="18" t="s">
        <v>57</v>
      </c>
      <c r="J212" s="18" t="s">
        <v>1302</v>
      </c>
      <c r="K212" s="18"/>
      <c r="L212" s="18"/>
      <c r="M212" s="18" t="s">
        <v>1377</v>
      </c>
      <c r="N212" s="19" t="s">
        <v>61</v>
      </c>
      <c r="O212" s="24"/>
      <c r="P212" s="24"/>
      <c r="Q212" s="18" t="s">
        <v>1406</v>
      </c>
      <c r="R212" s="18" t="s">
        <v>1407</v>
      </c>
      <c r="S212" s="24" t="s">
        <v>1408</v>
      </c>
      <c r="T212" s="24" t="s">
        <v>1409</v>
      </c>
      <c r="U212" s="142">
        <v>1</v>
      </c>
      <c r="V212" s="18" t="s">
        <v>1410</v>
      </c>
      <c r="W212" s="29">
        <v>45474</v>
      </c>
      <c r="X212" s="29">
        <v>45535</v>
      </c>
      <c r="Y212" s="19" t="s">
        <v>73</v>
      </c>
      <c r="Z212" s="24" t="s">
        <v>1039</v>
      </c>
      <c r="AA212" s="24" t="s">
        <v>77</v>
      </c>
      <c r="AB212" s="30">
        <v>0.9</v>
      </c>
      <c r="AC212" s="32">
        <v>0.9</v>
      </c>
      <c r="AD212" s="18" t="s">
        <v>1328</v>
      </c>
      <c r="AE212" s="18" t="s">
        <v>1328</v>
      </c>
      <c r="AF212" s="34" t="s">
        <v>392</v>
      </c>
      <c r="AG212" s="35">
        <v>45548</v>
      </c>
      <c r="AH212" s="34" t="s">
        <v>461</v>
      </c>
      <c r="AI212" s="18" t="s">
        <v>1411</v>
      </c>
    </row>
    <row r="213" spans="1:35" ht="21" customHeight="1">
      <c r="A213" s="17">
        <v>45456</v>
      </c>
      <c r="B213" s="18" t="s">
        <v>48</v>
      </c>
      <c r="C213" s="18" t="s">
        <v>49</v>
      </c>
      <c r="D213" s="18">
        <v>113</v>
      </c>
      <c r="E213" s="19">
        <v>2024</v>
      </c>
      <c r="F213" s="19">
        <v>88</v>
      </c>
      <c r="G213" s="21" t="s">
        <v>1376</v>
      </c>
      <c r="H213" s="19">
        <v>8</v>
      </c>
      <c r="I213" s="18" t="s">
        <v>57</v>
      </c>
      <c r="J213" s="18" t="s">
        <v>1302</v>
      </c>
      <c r="K213" s="18"/>
      <c r="L213" s="18"/>
      <c r="M213" s="18" t="s">
        <v>1377</v>
      </c>
      <c r="N213" s="19" t="s">
        <v>61</v>
      </c>
      <c r="O213" s="24"/>
      <c r="P213" s="24"/>
      <c r="Q213" s="18" t="s">
        <v>1412</v>
      </c>
      <c r="R213" s="18" t="s">
        <v>1413</v>
      </c>
      <c r="S213" s="24" t="s">
        <v>1414</v>
      </c>
      <c r="T213" s="24" t="s">
        <v>1415</v>
      </c>
      <c r="U213" s="142">
        <v>4</v>
      </c>
      <c r="V213" s="18" t="s">
        <v>1410</v>
      </c>
      <c r="W213" s="29">
        <v>45536</v>
      </c>
      <c r="X213" s="29">
        <v>45657</v>
      </c>
      <c r="Y213" s="19" t="s">
        <v>73</v>
      </c>
      <c r="Z213" s="24" t="s">
        <v>1039</v>
      </c>
      <c r="AA213" s="24" t="s">
        <v>77</v>
      </c>
      <c r="AB213" s="30">
        <v>0.9</v>
      </c>
      <c r="AC213" s="32">
        <v>0.9</v>
      </c>
      <c r="AD213" s="18" t="s">
        <v>1328</v>
      </c>
      <c r="AE213" s="18" t="s">
        <v>1328</v>
      </c>
      <c r="AF213" s="34" t="s">
        <v>392</v>
      </c>
      <c r="AG213" s="35">
        <v>45670</v>
      </c>
      <c r="AH213" s="34" t="s">
        <v>461</v>
      </c>
      <c r="AI213" s="18" t="s">
        <v>1416</v>
      </c>
    </row>
    <row r="214" spans="1:35" ht="21" customHeight="1">
      <c r="A214" s="17">
        <v>45456</v>
      </c>
      <c r="B214" s="18" t="s">
        <v>48</v>
      </c>
      <c r="C214" s="18" t="s">
        <v>49</v>
      </c>
      <c r="D214" s="18">
        <v>113</v>
      </c>
      <c r="E214" s="19">
        <v>2024</v>
      </c>
      <c r="F214" s="19">
        <v>88</v>
      </c>
      <c r="G214" s="21" t="s">
        <v>1376</v>
      </c>
      <c r="H214" s="19">
        <v>9</v>
      </c>
      <c r="I214" s="18" t="s">
        <v>57</v>
      </c>
      <c r="J214" s="18" t="s">
        <v>1302</v>
      </c>
      <c r="K214" s="18"/>
      <c r="L214" s="18"/>
      <c r="M214" s="18" t="s">
        <v>1377</v>
      </c>
      <c r="N214" s="19" t="s">
        <v>61</v>
      </c>
      <c r="O214" s="24"/>
      <c r="P214" s="24"/>
      <c r="Q214" s="18" t="s">
        <v>1417</v>
      </c>
      <c r="R214" s="18" t="s">
        <v>1418</v>
      </c>
      <c r="S214" s="24" t="s">
        <v>1419</v>
      </c>
      <c r="T214" s="24" t="s">
        <v>1420</v>
      </c>
      <c r="U214" s="142">
        <v>1</v>
      </c>
      <c r="V214" s="18" t="s">
        <v>1410</v>
      </c>
      <c r="W214" s="29">
        <v>45474</v>
      </c>
      <c r="X214" s="29">
        <v>45504</v>
      </c>
      <c r="Y214" s="19" t="s">
        <v>73</v>
      </c>
      <c r="Z214" s="24" t="s">
        <v>1039</v>
      </c>
      <c r="AA214" s="24" t="s">
        <v>77</v>
      </c>
      <c r="AB214" s="30">
        <v>0.9</v>
      </c>
      <c r="AC214" s="32">
        <v>0.9</v>
      </c>
      <c r="AD214" s="18" t="s">
        <v>1328</v>
      </c>
      <c r="AE214" s="18" t="s">
        <v>1328</v>
      </c>
      <c r="AF214" s="34" t="s">
        <v>392</v>
      </c>
      <c r="AG214" s="35">
        <v>45516</v>
      </c>
      <c r="AH214" s="34" t="s">
        <v>461</v>
      </c>
      <c r="AI214" s="18" t="s">
        <v>1421</v>
      </c>
    </row>
    <row r="215" spans="1:35" ht="21" customHeight="1">
      <c r="A215" s="17">
        <v>45456</v>
      </c>
      <c r="B215" s="18" t="s">
        <v>48</v>
      </c>
      <c r="C215" s="18" t="s">
        <v>49</v>
      </c>
      <c r="D215" s="18">
        <v>113</v>
      </c>
      <c r="E215" s="19">
        <v>2024</v>
      </c>
      <c r="F215" s="19">
        <v>88</v>
      </c>
      <c r="G215" s="21" t="s">
        <v>1376</v>
      </c>
      <c r="H215" s="19">
        <v>10</v>
      </c>
      <c r="I215" s="18" t="s">
        <v>57</v>
      </c>
      <c r="J215" s="18" t="s">
        <v>1302</v>
      </c>
      <c r="K215" s="18"/>
      <c r="L215" s="18"/>
      <c r="M215" s="18" t="s">
        <v>1377</v>
      </c>
      <c r="N215" s="19" t="s">
        <v>61</v>
      </c>
      <c r="O215" s="24"/>
      <c r="P215" s="24"/>
      <c r="Q215" s="18" t="s">
        <v>1422</v>
      </c>
      <c r="R215" s="18" t="s">
        <v>1423</v>
      </c>
      <c r="S215" s="24" t="s">
        <v>1424</v>
      </c>
      <c r="T215" s="24" t="s">
        <v>1425</v>
      </c>
      <c r="U215" s="142">
        <v>3</v>
      </c>
      <c r="V215" s="18" t="s">
        <v>1410</v>
      </c>
      <c r="W215" s="29">
        <v>45505</v>
      </c>
      <c r="X215" s="29">
        <v>45688</v>
      </c>
      <c r="Y215" s="19" t="s">
        <v>73</v>
      </c>
      <c r="Z215" s="19" t="s">
        <v>1309</v>
      </c>
      <c r="AA215" s="19" t="s">
        <v>77</v>
      </c>
      <c r="AB215" s="30">
        <v>1</v>
      </c>
      <c r="AC215" s="32">
        <v>0.75</v>
      </c>
      <c r="AD215" s="18" t="s">
        <v>1328</v>
      </c>
      <c r="AE215" s="18" t="s">
        <v>1328</v>
      </c>
      <c r="AF215" s="34" t="s">
        <v>392</v>
      </c>
      <c r="AG215" s="35">
        <v>45707</v>
      </c>
      <c r="AH215" s="34" t="s">
        <v>461</v>
      </c>
      <c r="AI215" s="18" t="s">
        <v>1426</v>
      </c>
    </row>
    <row r="216" spans="1:35" ht="21" customHeight="1">
      <c r="A216" s="17">
        <v>45456</v>
      </c>
      <c r="B216" s="18" t="s">
        <v>48</v>
      </c>
      <c r="C216" s="18" t="s">
        <v>49</v>
      </c>
      <c r="D216" s="18">
        <v>113</v>
      </c>
      <c r="E216" s="19">
        <v>2024</v>
      </c>
      <c r="F216" s="19">
        <v>88</v>
      </c>
      <c r="G216" s="21" t="s">
        <v>1376</v>
      </c>
      <c r="H216" s="19">
        <v>11</v>
      </c>
      <c r="I216" s="18" t="s">
        <v>57</v>
      </c>
      <c r="J216" s="18" t="s">
        <v>1302</v>
      </c>
      <c r="K216" s="18"/>
      <c r="L216" s="18"/>
      <c r="M216" s="18" t="s">
        <v>1377</v>
      </c>
      <c r="N216" s="19" t="s">
        <v>61</v>
      </c>
      <c r="O216" s="24"/>
      <c r="P216" s="24"/>
      <c r="Q216" s="18" t="s">
        <v>1378</v>
      </c>
      <c r="R216" s="18" t="s">
        <v>1427</v>
      </c>
      <c r="S216" s="24" t="s">
        <v>1428</v>
      </c>
      <c r="T216" s="24" t="s">
        <v>1429</v>
      </c>
      <c r="U216" s="142">
        <v>6</v>
      </c>
      <c r="V216" s="18" t="s">
        <v>1370</v>
      </c>
      <c r="W216" s="29">
        <v>45475</v>
      </c>
      <c r="X216" s="29">
        <v>45688</v>
      </c>
      <c r="Y216" s="19" t="s">
        <v>73</v>
      </c>
      <c r="Z216" s="19" t="s">
        <v>1309</v>
      </c>
      <c r="AA216" s="19" t="s">
        <v>77</v>
      </c>
      <c r="AB216" s="30">
        <v>1</v>
      </c>
      <c r="AC216" s="32">
        <v>0.75</v>
      </c>
      <c r="AD216" s="18" t="s">
        <v>1328</v>
      </c>
      <c r="AE216" s="18" t="s">
        <v>427</v>
      </c>
      <c r="AF216" s="34" t="s">
        <v>392</v>
      </c>
      <c r="AG216" s="35">
        <v>45707</v>
      </c>
      <c r="AH216" s="34" t="s">
        <v>461</v>
      </c>
      <c r="AI216" s="18" t="s">
        <v>1430</v>
      </c>
    </row>
    <row r="217" spans="1:35" ht="21" customHeight="1">
      <c r="A217" s="17">
        <v>45456</v>
      </c>
      <c r="B217" s="18" t="s">
        <v>48</v>
      </c>
      <c r="C217" s="18" t="s">
        <v>49</v>
      </c>
      <c r="D217" s="18">
        <v>113</v>
      </c>
      <c r="E217" s="19">
        <v>2024</v>
      </c>
      <c r="F217" s="19">
        <v>88</v>
      </c>
      <c r="G217" s="21" t="s">
        <v>1431</v>
      </c>
      <c r="H217" s="19">
        <v>1</v>
      </c>
      <c r="I217" s="18" t="s">
        <v>57</v>
      </c>
      <c r="J217" s="18" t="s">
        <v>1302</v>
      </c>
      <c r="K217" s="18"/>
      <c r="L217" s="18"/>
      <c r="M217" s="18" t="s">
        <v>1432</v>
      </c>
      <c r="N217" s="19" t="s">
        <v>61</v>
      </c>
      <c r="O217" s="24" t="s">
        <v>61</v>
      </c>
      <c r="P217" s="24"/>
      <c r="Q217" s="18" t="s">
        <v>1433</v>
      </c>
      <c r="R217" s="18" t="s">
        <v>1434</v>
      </c>
      <c r="S217" s="24" t="s">
        <v>728</v>
      </c>
      <c r="T217" s="24" t="s">
        <v>1435</v>
      </c>
      <c r="U217" s="32">
        <v>1</v>
      </c>
      <c r="V217" s="18" t="s">
        <v>697</v>
      </c>
      <c r="W217" s="29">
        <v>45457</v>
      </c>
      <c r="X217" s="29">
        <v>45687</v>
      </c>
      <c r="Y217" s="19" t="s">
        <v>73</v>
      </c>
      <c r="Z217" s="19" t="s">
        <v>1309</v>
      </c>
      <c r="AA217" s="19" t="s">
        <v>77</v>
      </c>
      <c r="AB217" s="30">
        <v>1</v>
      </c>
      <c r="AC217" s="32">
        <v>0.8</v>
      </c>
      <c r="AD217" s="18" t="s">
        <v>109</v>
      </c>
      <c r="AE217" s="18" t="s">
        <v>106</v>
      </c>
      <c r="AF217" s="34" t="s">
        <v>392</v>
      </c>
      <c r="AG217" s="35">
        <v>45705</v>
      </c>
      <c r="AH217" s="34" t="s">
        <v>674</v>
      </c>
      <c r="AI217" s="18" t="s">
        <v>1436</v>
      </c>
    </row>
    <row r="218" spans="1:35" ht="135.75" customHeight="1">
      <c r="A218" s="17">
        <v>45456</v>
      </c>
      <c r="B218" s="18" t="s">
        <v>48</v>
      </c>
      <c r="C218" s="18" t="s">
        <v>49</v>
      </c>
      <c r="D218" s="18">
        <v>113</v>
      </c>
      <c r="E218" s="19">
        <v>2024</v>
      </c>
      <c r="F218" s="19">
        <v>88</v>
      </c>
      <c r="G218" s="21" t="s">
        <v>1431</v>
      </c>
      <c r="H218" s="19">
        <v>2</v>
      </c>
      <c r="I218" s="18" t="s">
        <v>57</v>
      </c>
      <c r="J218" s="18" t="s">
        <v>1302</v>
      </c>
      <c r="K218" s="18"/>
      <c r="L218" s="18"/>
      <c r="M218" s="18" t="s">
        <v>1432</v>
      </c>
      <c r="N218" s="19" t="s">
        <v>61</v>
      </c>
      <c r="O218" s="24" t="s">
        <v>61</v>
      </c>
      <c r="P218" s="24"/>
      <c r="Q218" s="18" t="s">
        <v>1433</v>
      </c>
      <c r="R218" s="18" t="s">
        <v>1437</v>
      </c>
      <c r="S218" s="24" t="s">
        <v>1438</v>
      </c>
      <c r="T218" s="24" t="s">
        <v>1439</v>
      </c>
      <c r="U218" s="32">
        <v>1</v>
      </c>
      <c r="V218" s="18" t="s">
        <v>697</v>
      </c>
      <c r="W218" s="29">
        <v>45457</v>
      </c>
      <c r="X218" s="29">
        <v>45687</v>
      </c>
      <c r="Y218" s="19" t="s">
        <v>73</v>
      </c>
      <c r="Z218" s="19" t="s">
        <v>1309</v>
      </c>
      <c r="AA218" s="19" t="s">
        <v>77</v>
      </c>
      <c r="AB218" s="30">
        <v>1</v>
      </c>
      <c r="AC218" s="32">
        <v>0.8</v>
      </c>
      <c r="AD218" s="18" t="s">
        <v>109</v>
      </c>
      <c r="AE218" s="18" t="s">
        <v>106</v>
      </c>
      <c r="AF218" s="34" t="s">
        <v>392</v>
      </c>
      <c r="AG218" s="35">
        <v>45614</v>
      </c>
      <c r="AH218" s="34" t="s">
        <v>674</v>
      </c>
      <c r="AI218" s="18" t="s">
        <v>1440</v>
      </c>
    </row>
    <row r="219" spans="1:35" ht="21" customHeight="1">
      <c r="A219" s="17">
        <v>45456</v>
      </c>
      <c r="B219" s="18" t="s">
        <v>48</v>
      </c>
      <c r="C219" s="18" t="s">
        <v>49</v>
      </c>
      <c r="D219" s="18">
        <v>113</v>
      </c>
      <c r="E219" s="19">
        <v>2024</v>
      </c>
      <c r="F219" s="19">
        <v>88</v>
      </c>
      <c r="G219" s="21" t="s">
        <v>1441</v>
      </c>
      <c r="H219" s="19">
        <v>1</v>
      </c>
      <c r="I219" s="18" t="s">
        <v>57</v>
      </c>
      <c r="J219" s="18" t="s">
        <v>1302</v>
      </c>
      <c r="K219" s="18"/>
      <c r="L219" s="18"/>
      <c r="M219" s="18" t="s">
        <v>1442</v>
      </c>
      <c r="N219" s="19" t="s">
        <v>61</v>
      </c>
      <c r="O219" s="24" t="s">
        <v>61</v>
      </c>
      <c r="P219" s="24"/>
      <c r="Q219" s="18" t="s">
        <v>1443</v>
      </c>
      <c r="R219" s="18" t="s">
        <v>1444</v>
      </c>
      <c r="S219" s="24" t="s">
        <v>728</v>
      </c>
      <c r="T219" s="24" t="s">
        <v>1435</v>
      </c>
      <c r="U219" s="32">
        <v>1</v>
      </c>
      <c r="V219" s="18" t="s">
        <v>697</v>
      </c>
      <c r="W219" s="29">
        <v>45457</v>
      </c>
      <c r="X219" s="29">
        <v>45687</v>
      </c>
      <c r="Y219" s="19" t="s">
        <v>73</v>
      </c>
      <c r="Z219" s="19" t="s">
        <v>1309</v>
      </c>
      <c r="AA219" s="19" t="s">
        <v>77</v>
      </c>
      <c r="AB219" s="30">
        <v>1</v>
      </c>
      <c r="AC219" s="32">
        <v>0.8</v>
      </c>
      <c r="AD219" s="18" t="s">
        <v>109</v>
      </c>
      <c r="AE219" s="18" t="s">
        <v>106</v>
      </c>
      <c r="AF219" s="34" t="s">
        <v>392</v>
      </c>
      <c r="AG219" s="35">
        <v>45688</v>
      </c>
      <c r="AH219" s="34" t="s">
        <v>393</v>
      </c>
      <c r="AI219" s="18" t="s">
        <v>1445</v>
      </c>
    </row>
    <row r="220" spans="1:35" ht="21" customHeight="1">
      <c r="A220" s="17">
        <v>45456</v>
      </c>
      <c r="B220" s="18" t="s">
        <v>48</v>
      </c>
      <c r="C220" s="18" t="s">
        <v>49</v>
      </c>
      <c r="D220" s="18">
        <v>113</v>
      </c>
      <c r="E220" s="19">
        <v>2024</v>
      </c>
      <c r="F220" s="19">
        <v>88</v>
      </c>
      <c r="G220" s="21" t="s">
        <v>1446</v>
      </c>
      <c r="H220" s="19">
        <v>1</v>
      </c>
      <c r="I220" s="18" t="s">
        <v>57</v>
      </c>
      <c r="J220" s="18" t="s">
        <v>1302</v>
      </c>
      <c r="K220" s="18"/>
      <c r="L220" s="18"/>
      <c r="M220" s="18" t="s">
        <v>1447</v>
      </c>
      <c r="N220" s="19" t="s">
        <v>61</v>
      </c>
      <c r="O220" s="24"/>
      <c r="P220" s="24"/>
      <c r="Q220" s="18" t="s">
        <v>1448</v>
      </c>
      <c r="R220" s="18" t="s">
        <v>1449</v>
      </c>
      <c r="S220" s="24" t="s">
        <v>1450</v>
      </c>
      <c r="T220" s="24" t="s">
        <v>1337</v>
      </c>
      <c r="U220" s="142">
        <v>4</v>
      </c>
      <c r="V220" s="18" t="s">
        <v>1451</v>
      </c>
      <c r="W220" s="29">
        <v>45457</v>
      </c>
      <c r="X220" s="29">
        <v>45688</v>
      </c>
      <c r="Y220" s="19" t="s">
        <v>73</v>
      </c>
      <c r="Z220" s="19" t="s">
        <v>1309</v>
      </c>
      <c r="AA220" s="19" t="s">
        <v>77</v>
      </c>
      <c r="AB220" s="30">
        <v>1</v>
      </c>
      <c r="AC220" s="32">
        <v>0.8</v>
      </c>
      <c r="AD220" s="18" t="s">
        <v>109</v>
      </c>
      <c r="AE220" s="18" t="s">
        <v>657</v>
      </c>
      <c r="AF220" s="34" t="s">
        <v>392</v>
      </c>
      <c r="AG220" s="35">
        <v>45695</v>
      </c>
      <c r="AH220" s="34" t="s">
        <v>1452</v>
      </c>
      <c r="AI220" s="18" t="s">
        <v>1453</v>
      </c>
    </row>
    <row r="221" spans="1:35" ht="21" customHeight="1">
      <c r="A221" s="17">
        <v>45456</v>
      </c>
      <c r="B221" s="18" t="s">
        <v>48</v>
      </c>
      <c r="C221" s="18" t="s">
        <v>49</v>
      </c>
      <c r="D221" s="18">
        <v>113</v>
      </c>
      <c r="E221" s="19">
        <v>2024</v>
      </c>
      <c r="F221" s="19">
        <v>88</v>
      </c>
      <c r="G221" s="21" t="s">
        <v>1446</v>
      </c>
      <c r="H221" s="19">
        <v>2</v>
      </c>
      <c r="I221" s="18" t="s">
        <v>57</v>
      </c>
      <c r="J221" s="18" t="s">
        <v>1302</v>
      </c>
      <c r="K221" s="18"/>
      <c r="L221" s="18"/>
      <c r="M221" s="18" t="s">
        <v>1447</v>
      </c>
      <c r="N221" s="19" t="s">
        <v>61</v>
      </c>
      <c r="O221" s="24"/>
      <c r="P221" s="24"/>
      <c r="Q221" s="18" t="s">
        <v>1448</v>
      </c>
      <c r="R221" s="18" t="s">
        <v>1454</v>
      </c>
      <c r="S221" s="24" t="s">
        <v>1455</v>
      </c>
      <c r="T221" s="24" t="s">
        <v>1456</v>
      </c>
      <c r="U221" s="142">
        <v>1</v>
      </c>
      <c r="V221" s="18" t="s">
        <v>1451</v>
      </c>
      <c r="W221" s="29">
        <v>45457</v>
      </c>
      <c r="X221" s="29">
        <v>45504</v>
      </c>
      <c r="Y221" s="19" t="s">
        <v>73</v>
      </c>
      <c r="Z221" s="24" t="s">
        <v>1039</v>
      </c>
      <c r="AA221" s="24" t="s">
        <v>77</v>
      </c>
      <c r="AB221" s="30">
        <v>1</v>
      </c>
      <c r="AC221" s="32">
        <v>1</v>
      </c>
      <c r="AD221" s="18" t="s">
        <v>109</v>
      </c>
      <c r="AE221" s="18" t="s">
        <v>657</v>
      </c>
      <c r="AF221" s="34" t="s">
        <v>392</v>
      </c>
      <c r="AG221" s="35">
        <v>45506</v>
      </c>
      <c r="AH221" s="34" t="s">
        <v>393</v>
      </c>
      <c r="AI221" s="18" t="s">
        <v>1457</v>
      </c>
    </row>
    <row r="222" spans="1:35" ht="21" customHeight="1">
      <c r="A222" s="17">
        <v>45456</v>
      </c>
      <c r="B222" s="18" t="s">
        <v>48</v>
      </c>
      <c r="C222" s="18" t="s">
        <v>49</v>
      </c>
      <c r="D222" s="18">
        <v>113</v>
      </c>
      <c r="E222" s="19">
        <v>2024</v>
      </c>
      <c r="F222" s="19">
        <v>88</v>
      </c>
      <c r="G222" s="21" t="s">
        <v>1446</v>
      </c>
      <c r="H222" s="19">
        <v>3</v>
      </c>
      <c r="I222" s="18" t="s">
        <v>57</v>
      </c>
      <c r="J222" s="18" t="s">
        <v>1302</v>
      </c>
      <c r="K222" s="18"/>
      <c r="L222" s="18"/>
      <c r="M222" s="18" t="s">
        <v>1447</v>
      </c>
      <c r="N222" s="19" t="s">
        <v>61</v>
      </c>
      <c r="O222" s="24"/>
      <c r="P222" s="24"/>
      <c r="Q222" s="18" t="s">
        <v>1448</v>
      </c>
      <c r="R222" s="18" t="s">
        <v>1458</v>
      </c>
      <c r="S222" s="24" t="s">
        <v>1459</v>
      </c>
      <c r="T222" s="24" t="s">
        <v>1460</v>
      </c>
      <c r="U222" s="142">
        <v>1</v>
      </c>
      <c r="V222" s="18" t="s">
        <v>1349</v>
      </c>
      <c r="W222" s="29">
        <v>45457</v>
      </c>
      <c r="X222" s="29">
        <v>45535</v>
      </c>
      <c r="Y222" s="19" t="s">
        <v>73</v>
      </c>
      <c r="Z222" s="24" t="s">
        <v>1039</v>
      </c>
      <c r="AA222" s="24" t="s">
        <v>77</v>
      </c>
      <c r="AB222" s="30">
        <v>1</v>
      </c>
      <c r="AC222" s="32">
        <v>1</v>
      </c>
      <c r="AD222" s="18" t="s">
        <v>109</v>
      </c>
      <c r="AE222" s="18" t="s">
        <v>109</v>
      </c>
      <c r="AF222" s="34" t="s">
        <v>392</v>
      </c>
      <c r="AG222" s="35">
        <v>45482</v>
      </c>
      <c r="AH222" s="34" t="s">
        <v>393</v>
      </c>
      <c r="AI222" s="18" t="s">
        <v>1461</v>
      </c>
    </row>
    <row r="223" spans="1:35" ht="21" customHeight="1">
      <c r="A223" s="17">
        <v>45456</v>
      </c>
      <c r="B223" s="18" t="s">
        <v>48</v>
      </c>
      <c r="C223" s="18" t="s">
        <v>49</v>
      </c>
      <c r="D223" s="18">
        <v>113</v>
      </c>
      <c r="E223" s="19">
        <v>2024</v>
      </c>
      <c r="F223" s="19">
        <v>88</v>
      </c>
      <c r="G223" s="21" t="s">
        <v>1462</v>
      </c>
      <c r="H223" s="19">
        <v>1</v>
      </c>
      <c r="I223" s="18" t="s">
        <v>57</v>
      </c>
      <c r="J223" s="18" t="s">
        <v>1302</v>
      </c>
      <c r="K223" s="18"/>
      <c r="L223" s="18"/>
      <c r="M223" s="18" t="s">
        <v>1463</v>
      </c>
      <c r="N223" s="19" t="s">
        <v>61</v>
      </c>
      <c r="O223" s="24" t="s">
        <v>61</v>
      </c>
      <c r="P223" s="24"/>
      <c r="Q223" s="18" t="s">
        <v>1464</v>
      </c>
      <c r="R223" s="18" t="s">
        <v>1444</v>
      </c>
      <c r="S223" s="24" t="s">
        <v>728</v>
      </c>
      <c r="T223" s="24" t="s">
        <v>1435</v>
      </c>
      <c r="U223" s="32">
        <v>1</v>
      </c>
      <c r="V223" s="18" t="s">
        <v>697</v>
      </c>
      <c r="W223" s="29">
        <v>45457</v>
      </c>
      <c r="X223" s="29">
        <v>45687</v>
      </c>
      <c r="Y223" s="19" t="s">
        <v>73</v>
      </c>
      <c r="Z223" s="19" t="s">
        <v>1309</v>
      </c>
      <c r="AA223" s="19" t="s">
        <v>77</v>
      </c>
      <c r="AB223" s="30">
        <v>1</v>
      </c>
      <c r="AC223" s="32">
        <v>0.8</v>
      </c>
      <c r="AD223" s="18" t="s">
        <v>109</v>
      </c>
      <c r="AE223" s="18" t="s">
        <v>106</v>
      </c>
      <c r="AF223" s="34" t="s">
        <v>392</v>
      </c>
      <c r="AG223" s="35">
        <v>45688</v>
      </c>
      <c r="AH223" s="34" t="s">
        <v>393</v>
      </c>
      <c r="AI223" s="18" t="s">
        <v>1465</v>
      </c>
    </row>
    <row r="224" spans="1:35" ht="21" customHeight="1">
      <c r="A224" s="17">
        <v>45456</v>
      </c>
      <c r="B224" s="18" t="s">
        <v>48</v>
      </c>
      <c r="C224" s="18" t="s">
        <v>49</v>
      </c>
      <c r="D224" s="18">
        <v>113</v>
      </c>
      <c r="E224" s="19">
        <v>2024</v>
      </c>
      <c r="F224" s="19">
        <v>88</v>
      </c>
      <c r="G224" s="21" t="s">
        <v>1462</v>
      </c>
      <c r="H224" s="19">
        <v>2</v>
      </c>
      <c r="I224" s="18" t="s">
        <v>57</v>
      </c>
      <c r="J224" s="18" t="s">
        <v>1302</v>
      </c>
      <c r="K224" s="18"/>
      <c r="L224" s="18"/>
      <c r="M224" s="18" t="s">
        <v>1463</v>
      </c>
      <c r="N224" s="19" t="s">
        <v>61</v>
      </c>
      <c r="O224" s="24" t="s">
        <v>61</v>
      </c>
      <c r="P224" s="24"/>
      <c r="Q224" s="18" t="s">
        <v>1464</v>
      </c>
      <c r="R224" s="18" t="s">
        <v>1466</v>
      </c>
      <c r="S224" s="24" t="s">
        <v>1348</v>
      </c>
      <c r="T224" s="24" t="s">
        <v>1467</v>
      </c>
      <c r="U224" s="142">
        <v>1</v>
      </c>
      <c r="V224" s="18" t="s">
        <v>1012</v>
      </c>
      <c r="W224" s="29">
        <v>45457</v>
      </c>
      <c r="X224" s="29">
        <v>45687</v>
      </c>
      <c r="Y224" s="19" t="s">
        <v>73</v>
      </c>
      <c r="Z224" s="19" t="s">
        <v>1309</v>
      </c>
      <c r="AA224" s="19" t="s">
        <v>77</v>
      </c>
      <c r="AB224" s="30">
        <v>1</v>
      </c>
      <c r="AC224" s="32">
        <v>0.8</v>
      </c>
      <c r="AD224" s="18" t="s">
        <v>109</v>
      </c>
      <c r="AE224" s="18" t="s">
        <v>109</v>
      </c>
      <c r="AF224" s="34" t="s">
        <v>392</v>
      </c>
      <c r="AG224" s="35">
        <v>45639</v>
      </c>
      <c r="AH224" s="34" t="s">
        <v>393</v>
      </c>
      <c r="AI224" s="18" t="s">
        <v>1468</v>
      </c>
    </row>
    <row r="225" spans="1:35" ht="21" customHeight="1">
      <c r="A225" s="17">
        <v>45456</v>
      </c>
      <c r="B225" s="18" t="s">
        <v>48</v>
      </c>
      <c r="C225" s="18" t="s">
        <v>49</v>
      </c>
      <c r="D225" s="18">
        <v>113</v>
      </c>
      <c r="E225" s="19">
        <v>2024</v>
      </c>
      <c r="F225" s="19">
        <v>88</v>
      </c>
      <c r="G225" s="21" t="s">
        <v>1462</v>
      </c>
      <c r="H225" s="19">
        <v>3</v>
      </c>
      <c r="I225" s="18" t="s">
        <v>57</v>
      </c>
      <c r="J225" s="18" t="s">
        <v>1302</v>
      </c>
      <c r="K225" s="18"/>
      <c r="L225" s="18"/>
      <c r="M225" s="18" t="s">
        <v>1463</v>
      </c>
      <c r="N225" s="19" t="s">
        <v>61</v>
      </c>
      <c r="O225" s="24" t="s">
        <v>61</v>
      </c>
      <c r="P225" s="24"/>
      <c r="Q225" s="18" t="s">
        <v>1464</v>
      </c>
      <c r="R225" s="18" t="s">
        <v>1469</v>
      </c>
      <c r="S225" s="24" t="s">
        <v>728</v>
      </c>
      <c r="T225" s="24" t="s">
        <v>1038</v>
      </c>
      <c r="U225" s="142">
        <v>1</v>
      </c>
      <c r="V225" s="18" t="s">
        <v>1012</v>
      </c>
      <c r="W225" s="29">
        <v>45457</v>
      </c>
      <c r="X225" s="29">
        <v>45687</v>
      </c>
      <c r="Y225" s="19" t="s">
        <v>73</v>
      </c>
      <c r="Z225" s="19" t="s">
        <v>1309</v>
      </c>
      <c r="AA225" s="19" t="s">
        <v>77</v>
      </c>
      <c r="AB225" s="30">
        <v>1</v>
      </c>
      <c r="AC225" s="32">
        <v>0.8</v>
      </c>
      <c r="AD225" s="18" t="s">
        <v>109</v>
      </c>
      <c r="AE225" s="18" t="s">
        <v>109</v>
      </c>
      <c r="AF225" s="34" t="s">
        <v>392</v>
      </c>
      <c r="AG225" s="35">
        <v>45687</v>
      </c>
      <c r="AH225" s="34" t="s">
        <v>393</v>
      </c>
      <c r="AI225" s="18" t="s">
        <v>1470</v>
      </c>
    </row>
    <row r="226" spans="1:35" ht="21" customHeight="1">
      <c r="A226" s="17">
        <v>45456</v>
      </c>
      <c r="B226" s="18" t="s">
        <v>48</v>
      </c>
      <c r="C226" s="18" t="s">
        <v>49</v>
      </c>
      <c r="D226" s="18">
        <v>113</v>
      </c>
      <c r="E226" s="19">
        <v>2024</v>
      </c>
      <c r="F226" s="19">
        <v>88</v>
      </c>
      <c r="G226" s="21" t="s">
        <v>1471</v>
      </c>
      <c r="H226" s="19">
        <v>1</v>
      </c>
      <c r="I226" s="18" t="s">
        <v>57</v>
      </c>
      <c r="J226" s="18" t="s">
        <v>1302</v>
      </c>
      <c r="K226" s="18"/>
      <c r="L226" s="18"/>
      <c r="M226" s="18" t="s">
        <v>1472</v>
      </c>
      <c r="N226" s="19" t="s">
        <v>61</v>
      </c>
      <c r="O226" s="24" t="s">
        <v>61</v>
      </c>
      <c r="P226" s="24"/>
      <c r="Q226" s="18" t="s">
        <v>1443</v>
      </c>
      <c r="R226" s="18" t="s">
        <v>1469</v>
      </c>
      <c r="S226" s="24" t="s">
        <v>728</v>
      </c>
      <c r="T226" s="24" t="s">
        <v>1038</v>
      </c>
      <c r="U226" s="142">
        <v>1</v>
      </c>
      <c r="V226" s="18" t="s">
        <v>1012</v>
      </c>
      <c r="W226" s="29">
        <v>45457</v>
      </c>
      <c r="X226" s="29">
        <v>45687</v>
      </c>
      <c r="Y226" s="19" t="s">
        <v>73</v>
      </c>
      <c r="Z226" s="19" t="s">
        <v>1309</v>
      </c>
      <c r="AA226" s="19" t="s">
        <v>77</v>
      </c>
      <c r="AB226" s="30">
        <v>1</v>
      </c>
      <c r="AC226" s="32">
        <v>0.8</v>
      </c>
      <c r="AD226" s="18" t="s">
        <v>109</v>
      </c>
      <c r="AE226" s="18" t="s">
        <v>109</v>
      </c>
      <c r="AF226" s="34" t="s">
        <v>392</v>
      </c>
      <c r="AG226" s="35">
        <v>45687</v>
      </c>
      <c r="AH226" s="34" t="s">
        <v>393</v>
      </c>
      <c r="AI226" s="18" t="s">
        <v>1473</v>
      </c>
    </row>
    <row r="227" spans="1:35" ht="21" customHeight="1">
      <c r="A227" s="17">
        <v>45456</v>
      </c>
      <c r="B227" s="18" t="s">
        <v>48</v>
      </c>
      <c r="C227" s="18" t="s">
        <v>49</v>
      </c>
      <c r="D227" s="18">
        <v>113</v>
      </c>
      <c r="E227" s="19">
        <v>2024</v>
      </c>
      <c r="F227" s="19">
        <v>88</v>
      </c>
      <c r="G227" s="21" t="s">
        <v>1471</v>
      </c>
      <c r="H227" s="19">
        <v>2</v>
      </c>
      <c r="I227" s="18" t="s">
        <v>57</v>
      </c>
      <c r="J227" s="18" t="s">
        <v>1302</v>
      </c>
      <c r="K227" s="18"/>
      <c r="L227" s="18"/>
      <c r="M227" s="18" t="s">
        <v>1472</v>
      </c>
      <c r="N227" s="19" t="s">
        <v>61</v>
      </c>
      <c r="O227" s="24" t="s">
        <v>61</v>
      </c>
      <c r="P227" s="24"/>
      <c r="Q227" s="18" t="s">
        <v>1443</v>
      </c>
      <c r="R227" s="18" t="s">
        <v>1474</v>
      </c>
      <c r="S227" s="24" t="s">
        <v>728</v>
      </c>
      <c r="T227" s="24" t="s">
        <v>1038</v>
      </c>
      <c r="U227" s="142">
        <v>1</v>
      </c>
      <c r="V227" s="18" t="s">
        <v>1012</v>
      </c>
      <c r="W227" s="29">
        <v>45457</v>
      </c>
      <c r="X227" s="29">
        <v>45687</v>
      </c>
      <c r="Y227" s="19" t="s">
        <v>73</v>
      </c>
      <c r="Z227" s="19" t="s">
        <v>1309</v>
      </c>
      <c r="AA227" s="19" t="s">
        <v>77</v>
      </c>
      <c r="AB227" s="30">
        <v>1</v>
      </c>
      <c r="AC227" s="32">
        <v>0.75</v>
      </c>
      <c r="AD227" s="18" t="s">
        <v>109</v>
      </c>
      <c r="AE227" s="18" t="s">
        <v>109</v>
      </c>
      <c r="AF227" s="34" t="s">
        <v>392</v>
      </c>
      <c r="AG227" s="35">
        <v>45687</v>
      </c>
      <c r="AH227" s="34" t="s">
        <v>393</v>
      </c>
      <c r="AI227" s="18" t="s">
        <v>1475</v>
      </c>
    </row>
    <row r="228" spans="1:35" ht="21" customHeight="1">
      <c r="A228" s="17">
        <v>45456</v>
      </c>
      <c r="B228" s="18" t="s">
        <v>48</v>
      </c>
      <c r="C228" s="18" t="s">
        <v>49</v>
      </c>
      <c r="D228" s="18">
        <v>113</v>
      </c>
      <c r="E228" s="19">
        <v>2024</v>
      </c>
      <c r="F228" s="19">
        <v>88</v>
      </c>
      <c r="G228" s="21" t="s">
        <v>1476</v>
      </c>
      <c r="H228" s="19">
        <v>1</v>
      </c>
      <c r="I228" s="18" t="s">
        <v>57</v>
      </c>
      <c r="J228" s="18" t="s">
        <v>1302</v>
      </c>
      <c r="K228" s="18"/>
      <c r="L228" s="18"/>
      <c r="M228" s="18" t="s">
        <v>1477</v>
      </c>
      <c r="N228" s="19" t="s">
        <v>61</v>
      </c>
      <c r="O228" s="24" t="s">
        <v>61</v>
      </c>
      <c r="P228" s="24"/>
      <c r="Q228" s="18" t="s">
        <v>1478</v>
      </c>
      <c r="R228" s="18" t="s">
        <v>1474</v>
      </c>
      <c r="S228" s="24" t="s">
        <v>728</v>
      </c>
      <c r="T228" s="24" t="s">
        <v>1038</v>
      </c>
      <c r="U228" s="142">
        <v>1</v>
      </c>
      <c r="V228" s="18" t="s">
        <v>1012</v>
      </c>
      <c r="W228" s="29">
        <v>45457</v>
      </c>
      <c r="X228" s="29">
        <v>45687</v>
      </c>
      <c r="Y228" s="19" t="s">
        <v>73</v>
      </c>
      <c r="Z228" s="19" t="s">
        <v>1309</v>
      </c>
      <c r="AA228" s="19" t="s">
        <v>77</v>
      </c>
      <c r="AB228" s="30">
        <v>1</v>
      </c>
      <c r="AC228" s="32">
        <v>0.75</v>
      </c>
      <c r="AD228" s="18" t="s">
        <v>109</v>
      </c>
      <c r="AE228" s="18" t="s">
        <v>109</v>
      </c>
      <c r="AF228" s="34" t="s">
        <v>392</v>
      </c>
      <c r="AG228" s="35">
        <v>45687</v>
      </c>
      <c r="AH228" s="34" t="s">
        <v>393</v>
      </c>
      <c r="AI228" s="18" t="s">
        <v>1475</v>
      </c>
    </row>
    <row r="229" spans="1:35" ht="21" customHeight="1">
      <c r="A229" s="17">
        <v>45456</v>
      </c>
      <c r="B229" s="18" t="s">
        <v>48</v>
      </c>
      <c r="C229" s="18" t="s">
        <v>49</v>
      </c>
      <c r="D229" s="18">
        <v>113</v>
      </c>
      <c r="E229" s="19">
        <v>2024</v>
      </c>
      <c r="F229" s="19">
        <v>88</v>
      </c>
      <c r="G229" s="21" t="s">
        <v>1479</v>
      </c>
      <c r="H229" s="19">
        <v>1</v>
      </c>
      <c r="I229" s="18" t="s">
        <v>57</v>
      </c>
      <c r="J229" s="18" t="s">
        <v>1302</v>
      </c>
      <c r="K229" s="18"/>
      <c r="L229" s="18"/>
      <c r="M229" s="18" t="s">
        <v>1480</v>
      </c>
      <c r="N229" s="19" t="s">
        <v>61</v>
      </c>
      <c r="O229" s="24" t="s">
        <v>61</v>
      </c>
      <c r="P229" s="24" t="s">
        <v>61</v>
      </c>
      <c r="Q229" s="18" t="s">
        <v>1481</v>
      </c>
      <c r="R229" s="18" t="s">
        <v>1482</v>
      </c>
      <c r="S229" s="24" t="s">
        <v>1483</v>
      </c>
      <c r="T229" s="24" t="s">
        <v>1484</v>
      </c>
      <c r="U229" s="142">
        <v>1</v>
      </c>
      <c r="V229" s="18" t="s">
        <v>1485</v>
      </c>
      <c r="W229" s="29">
        <v>45475</v>
      </c>
      <c r="X229" s="29">
        <v>45596</v>
      </c>
      <c r="Y229" s="19" t="s">
        <v>73</v>
      </c>
      <c r="Z229" s="24" t="s">
        <v>1039</v>
      </c>
      <c r="AA229" s="24" t="s">
        <v>77</v>
      </c>
      <c r="AB229" s="30">
        <v>1</v>
      </c>
      <c r="AC229" s="32">
        <v>1</v>
      </c>
      <c r="AD229" s="18" t="s">
        <v>156</v>
      </c>
      <c r="AE229" s="18" t="s">
        <v>191</v>
      </c>
      <c r="AF229" s="34" t="s">
        <v>392</v>
      </c>
      <c r="AG229" s="35">
        <v>45614</v>
      </c>
      <c r="AH229" s="34" t="s">
        <v>674</v>
      </c>
      <c r="AI229" s="18" t="s">
        <v>1486</v>
      </c>
    </row>
    <row r="230" spans="1:35" ht="21" customHeight="1">
      <c r="A230" s="17">
        <v>45456</v>
      </c>
      <c r="B230" s="18" t="s">
        <v>48</v>
      </c>
      <c r="C230" s="18" t="s">
        <v>49</v>
      </c>
      <c r="D230" s="18">
        <v>113</v>
      </c>
      <c r="E230" s="19">
        <v>2024</v>
      </c>
      <c r="F230" s="19">
        <v>88</v>
      </c>
      <c r="G230" s="21" t="s">
        <v>1479</v>
      </c>
      <c r="H230" s="19">
        <v>2</v>
      </c>
      <c r="I230" s="18" t="s">
        <v>57</v>
      </c>
      <c r="J230" s="18" t="s">
        <v>1302</v>
      </c>
      <c r="K230" s="18"/>
      <c r="L230" s="18"/>
      <c r="M230" s="18" t="s">
        <v>1480</v>
      </c>
      <c r="N230" s="19" t="s">
        <v>61</v>
      </c>
      <c r="O230" s="24" t="s">
        <v>61</v>
      </c>
      <c r="P230" s="24" t="s">
        <v>61</v>
      </c>
      <c r="Q230" s="18" t="s">
        <v>1481</v>
      </c>
      <c r="R230" s="18" t="s">
        <v>1487</v>
      </c>
      <c r="S230" s="24" t="s">
        <v>1483</v>
      </c>
      <c r="T230" s="24" t="s">
        <v>1488</v>
      </c>
      <c r="U230" s="142">
        <v>1</v>
      </c>
      <c r="V230" s="18" t="s">
        <v>1485</v>
      </c>
      <c r="W230" s="29">
        <v>45475</v>
      </c>
      <c r="X230" s="29">
        <v>45596</v>
      </c>
      <c r="Y230" s="19" t="s">
        <v>73</v>
      </c>
      <c r="Z230" s="24" t="s">
        <v>1039</v>
      </c>
      <c r="AA230" s="24" t="s">
        <v>77</v>
      </c>
      <c r="AB230" s="30">
        <v>1</v>
      </c>
      <c r="AC230" s="32">
        <v>1</v>
      </c>
      <c r="AD230" s="18" t="s">
        <v>156</v>
      </c>
      <c r="AE230" s="18" t="s">
        <v>191</v>
      </c>
      <c r="AF230" s="34" t="s">
        <v>392</v>
      </c>
      <c r="AG230" s="35">
        <v>45614</v>
      </c>
      <c r="AH230" s="34" t="s">
        <v>674</v>
      </c>
      <c r="AI230" s="18" t="s">
        <v>1489</v>
      </c>
    </row>
    <row r="231" spans="1:35" ht="21" customHeight="1">
      <c r="A231" s="17">
        <v>45456</v>
      </c>
      <c r="B231" s="18" t="s">
        <v>48</v>
      </c>
      <c r="C231" s="18" t="s">
        <v>49</v>
      </c>
      <c r="D231" s="18">
        <v>113</v>
      </c>
      <c r="E231" s="19">
        <v>2024</v>
      </c>
      <c r="F231" s="19">
        <v>88</v>
      </c>
      <c r="G231" s="21" t="s">
        <v>1479</v>
      </c>
      <c r="H231" s="19">
        <v>3</v>
      </c>
      <c r="I231" s="18" t="s">
        <v>57</v>
      </c>
      <c r="J231" s="18" t="s">
        <v>1302</v>
      </c>
      <c r="K231" s="18"/>
      <c r="L231" s="18"/>
      <c r="M231" s="18" t="s">
        <v>1480</v>
      </c>
      <c r="N231" s="19" t="s">
        <v>61</v>
      </c>
      <c r="O231" s="24" t="s">
        <v>61</v>
      </c>
      <c r="P231" s="24" t="s">
        <v>61</v>
      </c>
      <c r="Q231" s="18" t="s">
        <v>1481</v>
      </c>
      <c r="R231" s="18" t="s">
        <v>1490</v>
      </c>
      <c r="S231" s="24" t="s">
        <v>1455</v>
      </c>
      <c r="T231" s="24" t="s">
        <v>1455</v>
      </c>
      <c r="U231" s="142">
        <v>1</v>
      </c>
      <c r="V231" s="18" t="s">
        <v>1485</v>
      </c>
      <c r="W231" s="29">
        <v>45475</v>
      </c>
      <c r="X231" s="29">
        <v>45688</v>
      </c>
      <c r="Y231" s="19" t="s">
        <v>73</v>
      </c>
      <c r="Z231" s="19" t="s">
        <v>1309</v>
      </c>
      <c r="AA231" s="19" t="s">
        <v>77</v>
      </c>
      <c r="AB231" s="30">
        <v>1</v>
      </c>
      <c r="AC231" s="32">
        <v>0.75</v>
      </c>
      <c r="AD231" s="18" t="s">
        <v>156</v>
      </c>
      <c r="AE231" s="18" t="s">
        <v>191</v>
      </c>
      <c r="AF231" s="34" t="s">
        <v>392</v>
      </c>
      <c r="AG231" s="35">
        <v>45705</v>
      </c>
      <c r="AH231" s="34" t="s">
        <v>674</v>
      </c>
      <c r="AI231" s="18" t="s">
        <v>1491</v>
      </c>
    </row>
    <row r="232" spans="1:35" ht="21" customHeight="1">
      <c r="A232" s="17">
        <v>45456</v>
      </c>
      <c r="B232" s="18" t="s">
        <v>48</v>
      </c>
      <c r="C232" s="18" t="s">
        <v>49</v>
      </c>
      <c r="D232" s="18">
        <v>113</v>
      </c>
      <c r="E232" s="19">
        <v>2024</v>
      </c>
      <c r="F232" s="19">
        <v>88</v>
      </c>
      <c r="G232" s="21" t="s">
        <v>1492</v>
      </c>
      <c r="H232" s="19">
        <v>1</v>
      </c>
      <c r="I232" s="18" t="s">
        <v>57</v>
      </c>
      <c r="J232" s="18" t="s">
        <v>1302</v>
      </c>
      <c r="K232" s="18"/>
      <c r="L232" s="18"/>
      <c r="M232" s="18" t="s">
        <v>1493</v>
      </c>
      <c r="N232" s="19" t="s">
        <v>61</v>
      </c>
      <c r="O232" s="24" t="s">
        <v>61</v>
      </c>
      <c r="P232" s="24"/>
      <c r="Q232" s="18" t="s">
        <v>1494</v>
      </c>
      <c r="R232" s="18" t="s">
        <v>1495</v>
      </c>
      <c r="S232" s="24" t="s">
        <v>1496</v>
      </c>
      <c r="T232" s="24" t="s">
        <v>1497</v>
      </c>
      <c r="U232" s="142">
        <v>1</v>
      </c>
      <c r="V232" s="18" t="s">
        <v>736</v>
      </c>
      <c r="W232" s="29">
        <v>45457</v>
      </c>
      <c r="X232" s="29">
        <v>45499</v>
      </c>
      <c r="Y232" s="19" t="s">
        <v>73</v>
      </c>
      <c r="Z232" s="24" t="s">
        <v>1039</v>
      </c>
      <c r="AA232" s="24" t="s">
        <v>77</v>
      </c>
      <c r="AB232" s="30">
        <v>1</v>
      </c>
      <c r="AC232" s="32">
        <v>1</v>
      </c>
      <c r="AD232" s="18" t="s">
        <v>1397</v>
      </c>
      <c r="AE232" s="18" t="s">
        <v>208</v>
      </c>
      <c r="AF232" s="34" t="s">
        <v>392</v>
      </c>
      <c r="AG232" s="35">
        <v>45524</v>
      </c>
      <c r="AH232" s="34" t="s">
        <v>674</v>
      </c>
      <c r="AI232" s="18" t="s">
        <v>1498</v>
      </c>
    </row>
    <row r="233" spans="1:35" ht="21" customHeight="1">
      <c r="A233" s="17">
        <v>45456</v>
      </c>
      <c r="B233" s="18" t="s">
        <v>48</v>
      </c>
      <c r="C233" s="18" t="s">
        <v>49</v>
      </c>
      <c r="D233" s="18">
        <v>113</v>
      </c>
      <c r="E233" s="19">
        <v>2024</v>
      </c>
      <c r="F233" s="19">
        <v>88</v>
      </c>
      <c r="G233" s="21" t="s">
        <v>1492</v>
      </c>
      <c r="H233" s="19">
        <v>2</v>
      </c>
      <c r="I233" s="18" t="s">
        <v>57</v>
      </c>
      <c r="J233" s="18" t="s">
        <v>1302</v>
      </c>
      <c r="K233" s="18"/>
      <c r="L233" s="18"/>
      <c r="M233" s="18" t="s">
        <v>1493</v>
      </c>
      <c r="N233" s="19" t="s">
        <v>61</v>
      </c>
      <c r="O233" s="24" t="s">
        <v>61</v>
      </c>
      <c r="P233" s="24"/>
      <c r="Q233" s="18" t="s">
        <v>1499</v>
      </c>
      <c r="R233" s="18" t="s">
        <v>1500</v>
      </c>
      <c r="S233" s="24" t="s">
        <v>728</v>
      </c>
      <c r="T233" s="24" t="s">
        <v>1435</v>
      </c>
      <c r="U233" s="32">
        <v>1</v>
      </c>
      <c r="V233" s="18" t="s">
        <v>697</v>
      </c>
      <c r="W233" s="29">
        <v>45457</v>
      </c>
      <c r="X233" s="29">
        <v>45687</v>
      </c>
      <c r="Y233" s="19" t="s">
        <v>73</v>
      </c>
      <c r="Z233" s="19" t="s">
        <v>1309</v>
      </c>
      <c r="AA233" s="19" t="s">
        <v>77</v>
      </c>
      <c r="AB233" s="30">
        <v>1</v>
      </c>
      <c r="AC233" s="32">
        <v>0.75</v>
      </c>
      <c r="AD233" s="18" t="s">
        <v>109</v>
      </c>
      <c r="AE233" s="18" t="s">
        <v>106</v>
      </c>
      <c r="AF233" s="34" t="s">
        <v>392</v>
      </c>
      <c r="AG233" s="35">
        <v>45705</v>
      </c>
      <c r="AH233" s="34" t="s">
        <v>674</v>
      </c>
      <c r="AI233" s="18" t="s">
        <v>1501</v>
      </c>
    </row>
    <row r="234" spans="1:35" ht="21" customHeight="1">
      <c r="A234" s="17">
        <v>45456</v>
      </c>
      <c r="B234" s="18" t="s">
        <v>48</v>
      </c>
      <c r="C234" s="18" t="s">
        <v>49</v>
      </c>
      <c r="D234" s="18">
        <v>113</v>
      </c>
      <c r="E234" s="19">
        <v>2024</v>
      </c>
      <c r="F234" s="19">
        <v>88</v>
      </c>
      <c r="G234" s="21" t="s">
        <v>1492</v>
      </c>
      <c r="H234" s="19">
        <v>3</v>
      </c>
      <c r="I234" s="18" t="s">
        <v>57</v>
      </c>
      <c r="J234" s="18" t="s">
        <v>1302</v>
      </c>
      <c r="K234" s="18"/>
      <c r="L234" s="18"/>
      <c r="M234" s="18" t="s">
        <v>1493</v>
      </c>
      <c r="N234" s="19" t="s">
        <v>61</v>
      </c>
      <c r="O234" s="24" t="s">
        <v>61</v>
      </c>
      <c r="P234" s="24"/>
      <c r="Q234" s="18" t="s">
        <v>1443</v>
      </c>
      <c r="R234" s="18" t="s">
        <v>1502</v>
      </c>
      <c r="S234" s="24" t="s">
        <v>728</v>
      </c>
      <c r="T234" s="24" t="s">
        <v>1435</v>
      </c>
      <c r="U234" s="32">
        <v>1</v>
      </c>
      <c r="V234" s="18" t="s">
        <v>697</v>
      </c>
      <c r="W234" s="29">
        <v>45457</v>
      </c>
      <c r="X234" s="29">
        <v>45687</v>
      </c>
      <c r="Y234" s="19" t="s">
        <v>73</v>
      </c>
      <c r="Z234" s="19" t="s">
        <v>1309</v>
      </c>
      <c r="AA234" s="19" t="s">
        <v>77</v>
      </c>
      <c r="AB234" s="30">
        <v>1</v>
      </c>
      <c r="AC234" s="32">
        <v>0.75</v>
      </c>
      <c r="AD234" s="18" t="s">
        <v>109</v>
      </c>
      <c r="AE234" s="18" t="s">
        <v>106</v>
      </c>
      <c r="AF234" s="34" t="s">
        <v>392</v>
      </c>
      <c r="AG234" s="35">
        <v>45705</v>
      </c>
      <c r="AH234" s="34" t="s">
        <v>674</v>
      </c>
      <c r="AI234" s="18" t="s">
        <v>1503</v>
      </c>
    </row>
    <row r="235" spans="1:35" ht="21" customHeight="1">
      <c r="A235" s="17">
        <v>45456</v>
      </c>
      <c r="B235" s="18" t="s">
        <v>48</v>
      </c>
      <c r="C235" s="18" t="s">
        <v>49</v>
      </c>
      <c r="D235" s="18">
        <v>113</v>
      </c>
      <c r="E235" s="19">
        <v>2024</v>
      </c>
      <c r="F235" s="19">
        <v>88</v>
      </c>
      <c r="G235" s="21" t="s">
        <v>1492</v>
      </c>
      <c r="H235" s="19">
        <v>4</v>
      </c>
      <c r="I235" s="18" t="s">
        <v>57</v>
      </c>
      <c r="J235" s="18" t="s">
        <v>1302</v>
      </c>
      <c r="K235" s="18"/>
      <c r="L235" s="18"/>
      <c r="M235" s="18" t="s">
        <v>1493</v>
      </c>
      <c r="N235" s="19" t="s">
        <v>61</v>
      </c>
      <c r="O235" s="24" t="s">
        <v>61</v>
      </c>
      <c r="P235" s="24"/>
      <c r="Q235" s="18" t="s">
        <v>1443</v>
      </c>
      <c r="R235" s="18" t="s">
        <v>1500</v>
      </c>
      <c r="S235" s="24" t="s">
        <v>728</v>
      </c>
      <c r="T235" s="24" t="s">
        <v>1435</v>
      </c>
      <c r="U235" s="32">
        <v>1</v>
      </c>
      <c r="V235" s="18" t="s">
        <v>697</v>
      </c>
      <c r="W235" s="29">
        <v>45457</v>
      </c>
      <c r="X235" s="29">
        <v>45687</v>
      </c>
      <c r="Y235" s="19" t="s">
        <v>73</v>
      </c>
      <c r="Z235" s="19" t="s">
        <v>1309</v>
      </c>
      <c r="AA235" s="19" t="s">
        <v>77</v>
      </c>
      <c r="AB235" s="30">
        <v>1</v>
      </c>
      <c r="AC235" s="32">
        <v>0.75</v>
      </c>
      <c r="AD235" s="18" t="s">
        <v>109</v>
      </c>
      <c r="AE235" s="18" t="s">
        <v>106</v>
      </c>
      <c r="AF235" s="34" t="s">
        <v>392</v>
      </c>
      <c r="AG235" s="35">
        <v>45705</v>
      </c>
      <c r="AH235" s="34" t="s">
        <v>674</v>
      </c>
      <c r="AI235" s="18" t="s">
        <v>1504</v>
      </c>
    </row>
    <row r="236" spans="1:35" ht="21" customHeight="1">
      <c r="A236" s="17">
        <v>45456</v>
      </c>
      <c r="B236" s="18" t="s">
        <v>48</v>
      </c>
      <c r="C236" s="18" t="s">
        <v>49</v>
      </c>
      <c r="D236" s="18">
        <v>113</v>
      </c>
      <c r="E236" s="19">
        <v>2024</v>
      </c>
      <c r="F236" s="19">
        <v>88</v>
      </c>
      <c r="G236" s="21" t="s">
        <v>1492</v>
      </c>
      <c r="H236" s="19">
        <v>5</v>
      </c>
      <c r="I236" s="18" t="s">
        <v>57</v>
      </c>
      <c r="J236" s="18" t="s">
        <v>1302</v>
      </c>
      <c r="K236" s="18"/>
      <c r="L236" s="18"/>
      <c r="M236" s="18" t="s">
        <v>1493</v>
      </c>
      <c r="N236" s="19" t="s">
        <v>61</v>
      </c>
      <c r="O236" s="24" t="s">
        <v>61</v>
      </c>
      <c r="P236" s="24"/>
      <c r="Q236" s="18" t="s">
        <v>1505</v>
      </c>
      <c r="R236" s="18" t="s">
        <v>1500</v>
      </c>
      <c r="S236" s="24" t="s">
        <v>728</v>
      </c>
      <c r="T236" s="24" t="s">
        <v>1435</v>
      </c>
      <c r="U236" s="32">
        <v>1</v>
      </c>
      <c r="V236" s="18" t="s">
        <v>697</v>
      </c>
      <c r="W236" s="29">
        <v>45457</v>
      </c>
      <c r="X236" s="29">
        <v>45687</v>
      </c>
      <c r="Y236" s="19" t="s">
        <v>73</v>
      </c>
      <c r="Z236" s="19" t="s">
        <v>1309</v>
      </c>
      <c r="AA236" s="19" t="s">
        <v>77</v>
      </c>
      <c r="AB236" s="30">
        <v>1</v>
      </c>
      <c r="AC236" s="32">
        <v>0.75</v>
      </c>
      <c r="AD236" s="18" t="s">
        <v>109</v>
      </c>
      <c r="AE236" s="18" t="s">
        <v>106</v>
      </c>
      <c r="AF236" s="34" t="s">
        <v>392</v>
      </c>
      <c r="AG236" s="35">
        <v>45705</v>
      </c>
      <c r="AH236" s="34" t="s">
        <v>674</v>
      </c>
      <c r="AI236" s="18" t="s">
        <v>1506</v>
      </c>
    </row>
    <row r="237" spans="1:35" ht="21" customHeight="1">
      <c r="A237" s="17">
        <v>45456</v>
      </c>
      <c r="B237" s="18" t="s">
        <v>48</v>
      </c>
      <c r="C237" s="18" t="s">
        <v>49</v>
      </c>
      <c r="D237" s="18">
        <v>113</v>
      </c>
      <c r="E237" s="19">
        <v>2024</v>
      </c>
      <c r="F237" s="19">
        <v>88</v>
      </c>
      <c r="G237" s="21" t="s">
        <v>1507</v>
      </c>
      <c r="H237" s="19">
        <v>1</v>
      </c>
      <c r="I237" s="18" t="s">
        <v>57</v>
      </c>
      <c r="J237" s="18" t="s">
        <v>1302</v>
      </c>
      <c r="K237" s="18"/>
      <c r="L237" s="18"/>
      <c r="M237" s="18" t="s">
        <v>1508</v>
      </c>
      <c r="N237" s="19" t="s">
        <v>61</v>
      </c>
      <c r="O237" s="24" t="s">
        <v>61</v>
      </c>
      <c r="P237" s="24" t="s">
        <v>61</v>
      </c>
      <c r="Q237" s="18" t="s">
        <v>1509</v>
      </c>
      <c r="R237" s="18" t="s">
        <v>1510</v>
      </c>
      <c r="S237" s="24" t="s">
        <v>1511</v>
      </c>
      <c r="T237" s="24" t="s">
        <v>1512</v>
      </c>
      <c r="U237" s="142">
        <v>2</v>
      </c>
      <c r="V237" s="18" t="s">
        <v>1513</v>
      </c>
      <c r="W237" s="29">
        <v>45475</v>
      </c>
      <c r="X237" s="29">
        <v>45596</v>
      </c>
      <c r="Y237" s="19" t="s">
        <v>73</v>
      </c>
      <c r="Z237" s="24" t="s">
        <v>1039</v>
      </c>
      <c r="AA237" s="24" t="s">
        <v>77</v>
      </c>
      <c r="AB237" s="30">
        <v>1</v>
      </c>
      <c r="AC237" s="32">
        <v>1</v>
      </c>
      <c r="AD237" s="18" t="s">
        <v>156</v>
      </c>
      <c r="AE237" s="18" t="s">
        <v>1514</v>
      </c>
      <c r="AF237" s="34" t="s">
        <v>392</v>
      </c>
      <c r="AG237" s="35">
        <v>45580</v>
      </c>
      <c r="AH237" s="34" t="s">
        <v>393</v>
      </c>
      <c r="AI237" s="18" t="s">
        <v>1515</v>
      </c>
    </row>
    <row r="238" spans="1:35" ht="136.5" customHeight="1">
      <c r="A238" s="17">
        <v>45456</v>
      </c>
      <c r="B238" s="18" t="s">
        <v>48</v>
      </c>
      <c r="C238" s="18" t="s">
        <v>49</v>
      </c>
      <c r="D238" s="18">
        <v>113</v>
      </c>
      <c r="E238" s="19">
        <v>2024</v>
      </c>
      <c r="F238" s="19">
        <v>88</v>
      </c>
      <c r="G238" s="21" t="s">
        <v>1507</v>
      </c>
      <c r="H238" s="19">
        <v>2</v>
      </c>
      <c r="I238" s="18" t="s">
        <v>57</v>
      </c>
      <c r="J238" s="18" t="s">
        <v>1302</v>
      </c>
      <c r="K238" s="18"/>
      <c r="L238" s="18"/>
      <c r="M238" s="18" t="s">
        <v>1508</v>
      </c>
      <c r="N238" s="19" t="s">
        <v>61</v>
      </c>
      <c r="O238" s="24" t="s">
        <v>61</v>
      </c>
      <c r="P238" s="24" t="s">
        <v>61</v>
      </c>
      <c r="Q238" s="18" t="s">
        <v>1509</v>
      </c>
      <c r="R238" s="18" t="s">
        <v>1516</v>
      </c>
      <c r="S238" s="24" t="s">
        <v>1517</v>
      </c>
      <c r="T238" s="24" t="s">
        <v>1518</v>
      </c>
      <c r="U238" s="32">
        <v>1</v>
      </c>
      <c r="V238" s="18" t="s">
        <v>1513</v>
      </c>
      <c r="W238" s="29">
        <v>45475</v>
      </c>
      <c r="X238" s="29">
        <v>45688</v>
      </c>
      <c r="Y238" s="19" t="s">
        <v>73</v>
      </c>
      <c r="Z238" s="19" t="s">
        <v>1309</v>
      </c>
      <c r="AA238" s="19" t="s">
        <v>77</v>
      </c>
      <c r="AB238" s="30">
        <v>1</v>
      </c>
      <c r="AC238" s="32">
        <v>0.75</v>
      </c>
      <c r="AD238" s="18" t="s">
        <v>156</v>
      </c>
      <c r="AE238" s="18" t="s">
        <v>1514</v>
      </c>
      <c r="AF238" s="34" t="s">
        <v>392</v>
      </c>
      <c r="AG238" s="35">
        <v>45695</v>
      </c>
      <c r="AH238" s="34" t="s">
        <v>1452</v>
      </c>
      <c r="AI238" s="18" t="s">
        <v>1519</v>
      </c>
    </row>
    <row r="239" spans="1:35" ht="147" customHeight="1">
      <c r="A239" s="17">
        <v>45456</v>
      </c>
      <c r="B239" s="18" t="s">
        <v>48</v>
      </c>
      <c r="C239" s="18" t="s">
        <v>49</v>
      </c>
      <c r="D239" s="18">
        <v>113</v>
      </c>
      <c r="E239" s="19">
        <v>2024</v>
      </c>
      <c r="F239" s="19">
        <v>88</v>
      </c>
      <c r="G239" s="21" t="s">
        <v>1507</v>
      </c>
      <c r="H239" s="19">
        <v>3</v>
      </c>
      <c r="I239" s="18" t="s">
        <v>57</v>
      </c>
      <c r="J239" s="18" t="s">
        <v>1302</v>
      </c>
      <c r="K239" s="18"/>
      <c r="L239" s="18"/>
      <c r="M239" s="18" t="s">
        <v>1508</v>
      </c>
      <c r="N239" s="19" t="s">
        <v>61</v>
      </c>
      <c r="O239" s="24" t="s">
        <v>61</v>
      </c>
      <c r="P239" s="24" t="s">
        <v>61</v>
      </c>
      <c r="Q239" s="18" t="s">
        <v>1509</v>
      </c>
      <c r="R239" s="18" t="s">
        <v>1520</v>
      </c>
      <c r="S239" s="24" t="s">
        <v>1521</v>
      </c>
      <c r="T239" s="24" t="s">
        <v>1522</v>
      </c>
      <c r="U239" s="32">
        <v>1</v>
      </c>
      <c r="V239" s="18" t="s">
        <v>1513</v>
      </c>
      <c r="W239" s="29">
        <v>45475</v>
      </c>
      <c r="X239" s="29">
        <v>45821</v>
      </c>
      <c r="Y239" s="19" t="s">
        <v>73</v>
      </c>
      <c r="Z239" s="19" t="s">
        <v>1309</v>
      </c>
      <c r="AA239" s="19" t="s">
        <v>77</v>
      </c>
      <c r="AB239" s="30">
        <v>1</v>
      </c>
      <c r="AC239" s="32">
        <v>0.75</v>
      </c>
      <c r="AD239" s="18" t="s">
        <v>156</v>
      </c>
      <c r="AE239" s="18" t="s">
        <v>1514</v>
      </c>
      <c r="AF239" s="34" t="s">
        <v>392</v>
      </c>
      <c r="AG239" s="35">
        <v>45859</v>
      </c>
      <c r="AH239" s="34" t="s">
        <v>1452</v>
      </c>
      <c r="AI239" s="18" t="s">
        <v>1523</v>
      </c>
    </row>
    <row r="240" spans="1:35" ht="21" customHeight="1">
      <c r="A240" s="17">
        <v>45456</v>
      </c>
      <c r="B240" s="18" t="s">
        <v>48</v>
      </c>
      <c r="C240" s="18" t="s">
        <v>49</v>
      </c>
      <c r="D240" s="18">
        <v>113</v>
      </c>
      <c r="E240" s="19">
        <v>2024</v>
      </c>
      <c r="F240" s="19">
        <v>88</v>
      </c>
      <c r="G240" s="21" t="s">
        <v>1250</v>
      </c>
      <c r="H240" s="19">
        <v>1</v>
      </c>
      <c r="I240" s="18" t="s">
        <v>57</v>
      </c>
      <c r="J240" s="18" t="s">
        <v>1302</v>
      </c>
      <c r="K240" s="18"/>
      <c r="L240" s="18"/>
      <c r="M240" s="18" t="s">
        <v>1524</v>
      </c>
      <c r="N240" s="19" t="s">
        <v>61</v>
      </c>
      <c r="O240" s="24" t="s">
        <v>61</v>
      </c>
      <c r="P240" s="24" t="s">
        <v>61</v>
      </c>
      <c r="Q240" s="18" t="s">
        <v>1494</v>
      </c>
      <c r="R240" s="18" t="s">
        <v>1525</v>
      </c>
      <c r="S240" s="24" t="s">
        <v>1517</v>
      </c>
      <c r="T240" s="24" t="s">
        <v>1526</v>
      </c>
      <c r="U240" s="142">
        <v>3</v>
      </c>
      <c r="V240" s="18" t="s">
        <v>736</v>
      </c>
      <c r="W240" s="29">
        <v>45475</v>
      </c>
      <c r="X240" s="29">
        <v>45657</v>
      </c>
      <c r="Y240" s="19" t="s">
        <v>73</v>
      </c>
      <c r="Z240" s="24" t="s">
        <v>1039</v>
      </c>
      <c r="AA240" s="24" t="s">
        <v>77</v>
      </c>
      <c r="AB240" s="30">
        <v>1</v>
      </c>
      <c r="AC240" s="32">
        <v>1</v>
      </c>
      <c r="AD240" s="18" t="s">
        <v>1397</v>
      </c>
      <c r="AE240" s="18" t="s">
        <v>208</v>
      </c>
      <c r="AF240" s="34" t="s">
        <v>392</v>
      </c>
      <c r="AG240" s="35">
        <v>45670</v>
      </c>
      <c r="AH240" s="34" t="s">
        <v>461</v>
      </c>
      <c r="AI240" s="18" t="s">
        <v>1527</v>
      </c>
    </row>
    <row r="241" spans="1:35" ht="21" customHeight="1">
      <c r="A241" s="17">
        <v>45456</v>
      </c>
      <c r="B241" s="18" t="s">
        <v>48</v>
      </c>
      <c r="C241" s="18" t="s">
        <v>49</v>
      </c>
      <c r="D241" s="18">
        <v>113</v>
      </c>
      <c r="E241" s="19">
        <v>2024</v>
      </c>
      <c r="F241" s="19">
        <v>88</v>
      </c>
      <c r="G241" s="21" t="s">
        <v>1260</v>
      </c>
      <c r="H241" s="19">
        <v>1</v>
      </c>
      <c r="I241" s="18" t="s">
        <v>57</v>
      </c>
      <c r="J241" s="18" t="s">
        <v>1302</v>
      </c>
      <c r="K241" s="18"/>
      <c r="L241" s="18"/>
      <c r="M241" s="18" t="s">
        <v>1528</v>
      </c>
      <c r="N241" s="19" t="s">
        <v>61</v>
      </c>
      <c r="O241" s="24" t="s">
        <v>61</v>
      </c>
      <c r="P241" s="24"/>
      <c r="Q241" s="18" t="s">
        <v>1494</v>
      </c>
      <c r="R241" s="18" t="s">
        <v>1529</v>
      </c>
      <c r="S241" s="24" t="s">
        <v>1306</v>
      </c>
      <c r="T241" s="24" t="s">
        <v>1526</v>
      </c>
      <c r="U241" s="142">
        <v>6</v>
      </c>
      <c r="V241" s="18" t="s">
        <v>736</v>
      </c>
      <c r="W241" s="29">
        <v>45475</v>
      </c>
      <c r="X241" s="29">
        <v>45657</v>
      </c>
      <c r="Y241" s="19" t="s">
        <v>73</v>
      </c>
      <c r="Z241" s="24" t="s">
        <v>1039</v>
      </c>
      <c r="AA241" s="24" t="s">
        <v>77</v>
      </c>
      <c r="AB241" s="30">
        <v>1</v>
      </c>
      <c r="AC241" s="32">
        <v>1</v>
      </c>
      <c r="AD241" s="18" t="s">
        <v>1397</v>
      </c>
      <c r="AE241" s="18" t="s">
        <v>208</v>
      </c>
      <c r="AF241" s="34" t="s">
        <v>392</v>
      </c>
      <c r="AG241" s="35">
        <v>45670</v>
      </c>
      <c r="AH241" s="34" t="s">
        <v>461</v>
      </c>
      <c r="AI241" s="18" t="s">
        <v>1530</v>
      </c>
    </row>
    <row r="242" spans="1:35" ht="21" customHeight="1">
      <c r="A242" s="17">
        <v>45456</v>
      </c>
      <c r="B242" s="18" t="s">
        <v>48</v>
      </c>
      <c r="C242" s="18" t="s">
        <v>49</v>
      </c>
      <c r="D242" s="18">
        <v>113</v>
      </c>
      <c r="E242" s="19">
        <v>2024</v>
      </c>
      <c r="F242" s="19">
        <v>88</v>
      </c>
      <c r="G242" s="21" t="s">
        <v>1260</v>
      </c>
      <c r="H242" s="19">
        <v>2</v>
      </c>
      <c r="I242" s="18" t="s">
        <v>57</v>
      </c>
      <c r="J242" s="18" t="s">
        <v>1302</v>
      </c>
      <c r="K242" s="18"/>
      <c r="L242" s="18"/>
      <c r="M242" s="18" t="s">
        <v>1528</v>
      </c>
      <c r="N242" s="19" t="s">
        <v>61</v>
      </c>
      <c r="O242" s="24" t="s">
        <v>61</v>
      </c>
      <c r="P242" s="24"/>
      <c r="Q242" s="18" t="s">
        <v>1494</v>
      </c>
      <c r="R242" s="18" t="s">
        <v>1531</v>
      </c>
      <c r="S242" s="24" t="s">
        <v>1532</v>
      </c>
      <c r="T242" s="24" t="s">
        <v>1533</v>
      </c>
      <c r="U242" s="32">
        <v>1</v>
      </c>
      <c r="V242" s="18" t="s">
        <v>736</v>
      </c>
      <c r="W242" s="29">
        <v>45475</v>
      </c>
      <c r="X242" s="29">
        <v>45657</v>
      </c>
      <c r="Y242" s="19" t="s">
        <v>73</v>
      </c>
      <c r="Z242" s="24" t="s">
        <v>1039</v>
      </c>
      <c r="AA242" s="24" t="s">
        <v>77</v>
      </c>
      <c r="AB242" s="30">
        <v>1</v>
      </c>
      <c r="AC242" s="32">
        <v>1</v>
      </c>
      <c r="AD242" s="18" t="s">
        <v>1397</v>
      </c>
      <c r="AE242" s="18" t="s">
        <v>208</v>
      </c>
      <c r="AF242" s="34" t="s">
        <v>392</v>
      </c>
      <c r="AG242" s="35">
        <v>45670</v>
      </c>
      <c r="AH242" s="34" t="s">
        <v>461</v>
      </c>
      <c r="AI242" s="18" t="s">
        <v>1534</v>
      </c>
    </row>
    <row r="243" spans="1:35" ht="21" customHeight="1">
      <c r="A243" s="17">
        <v>45565</v>
      </c>
      <c r="B243" s="18" t="s">
        <v>48</v>
      </c>
      <c r="C243" s="18" t="s">
        <v>49</v>
      </c>
      <c r="D243" s="18">
        <v>113</v>
      </c>
      <c r="E243" s="19">
        <v>2024</v>
      </c>
      <c r="F243" s="19">
        <v>96</v>
      </c>
      <c r="G243" s="21" t="s">
        <v>1535</v>
      </c>
      <c r="H243" s="19">
        <v>1</v>
      </c>
      <c r="I243" s="18" t="s">
        <v>57</v>
      </c>
      <c r="J243" s="18" t="s">
        <v>1536</v>
      </c>
      <c r="K243" s="18"/>
      <c r="L243" s="18"/>
      <c r="M243" s="18" t="s">
        <v>1537</v>
      </c>
      <c r="N243" s="19" t="s">
        <v>61</v>
      </c>
      <c r="O243" s="24" t="s">
        <v>61</v>
      </c>
      <c r="P243" s="24" t="s">
        <v>61</v>
      </c>
      <c r="Q243" s="18" t="s">
        <v>1538</v>
      </c>
      <c r="R243" s="18" t="s">
        <v>1539</v>
      </c>
      <c r="S243" s="24" t="s">
        <v>1540</v>
      </c>
      <c r="T243" s="24" t="s">
        <v>1541</v>
      </c>
      <c r="U243" s="142">
        <v>1</v>
      </c>
      <c r="V243" s="18" t="s">
        <v>109</v>
      </c>
      <c r="W243" s="29">
        <v>45566</v>
      </c>
      <c r="X243" s="29">
        <v>45611</v>
      </c>
      <c r="Y243" s="19" t="s">
        <v>73</v>
      </c>
      <c r="Z243" s="24" t="s">
        <v>1039</v>
      </c>
      <c r="AA243" s="24" t="s">
        <v>77</v>
      </c>
      <c r="AB243" s="30">
        <v>1</v>
      </c>
      <c r="AC243" s="32">
        <v>1</v>
      </c>
      <c r="AD243" s="18" t="s">
        <v>109</v>
      </c>
      <c r="AE243" s="18" t="s">
        <v>109</v>
      </c>
      <c r="AF243" s="34" t="s">
        <v>392</v>
      </c>
      <c r="AG243" s="35">
        <v>45611</v>
      </c>
      <c r="AH243" s="34" t="s">
        <v>393</v>
      </c>
      <c r="AI243" s="18" t="s">
        <v>1542</v>
      </c>
    </row>
    <row r="244" spans="1:35" ht="21" customHeight="1">
      <c r="A244" s="17">
        <v>45565</v>
      </c>
      <c r="B244" s="18" t="s">
        <v>48</v>
      </c>
      <c r="C244" s="18" t="s">
        <v>49</v>
      </c>
      <c r="D244" s="18">
        <v>113</v>
      </c>
      <c r="E244" s="19">
        <v>2024</v>
      </c>
      <c r="F244" s="19">
        <v>96</v>
      </c>
      <c r="G244" s="21" t="s">
        <v>1543</v>
      </c>
      <c r="H244" s="19">
        <v>1</v>
      </c>
      <c r="I244" s="18" t="s">
        <v>57</v>
      </c>
      <c r="J244" s="18" t="s">
        <v>1536</v>
      </c>
      <c r="K244" s="18"/>
      <c r="L244" s="18"/>
      <c r="M244" s="18" t="s">
        <v>1544</v>
      </c>
      <c r="N244" s="19" t="s">
        <v>61</v>
      </c>
      <c r="O244" s="24" t="s">
        <v>61</v>
      </c>
      <c r="P244" s="24"/>
      <c r="Q244" s="18" t="s">
        <v>1545</v>
      </c>
      <c r="R244" s="18" t="s">
        <v>1546</v>
      </c>
      <c r="S244" s="24" t="s">
        <v>146</v>
      </c>
      <c r="T244" s="24" t="s">
        <v>1547</v>
      </c>
      <c r="U244" s="142">
        <v>1</v>
      </c>
      <c r="V244" s="18" t="s">
        <v>673</v>
      </c>
      <c r="W244" s="29">
        <v>45566</v>
      </c>
      <c r="X244" s="29">
        <v>45687</v>
      </c>
      <c r="Y244" s="19" t="s">
        <v>73</v>
      </c>
      <c r="Z244" s="24" t="s">
        <v>1548</v>
      </c>
      <c r="AA244" s="24" t="s">
        <v>77</v>
      </c>
      <c r="AB244" s="30">
        <v>1</v>
      </c>
      <c r="AC244" s="32">
        <v>1</v>
      </c>
      <c r="AD244" s="18" t="s">
        <v>453</v>
      </c>
      <c r="AE244" s="18" t="s">
        <v>673</v>
      </c>
      <c r="AF244" s="34" t="s">
        <v>392</v>
      </c>
      <c r="AG244" s="35">
        <v>45614</v>
      </c>
      <c r="AH244" s="34" t="s">
        <v>674</v>
      </c>
      <c r="AI244" s="18" t="s">
        <v>1549</v>
      </c>
    </row>
    <row r="245" spans="1:35" ht="21" customHeight="1">
      <c r="A245" s="17">
        <v>45565</v>
      </c>
      <c r="B245" s="18" t="s">
        <v>48</v>
      </c>
      <c r="C245" s="18" t="s">
        <v>49</v>
      </c>
      <c r="D245" s="18">
        <v>113</v>
      </c>
      <c r="E245" s="19">
        <v>2024</v>
      </c>
      <c r="F245" s="19">
        <v>96</v>
      </c>
      <c r="G245" s="21" t="s">
        <v>1543</v>
      </c>
      <c r="H245" s="19">
        <v>2</v>
      </c>
      <c r="I245" s="18" t="s">
        <v>57</v>
      </c>
      <c r="J245" s="18" t="s">
        <v>1536</v>
      </c>
      <c r="K245" s="18"/>
      <c r="L245" s="18"/>
      <c r="M245" s="18" t="s">
        <v>1544</v>
      </c>
      <c r="N245" s="19" t="s">
        <v>61</v>
      </c>
      <c r="O245" s="24" t="s">
        <v>61</v>
      </c>
      <c r="P245" s="24"/>
      <c r="Q245" s="18" t="s">
        <v>1545</v>
      </c>
      <c r="R245" s="18" t="s">
        <v>1550</v>
      </c>
      <c r="S245" s="24" t="s">
        <v>146</v>
      </c>
      <c r="T245" s="24" t="s">
        <v>1547</v>
      </c>
      <c r="U245" s="142">
        <v>1</v>
      </c>
      <c r="V245" s="18" t="s">
        <v>673</v>
      </c>
      <c r="W245" s="29">
        <v>45566</v>
      </c>
      <c r="X245" s="29">
        <v>45687</v>
      </c>
      <c r="Y245" s="19" t="s">
        <v>73</v>
      </c>
      <c r="Z245" s="24" t="s">
        <v>1548</v>
      </c>
      <c r="AA245" s="24" t="s">
        <v>77</v>
      </c>
      <c r="AB245" s="30">
        <v>1</v>
      </c>
      <c r="AC245" s="32">
        <v>1</v>
      </c>
      <c r="AD245" s="18" t="s">
        <v>453</v>
      </c>
      <c r="AE245" s="18" t="s">
        <v>673</v>
      </c>
      <c r="AF245" s="34" t="s">
        <v>392</v>
      </c>
      <c r="AG245" s="35">
        <v>45678</v>
      </c>
      <c r="AH245" s="34" t="s">
        <v>674</v>
      </c>
      <c r="AI245" s="18" t="s">
        <v>1551</v>
      </c>
    </row>
    <row r="246" spans="1:35" ht="21" customHeight="1">
      <c r="A246" s="17">
        <v>45565</v>
      </c>
      <c r="B246" s="18" t="s">
        <v>48</v>
      </c>
      <c r="C246" s="18" t="s">
        <v>49</v>
      </c>
      <c r="D246" s="18">
        <v>113</v>
      </c>
      <c r="E246" s="19">
        <v>2024</v>
      </c>
      <c r="F246" s="19">
        <v>96</v>
      </c>
      <c r="G246" s="21" t="s">
        <v>1543</v>
      </c>
      <c r="H246" s="19">
        <v>3</v>
      </c>
      <c r="I246" s="18" t="s">
        <v>57</v>
      </c>
      <c r="J246" s="18" t="s">
        <v>1536</v>
      </c>
      <c r="K246" s="18"/>
      <c r="L246" s="18"/>
      <c r="M246" s="18" t="s">
        <v>1544</v>
      </c>
      <c r="N246" s="19" t="s">
        <v>61</v>
      </c>
      <c r="O246" s="24" t="s">
        <v>61</v>
      </c>
      <c r="P246" s="24"/>
      <c r="Q246" s="18" t="s">
        <v>1545</v>
      </c>
      <c r="R246" s="18" t="s">
        <v>1552</v>
      </c>
      <c r="S246" s="24" t="s">
        <v>1553</v>
      </c>
      <c r="T246" s="24" t="s">
        <v>1554</v>
      </c>
      <c r="U246" s="32">
        <v>1</v>
      </c>
      <c r="V246" s="18" t="s">
        <v>673</v>
      </c>
      <c r="W246" s="29">
        <v>45566</v>
      </c>
      <c r="X246" s="29">
        <v>45687</v>
      </c>
      <c r="Y246" s="19" t="s">
        <v>73</v>
      </c>
      <c r="Z246" s="24" t="s">
        <v>1548</v>
      </c>
      <c r="AA246" s="24" t="s">
        <v>77</v>
      </c>
      <c r="AB246" s="30">
        <v>1</v>
      </c>
      <c r="AC246" s="32">
        <v>1</v>
      </c>
      <c r="AD246" s="18" t="s">
        <v>453</v>
      </c>
      <c r="AE246" s="18" t="s">
        <v>673</v>
      </c>
      <c r="AF246" s="34" t="s">
        <v>392</v>
      </c>
      <c r="AG246" s="35">
        <v>45678</v>
      </c>
      <c r="AH246" s="34" t="s">
        <v>674</v>
      </c>
      <c r="AI246" s="18" t="s">
        <v>1555</v>
      </c>
    </row>
    <row r="247" spans="1:35" ht="21" customHeight="1">
      <c r="A247" s="17">
        <v>45565</v>
      </c>
      <c r="B247" s="18" t="s">
        <v>48</v>
      </c>
      <c r="C247" s="18" t="s">
        <v>49</v>
      </c>
      <c r="D247" s="18">
        <v>113</v>
      </c>
      <c r="E247" s="19">
        <v>2024</v>
      </c>
      <c r="F247" s="19">
        <v>96</v>
      </c>
      <c r="G247" s="21" t="s">
        <v>1543</v>
      </c>
      <c r="H247" s="19">
        <v>4</v>
      </c>
      <c r="I247" s="18" t="s">
        <v>57</v>
      </c>
      <c r="J247" s="18" t="s">
        <v>1536</v>
      </c>
      <c r="K247" s="18"/>
      <c r="L247" s="18"/>
      <c r="M247" s="18" t="s">
        <v>1544</v>
      </c>
      <c r="N247" s="19" t="s">
        <v>61</v>
      </c>
      <c r="O247" s="24" t="s">
        <v>61</v>
      </c>
      <c r="P247" s="24"/>
      <c r="Q247" s="18" t="s">
        <v>1545</v>
      </c>
      <c r="R247" s="18" t="s">
        <v>1556</v>
      </c>
      <c r="S247" s="24" t="s">
        <v>1557</v>
      </c>
      <c r="T247" s="24" t="s">
        <v>1558</v>
      </c>
      <c r="U247" s="142">
        <v>1</v>
      </c>
      <c r="V247" s="18" t="s">
        <v>109</v>
      </c>
      <c r="W247" s="29">
        <v>45566</v>
      </c>
      <c r="X247" s="29">
        <v>45626</v>
      </c>
      <c r="Y247" s="19" t="s">
        <v>73</v>
      </c>
      <c r="Z247" s="24" t="s">
        <v>1039</v>
      </c>
      <c r="AA247" s="24" t="s">
        <v>77</v>
      </c>
      <c r="AB247" s="30">
        <v>1</v>
      </c>
      <c r="AC247" s="32">
        <v>1</v>
      </c>
      <c r="AD247" s="18" t="s">
        <v>109</v>
      </c>
      <c r="AE247" s="18" t="s">
        <v>109</v>
      </c>
      <c r="AF247" s="34" t="s">
        <v>392</v>
      </c>
      <c r="AG247" s="35">
        <v>45639</v>
      </c>
      <c r="AH247" s="34" t="s">
        <v>393</v>
      </c>
      <c r="AI247" s="18" t="s">
        <v>1559</v>
      </c>
    </row>
    <row r="248" spans="1:35" ht="25.5" customHeight="1">
      <c r="A248" s="17">
        <v>45565</v>
      </c>
      <c r="B248" s="18" t="s">
        <v>48</v>
      </c>
      <c r="C248" s="18" t="s">
        <v>49</v>
      </c>
      <c r="D248" s="18">
        <v>113</v>
      </c>
      <c r="E248" s="19">
        <v>2024</v>
      </c>
      <c r="F248" s="19">
        <v>96</v>
      </c>
      <c r="G248" s="21" t="s">
        <v>1560</v>
      </c>
      <c r="H248" s="19">
        <v>1</v>
      </c>
      <c r="I248" s="18" t="s">
        <v>57</v>
      </c>
      <c r="J248" s="18" t="s">
        <v>1536</v>
      </c>
      <c r="K248" s="18"/>
      <c r="L248" s="18"/>
      <c r="M248" s="18" t="s">
        <v>1561</v>
      </c>
      <c r="N248" s="19" t="s">
        <v>61</v>
      </c>
      <c r="O248" s="24" t="s">
        <v>61</v>
      </c>
      <c r="P248" s="24" t="s">
        <v>61</v>
      </c>
      <c r="Q248" s="18" t="s">
        <v>1562</v>
      </c>
      <c r="R248" s="18" t="s">
        <v>1563</v>
      </c>
      <c r="S248" s="24" t="s">
        <v>1564</v>
      </c>
      <c r="T248" s="24" t="s">
        <v>1565</v>
      </c>
      <c r="U248" s="142">
        <v>1</v>
      </c>
      <c r="V248" s="18" t="s">
        <v>351</v>
      </c>
      <c r="W248" s="29">
        <v>45566</v>
      </c>
      <c r="X248" s="29">
        <v>45838</v>
      </c>
      <c r="Y248" s="19" t="s">
        <v>73</v>
      </c>
      <c r="Z248" s="24" t="s">
        <v>1548</v>
      </c>
      <c r="AA248" s="24" t="s">
        <v>77</v>
      </c>
      <c r="AB248" s="30">
        <v>1</v>
      </c>
      <c r="AC248" s="32">
        <v>1</v>
      </c>
      <c r="AD248" s="18" t="s">
        <v>109</v>
      </c>
      <c r="AE248" s="18" t="s">
        <v>351</v>
      </c>
      <c r="AF248" s="34" t="s">
        <v>392</v>
      </c>
      <c r="AG248" s="35">
        <v>45826</v>
      </c>
      <c r="AH248" s="34" t="s">
        <v>1452</v>
      </c>
      <c r="AI248" s="18" t="s">
        <v>1566</v>
      </c>
    </row>
    <row r="249" spans="1:35" ht="21" customHeight="1">
      <c r="A249" s="17">
        <v>45565</v>
      </c>
      <c r="B249" s="18" t="s">
        <v>48</v>
      </c>
      <c r="C249" s="18" t="s">
        <v>49</v>
      </c>
      <c r="D249" s="18">
        <v>113</v>
      </c>
      <c r="E249" s="19">
        <v>2024</v>
      </c>
      <c r="F249" s="19">
        <v>96</v>
      </c>
      <c r="G249" s="21" t="s">
        <v>1560</v>
      </c>
      <c r="H249" s="19">
        <v>2</v>
      </c>
      <c r="I249" s="18" t="s">
        <v>57</v>
      </c>
      <c r="J249" s="18" t="s">
        <v>1536</v>
      </c>
      <c r="K249" s="18"/>
      <c r="L249" s="18"/>
      <c r="M249" s="18" t="s">
        <v>1561</v>
      </c>
      <c r="N249" s="19" t="s">
        <v>61</v>
      </c>
      <c r="O249" s="24" t="s">
        <v>61</v>
      </c>
      <c r="P249" s="24" t="s">
        <v>61</v>
      </c>
      <c r="Q249" s="18" t="s">
        <v>1562</v>
      </c>
      <c r="R249" s="18" t="s">
        <v>1567</v>
      </c>
      <c r="S249" s="24" t="s">
        <v>1568</v>
      </c>
      <c r="T249" s="24" t="s">
        <v>1569</v>
      </c>
      <c r="U249" s="142">
        <v>1</v>
      </c>
      <c r="V249" s="18" t="s">
        <v>109</v>
      </c>
      <c r="W249" s="29">
        <v>45566</v>
      </c>
      <c r="X249" s="29">
        <v>45807</v>
      </c>
      <c r="Y249" s="19" t="s">
        <v>73</v>
      </c>
      <c r="Z249" s="24" t="s">
        <v>1548</v>
      </c>
      <c r="AA249" s="24" t="s">
        <v>77</v>
      </c>
      <c r="AB249" s="30">
        <v>1</v>
      </c>
      <c r="AC249" s="32">
        <v>1</v>
      </c>
      <c r="AD249" s="18" t="s">
        <v>109</v>
      </c>
      <c r="AE249" s="18" t="s">
        <v>109</v>
      </c>
      <c r="AF249" s="34" t="s">
        <v>392</v>
      </c>
      <c r="AG249" s="35">
        <v>45826</v>
      </c>
      <c r="AH249" s="34" t="s">
        <v>1452</v>
      </c>
      <c r="AI249" s="18" t="s">
        <v>1570</v>
      </c>
    </row>
    <row r="250" spans="1:35" ht="21" customHeight="1">
      <c r="A250" s="17">
        <v>45565</v>
      </c>
      <c r="B250" s="18" t="s">
        <v>48</v>
      </c>
      <c r="C250" s="18" t="s">
        <v>49</v>
      </c>
      <c r="D250" s="18">
        <v>113</v>
      </c>
      <c r="E250" s="19">
        <v>2024</v>
      </c>
      <c r="F250" s="19">
        <v>96</v>
      </c>
      <c r="G250" s="21" t="s">
        <v>1560</v>
      </c>
      <c r="H250" s="19">
        <v>3</v>
      </c>
      <c r="I250" s="18" t="s">
        <v>57</v>
      </c>
      <c r="J250" s="18" t="s">
        <v>1536</v>
      </c>
      <c r="K250" s="18"/>
      <c r="L250" s="18"/>
      <c r="M250" s="18" t="s">
        <v>1561</v>
      </c>
      <c r="N250" s="19" t="s">
        <v>61</v>
      </c>
      <c r="O250" s="24" t="s">
        <v>61</v>
      </c>
      <c r="P250" s="24" t="s">
        <v>61</v>
      </c>
      <c r="Q250" s="18" t="s">
        <v>1562</v>
      </c>
      <c r="R250" s="18" t="s">
        <v>1571</v>
      </c>
      <c r="S250" s="24" t="s">
        <v>1568</v>
      </c>
      <c r="T250" s="24" t="s">
        <v>1569</v>
      </c>
      <c r="U250" s="142">
        <v>1</v>
      </c>
      <c r="V250" s="18" t="s">
        <v>351</v>
      </c>
      <c r="W250" s="29">
        <v>45566</v>
      </c>
      <c r="X250" s="29">
        <v>45807</v>
      </c>
      <c r="Y250" s="19" t="s">
        <v>73</v>
      </c>
      <c r="Z250" s="24" t="s">
        <v>1548</v>
      </c>
      <c r="AA250" s="24" t="s">
        <v>77</v>
      </c>
      <c r="AB250" s="30">
        <v>1</v>
      </c>
      <c r="AC250" s="32">
        <v>1</v>
      </c>
      <c r="AD250" s="18" t="s">
        <v>109</v>
      </c>
      <c r="AE250" s="18" t="s">
        <v>351</v>
      </c>
      <c r="AF250" s="34" t="s">
        <v>392</v>
      </c>
      <c r="AG250" s="35">
        <v>45695</v>
      </c>
      <c r="AH250" s="34" t="s">
        <v>1452</v>
      </c>
      <c r="AI250" s="18" t="s">
        <v>1572</v>
      </c>
    </row>
    <row r="251" spans="1:35" ht="21" customHeight="1">
      <c r="A251" s="17">
        <v>45565</v>
      </c>
      <c r="B251" s="18" t="s">
        <v>48</v>
      </c>
      <c r="C251" s="18" t="s">
        <v>49</v>
      </c>
      <c r="D251" s="18">
        <v>113</v>
      </c>
      <c r="E251" s="19">
        <v>2024</v>
      </c>
      <c r="F251" s="19">
        <v>96</v>
      </c>
      <c r="G251" s="21" t="s">
        <v>1573</v>
      </c>
      <c r="H251" s="19">
        <v>1</v>
      </c>
      <c r="I251" s="18" t="s">
        <v>57</v>
      </c>
      <c r="J251" s="18" t="s">
        <v>1536</v>
      </c>
      <c r="K251" s="18"/>
      <c r="L251" s="18"/>
      <c r="M251" s="18" t="s">
        <v>1574</v>
      </c>
      <c r="N251" s="19" t="s">
        <v>61</v>
      </c>
      <c r="O251" s="24" t="s">
        <v>61</v>
      </c>
      <c r="P251" s="24"/>
      <c r="Q251" s="18" t="s">
        <v>1575</v>
      </c>
      <c r="R251" s="18" t="s">
        <v>1576</v>
      </c>
      <c r="S251" s="24" t="s">
        <v>1540</v>
      </c>
      <c r="T251" s="24" t="s">
        <v>1541</v>
      </c>
      <c r="U251" s="142">
        <v>1</v>
      </c>
      <c r="V251" s="18" t="s">
        <v>351</v>
      </c>
      <c r="W251" s="29">
        <v>45566</v>
      </c>
      <c r="X251" s="29">
        <v>45656</v>
      </c>
      <c r="Y251" s="19" t="s">
        <v>73</v>
      </c>
      <c r="Z251" s="24" t="s">
        <v>1039</v>
      </c>
      <c r="AA251" s="24" t="s">
        <v>77</v>
      </c>
      <c r="AB251" s="30">
        <v>1</v>
      </c>
      <c r="AC251" s="32">
        <v>1</v>
      </c>
      <c r="AD251" s="18" t="s">
        <v>109</v>
      </c>
      <c r="AE251" s="18" t="s">
        <v>351</v>
      </c>
      <c r="AF251" s="34" t="s">
        <v>392</v>
      </c>
      <c r="AG251" s="35">
        <v>45642</v>
      </c>
      <c r="AH251" s="34" t="s">
        <v>393</v>
      </c>
      <c r="AI251" s="18" t="s">
        <v>1577</v>
      </c>
    </row>
    <row r="252" spans="1:35" ht="21" customHeight="1">
      <c r="A252" s="17">
        <v>45565</v>
      </c>
      <c r="B252" s="18" t="s">
        <v>48</v>
      </c>
      <c r="C252" s="18" t="s">
        <v>49</v>
      </c>
      <c r="D252" s="18">
        <v>113</v>
      </c>
      <c r="E252" s="19">
        <v>2024</v>
      </c>
      <c r="F252" s="19">
        <v>96</v>
      </c>
      <c r="G252" s="21" t="s">
        <v>1573</v>
      </c>
      <c r="H252" s="19">
        <v>2</v>
      </c>
      <c r="I252" s="18" t="s">
        <v>57</v>
      </c>
      <c r="J252" s="18" t="s">
        <v>1536</v>
      </c>
      <c r="K252" s="18"/>
      <c r="L252" s="18"/>
      <c r="M252" s="18" t="s">
        <v>1574</v>
      </c>
      <c r="N252" s="19" t="s">
        <v>61</v>
      </c>
      <c r="O252" s="24" t="s">
        <v>61</v>
      </c>
      <c r="P252" s="24"/>
      <c r="Q252" s="18" t="s">
        <v>1575</v>
      </c>
      <c r="R252" s="18" t="s">
        <v>1578</v>
      </c>
      <c r="S252" s="24" t="s">
        <v>1540</v>
      </c>
      <c r="T252" s="24" t="s">
        <v>1541</v>
      </c>
      <c r="U252" s="142">
        <v>1</v>
      </c>
      <c r="V252" s="18" t="s">
        <v>351</v>
      </c>
      <c r="W252" s="29">
        <v>45566</v>
      </c>
      <c r="X252" s="29">
        <v>45807</v>
      </c>
      <c r="Y252" s="19" t="s">
        <v>73</v>
      </c>
      <c r="Z252" s="24" t="s">
        <v>1548</v>
      </c>
      <c r="AA252" s="24" t="s">
        <v>77</v>
      </c>
      <c r="AB252" s="30">
        <v>1</v>
      </c>
      <c r="AC252" s="32">
        <v>1</v>
      </c>
      <c r="AD252" s="18" t="s">
        <v>109</v>
      </c>
      <c r="AE252" s="18" t="s">
        <v>351</v>
      </c>
      <c r="AF252" s="34" t="s">
        <v>392</v>
      </c>
      <c r="AG252" s="35">
        <v>45826</v>
      </c>
      <c r="AH252" s="34" t="s">
        <v>1452</v>
      </c>
      <c r="AI252" s="18" t="s">
        <v>1579</v>
      </c>
    </row>
    <row r="253" spans="1:35" ht="21" customHeight="1">
      <c r="A253" s="17">
        <v>45565</v>
      </c>
      <c r="B253" s="18" t="s">
        <v>48</v>
      </c>
      <c r="C253" s="18" t="s">
        <v>49</v>
      </c>
      <c r="D253" s="18">
        <v>113</v>
      </c>
      <c r="E253" s="19">
        <v>2024</v>
      </c>
      <c r="F253" s="19">
        <v>96</v>
      </c>
      <c r="G253" s="21" t="s">
        <v>1573</v>
      </c>
      <c r="H253" s="19">
        <v>3</v>
      </c>
      <c r="I253" s="18" t="s">
        <v>57</v>
      </c>
      <c r="J253" s="18" t="s">
        <v>1536</v>
      </c>
      <c r="K253" s="18"/>
      <c r="L253" s="18"/>
      <c r="M253" s="18" t="s">
        <v>1574</v>
      </c>
      <c r="N253" s="19" t="s">
        <v>61</v>
      </c>
      <c r="O253" s="24" t="s">
        <v>61</v>
      </c>
      <c r="P253" s="24"/>
      <c r="Q253" s="18" t="s">
        <v>1575</v>
      </c>
      <c r="R253" s="18" t="s">
        <v>1580</v>
      </c>
      <c r="S253" s="24" t="s">
        <v>1581</v>
      </c>
      <c r="T253" s="24" t="s">
        <v>1541</v>
      </c>
      <c r="U253" s="142">
        <v>1</v>
      </c>
      <c r="V253" s="18" t="s">
        <v>351</v>
      </c>
      <c r="W253" s="29">
        <v>45566</v>
      </c>
      <c r="X253" s="29">
        <v>45687</v>
      </c>
      <c r="Y253" s="19" t="s">
        <v>73</v>
      </c>
      <c r="Z253" s="24" t="s">
        <v>1548</v>
      </c>
      <c r="AA253" s="24" t="s">
        <v>77</v>
      </c>
      <c r="AB253" s="30">
        <v>1</v>
      </c>
      <c r="AC253" s="32">
        <v>1</v>
      </c>
      <c r="AD253" s="18" t="s">
        <v>109</v>
      </c>
      <c r="AE253" s="18" t="s">
        <v>351</v>
      </c>
      <c r="AF253" s="34" t="s">
        <v>392</v>
      </c>
      <c r="AG253" s="35">
        <v>45695</v>
      </c>
      <c r="AH253" s="34" t="s">
        <v>1452</v>
      </c>
      <c r="AI253" s="18" t="s">
        <v>1582</v>
      </c>
    </row>
    <row r="254" spans="1:35" ht="21" customHeight="1">
      <c r="A254" s="17">
        <v>45565</v>
      </c>
      <c r="B254" s="18" t="s">
        <v>48</v>
      </c>
      <c r="C254" s="18" t="s">
        <v>49</v>
      </c>
      <c r="D254" s="18">
        <v>113</v>
      </c>
      <c r="E254" s="19">
        <v>2024</v>
      </c>
      <c r="F254" s="19">
        <v>96</v>
      </c>
      <c r="G254" s="21" t="s">
        <v>1583</v>
      </c>
      <c r="H254" s="19">
        <v>1</v>
      </c>
      <c r="I254" s="18" t="s">
        <v>57</v>
      </c>
      <c r="J254" s="18" t="s">
        <v>1536</v>
      </c>
      <c r="K254" s="18"/>
      <c r="L254" s="18"/>
      <c r="M254" s="18" t="s">
        <v>1584</v>
      </c>
      <c r="N254" s="19" t="s">
        <v>61</v>
      </c>
      <c r="O254" s="24" t="s">
        <v>61</v>
      </c>
      <c r="P254" s="24"/>
      <c r="Q254" s="18" t="s">
        <v>1585</v>
      </c>
      <c r="R254" s="18" t="s">
        <v>1586</v>
      </c>
      <c r="S254" s="24" t="s">
        <v>1540</v>
      </c>
      <c r="T254" s="24" t="s">
        <v>1541</v>
      </c>
      <c r="U254" s="142">
        <v>1</v>
      </c>
      <c r="V254" s="18" t="s">
        <v>351</v>
      </c>
      <c r="W254" s="29">
        <v>45566</v>
      </c>
      <c r="X254" s="29">
        <v>45656</v>
      </c>
      <c r="Y254" s="19" t="s">
        <v>73</v>
      </c>
      <c r="Z254" s="24" t="s">
        <v>1039</v>
      </c>
      <c r="AA254" s="24" t="s">
        <v>77</v>
      </c>
      <c r="AB254" s="30">
        <v>1</v>
      </c>
      <c r="AC254" s="32">
        <v>1</v>
      </c>
      <c r="AD254" s="18" t="s">
        <v>109</v>
      </c>
      <c r="AE254" s="18" t="s">
        <v>351</v>
      </c>
      <c r="AF254" s="19" t="s">
        <v>392</v>
      </c>
      <c r="AG254" s="144">
        <v>45642</v>
      </c>
      <c r="AH254" s="34" t="s">
        <v>393</v>
      </c>
      <c r="AI254" s="18" t="s">
        <v>1587</v>
      </c>
    </row>
    <row r="255" spans="1:35" ht="21" customHeight="1">
      <c r="A255" s="17">
        <v>45565</v>
      </c>
      <c r="B255" s="18" t="s">
        <v>48</v>
      </c>
      <c r="C255" s="18" t="s">
        <v>49</v>
      </c>
      <c r="D255" s="18">
        <v>113</v>
      </c>
      <c r="E255" s="19">
        <v>2024</v>
      </c>
      <c r="F255" s="19">
        <v>96</v>
      </c>
      <c r="G255" s="21" t="s">
        <v>1583</v>
      </c>
      <c r="H255" s="19">
        <v>2</v>
      </c>
      <c r="I255" s="18" t="s">
        <v>57</v>
      </c>
      <c r="J255" s="18" t="s">
        <v>1536</v>
      </c>
      <c r="K255" s="18"/>
      <c r="L255" s="18"/>
      <c r="M255" s="18" t="s">
        <v>1584</v>
      </c>
      <c r="N255" s="19" t="s">
        <v>61</v>
      </c>
      <c r="O255" s="24" t="s">
        <v>61</v>
      </c>
      <c r="P255" s="24"/>
      <c r="Q255" s="18" t="s">
        <v>1585</v>
      </c>
      <c r="R255" s="18" t="s">
        <v>1588</v>
      </c>
      <c r="S255" s="24" t="s">
        <v>1589</v>
      </c>
      <c r="T255" s="24" t="s">
        <v>1590</v>
      </c>
      <c r="U255" s="142">
        <v>1</v>
      </c>
      <c r="V255" s="18" t="s">
        <v>351</v>
      </c>
      <c r="W255" s="29">
        <v>45566</v>
      </c>
      <c r="X255" s="29">
        <v>45656</v>
      </c>
      <c r="Y255" s="19" t="s">
        <v>73</v>
      </c>
      <c r="Z255" s="24" t="s">
        <v>1039</v>
      </c>
      <c r="AA255" s="24" t="s">
        <v>77</v>
      </c>
      <c r="AB255" s="30">
        <v>1</v>
      </c>
      <c r="AC255" s="32">
        <v>1</v>
      </c>
      <c r="AD255" s="18" t="s">
        <v>109</v>
      </c>
      <c r="AE255" s="18" t="s">
        <v>351</v>
      </c>
      <c r="AF255" s="19" t="s">
        <v>392</v>
      </c>
      <c r="AG255" s="144">
        <v>45672</v>
      </c>
      <c r="AH255" s="34" t="s">
        <v>393</v>
      </c>
      <c r="AI255" s="18" t="s">
        <v>1591</v>
      </c>
    </row>
    <row r="256" spans="1:35" ht="21" customHeight="1">
      <c r="A256" s="17">
        <v>45565</v>
      </c>
      <c r="B256" s="18" t="s">
        <v>48</v>
      </c>
      <c r="C256" s="18" t="s">
        <v>49</v>
      </c>
      <c r="D256" s="18">
        <v>113</v>
      </c>
      <c r="E256" s="19">
        <v>2024</v>
      </c>
      <c r="F256" s="19">
        <v>96</v>
      </c>
      <c r="G256" s="21" t="s">
        <v>1583</v>
      </c>
      <c r="H256" s="19">
        <v>3</v>
      </c>
      <c r="I256" s="18" t="s">
        <v>57</v>
      </c>
      <c r="J256" s="18" t="s">
        <v>1536</v>
      </c>
      <c r="K256" s="18"/>
      <c r="L256" s="18"/>
      <c r="M256" s="18" t="s">
        <v>1584</v>
      </c>
      <c r="N256" s="19" t="s">
        <v>61</v>
      </c>
      <c r="O256" s="24" t="s">
        <v>61</v>
      </c>
      <c r="P256" s="24"/>
      <c r="Q256" s="18" t="s">
        <v>1585</v>
      </c>
      <c r="R256" s="18" t="s">
        <v>1592</v>
      </c>
      <c r="S256" s="24" t="s">
        <v>1581</v>
      </c>
      <c r="T256" s="24" t="s">
        <v>1541</v>
      </c>
      <c r="U256" s="142">
        <v>1</v>
      </c>
      <c r="V256" s="18" t="s">
        <v>351</v>
      </c>
      <c r="W256" s="29">
        <v>45566</v>
      </c>
      <c r="X256" s="29">
        <v>45687</v>
      </c>
      <c r="Y256" s="19" t="s">
        <v>73</v>
      </c>
      <c r="Z256" s="24" t="s">
        <v>1548</v>
      </c>
      <c r="AA256" s="24" t="s">
        <v>77</v>
      </c>
      <c r="AB256" s="30">
        <v>1</v>
      </c>
      <c r="AC256" s="32">
        <v>1</v>
      </c>
      <c r="AD256" s="18" t="s">
        <v>109</v>
      </c>
      <c r="AE256" s="18" t="s">
        <v>351</v>
      </c>
      <c r="AF256" s="34" t="s">
        <v>392</v>
      </c>
      <c r="AG256" s="35">
        <v>45695</v>
      </c>
      <c r="AH256" s="34" t="s">
        <v>1452</v>
      </c>
      <c r="AI256" s="18" t="s">
        <v>1593</v>
      </c>
    </row>
    <row r="257" spans="1:35" ht="21" customHeight="1">
      <c r="A257" s="17">
        <v>45565</v>
      </c>
      <c r="B257" s="18" t="s">
        <v>48</v>
      </c>
      <c r="C257" s="18" t="s">
        <v>49</v>
      </c>
      <c r="D257" s="18">
        <v>113</v>
      </c>
      <c r="E257" s="19">
        <v>2024</v>
      </c>
      <c r="F257" s="19">
        <v>96</v>
      </c>
      <c r="G257" s="21" t="s">
        <v>1594</v>
      </c>
      <c r="H257" s="19">
        <v>1</v>
      </c>
      <c r="I257" s="18" t="s">
        <v>57</v>
      </c>
      <c r="J257" s="18" t="s">
        <v>1536</v>
      </c>
      <c r="K257" s="18"/>
      <c r="L257" s="18"/>
      <c r="M257" s="18" t="s">
        <v>1595</v>
      </c>
      <c r="N257" s="19" t="s">
        <v>61</v>
      </c>
      <c r="O257" s="24" t="s">
        <v>61</v>
      </c>
      <c r="P257" s="24" t="s">
        <v>61</v>
      </c>
      <c r="Q257" s="18" t="s">
        <v>1596</v>
      </c>
      <c r="R257" s="18" t="s">
        <v>1597</v>
      </c>
      <c r="S257" s="24" t="s">
        <v>1589</v>
      </c>
      <c r="T257" s="24" t="s">
        <v>1590</v>
      </c>
      <c r="U257" s="142">
        <v>1</v>
      </c>
      <c r="V257" s="18" t="s">
        <v>351</v>
      </c>
      <c r="W257" s="29">
        <v>45566</v>
      </c>
      <c r="X257" s="29">
        <v>45656</v>
      </c>
      <c r="Y257" s="19" t="s">
        <v>73</v>
      </c>
      <c r="Z257" s="24" t="s">
        <v>1039</v>
      </c>
      <c r="AA257" s="24" t="s">
        <v>77</v>
      </c>
      <c r="AB257" s="30">
        <v>1</v>
      </c>
      <c r="AC257" s="32">
        <v>1</v>
      </c>
      <c r="AD257" s="18" t="s">
        <v>109</v>
      </c>
      <c r="AE257" s="18" t="s">
        <v>351</v>
      </c>
      <c r="AF257" s="19" t="s">
        <v>392</v>
      </c>
      <c r="AG257" s="144">
        <v>45642</v>
      </c>
      <c r="AH257" s="34" t="s">
        <v>393</v>
      </c>
      <c r="AI257" s="18" t="s">
        <v>1598</v>
      </c>
    </row>
    <row r="258" spans="1:35" ht="21" customHeight="1">
      <c r="A258" s="17">
        <v>45565</v>
      </c>
      <c r="B258" s="18" t="s">
        <v>48</v>
      </c>
      <c r="C258" s="18" t="s">
        <v>49</v>
      </c>
      <c r="D258" s="18">
        <v>113</v>
      </c>
      <c r="E258" s="19">
        <v>2024</v>
      </c>
      <c r="F258" s="19">
        <v>96</v>
      </c>
      <c r="G258" s="21" t="s">
        <v>1599</v>
      </c>
      <c r="H258" s="19">
        <v>1</v>
      </c>
      <c r="I258" s="18" t="s">
        <v>57</v>
      </c>
      <c r="J258" s="18" t="s">
        <v>1536</v>
      </c>
      <c r="K258" s="18"/>
      <c r="L258" s="18"/>
      <c r="M258" s="18" t="s">
        <v>1600</v>
      </c>
      <c r="N258" s="19" t="s">
        <v>61</v>
      </c>
      <c r="O258" s="24" t="s">
        <v>61</v>
      </c>
      <c r="P258" s="24" t="s">
        <v>61</v>
      </c>
      <c r="Q258" s="18" t="s">
        <v>1601</v>
      </c>
      <c r="R258" s="18" t="s">
        <v>1602</v>
      </c>
      <c r="S258" s="24" t="s">
        <v>1540</v>
      </c>
      <c r="T258" s="24" t="s">
        <v>1541</v>
      </c>
      <c r="U258" s="142">
        <v>1</v>
      </c>
      <c r="V258" s="18" t="s">
        <v>351</v>
      </c>
      <c r="W258" s="29">
        <v>45566</v>
      </c>
      <c r="X258" s="29">
        <v>45656</v>
      </c>
      <c r="Y258" s="19" t="s">
        <v>73</v>
      </c>
      <c r="Z258" s="24" t="s">
        <v>1039</v>
      </c>
      <c r="AA258" s="24" t="s">
        <v>77</v>
      </c>
      <c r="AB258" s="30">
        <v>1</v>
      </c>
      <c r="AC258" s="32">
        <v>1</v>
      </c>
      <c r="AD258" s="18" t="s">
        <v>109</v>
      </c>
      <c r="AE258" s="18" t="s">
        <v>351</v>
      </c>
      <c r="AF258" s="19" t="s">
        <v>392</v>
      </c>
      <c r="AG258" s="144">
        <v>45672</v>
      </c>
      <c r="AH258" s="34" t="s">
        <v>393</v>
      </c>
      <c r="AI258" s="18" t="s">
        <v>1603</v>
      </c>
    </row>
    <row r="259" spans="1:35" ht="21" customHeight="1">
      <c r="A259" s="17">
        <v>45565</v>
      </c>
      <c r="B259" s="18" t="s">
        <v>48</v>
      </c>
      <c r="C259" s="18" t="s">
        <v>49</v>
      </c>
      <c r="D259" s="18">
        <v>113</v>
      </c>
      <c r="E259" s="19">
        <v>2024</v>
      </c>
      <c r="F259" s="19">
        <v>96</v>
      </c>
      <c r="G259" s="21" t="s">
        <v>1599</v>
      </c>
      <c r="H259" s="19">
        <v>2</v>
      </c>
      <c r="I259" s="18" t="s">
        <v>57</v>
      </c>
      <c r="J259" s="18" t="s">
        <v>1536</v>
      </c>
      <c r="K259" s="18"/>
      <c r="L259" s="18"/>
      <c r="M259" s="18" t="s">
        <v>1600</v>
      </c>
      <c r="N259" s="19" t="s">
        <v>61</v>
      </c>
      <c r="O259" s="24" t="s">
        <v>61</v>
      </c>
      <c r="P259" s="24" t="s">
        <v>61</v>
      </c>
      <c r="Q259" s="18" t="s">
        <v>1601</v>
      </c>
      <c r="R259" s="18" t="s">
        <v>1604</v>
      </c>
      <c r="S259" s="24" t="s">
        <v>1581</v>
      </c>
      <c r="T259" s="24" t="s">
        <v>1541</v>
      </c>
      <c r="U259" s="142">
        <v>1</v>
      </c>
      <c r="V259" s="18" t="s">
        <v>351</v>
      </c>
      <c r="W259" s="29">
        <v>45566</v>
      </c>
      <c r="X259" s="29">
        <v>45687</v>
      </c>
      <c r="Y259" s="19" t="s">
        <v>73</v>
      </c>
      <c r="Z259" s="24" t="s">
        <v>1548</v>
      </c>
      <c r="AA259" s="24" t="s">
        <v>77</v>
      </c>
      <c r="AB259" s="30">
        <v>1</v>
      </c>
      <c r="AC259" s="32">
        <v>1</v>
      </c>
      <c r="AD259" s="18" t="s">
        <v>109</v>
      </c>
      <c r="AE259" s="18" t="s">
        <v>351</v>
      </c>
      <c r="AF259" s="34" t="s">
        <v>392</v>
      </c>
      <c r="AG259" s="35">
        <v>45695</v>
      </c>
      <c r="AH259" s="34" t="s">
        <v>1452</v>
      </c>
      <c r="AI259" s="18" t="s">
        <v>1605</v>
      </c>
    </row>
    <row r="260" spans="1:35" ht="21" customHeight="1">
      <c r="A260" s="17">
        <v>45565</v>
      </c>
      <c r="B260" s="18" t="s">
        <v>48</v>
      </c>
      <c r="C260" s="18" t="s">
        <v>49</v>
      </c>
      <c r="D260" s="18">
        <v>113</v>
      </c>
      <c r="E260" s="19">
        <v>2024</v>
      </c>
      <c r="F260" s="19">
        <v>96</v>
      </c>
      <c r="G260" s="21" t="s">
        <v>1599</v>
      </c>
      <c r="H260" s="19">
        <v>3</v>
      </c>
      <c r="I260" s="18" t="s">
        <v>57</v>
      </c>
      <c r="J260" s="18" t="s">
        <v>1536</v>
      </c>
      <c r="K260" s="18"/>
      <c r="L260" s="18"/>
      <c r="M260" s="18" t="s">
        <v>1600</v>
      </c>
      <c r="N260" s="19" t="s">
        <v>61</v>
      </c>
      <c r="O260" s="24" t="s">
        <v>61</v>
      </c>
      <c r="P260" s="24" t="s">
        <v>61</v>
      </c>
      <c r="Q260" s="18" t="s">
        <v>1601</v>
      </c>
      <c r="R260" s="18" t="s">
        <v>1606</v>
      </c>
      <c r="S260" s="24" t="s">
        <v>1607</v>
      </c>
      <c r="T260" s="24" t="s">
        <v>1608</v>
      </c>
      <c r="U260" s="142">
        <v>1</v>
      </c>
      <c r="V260" s="18" t="s">
        <v>351</v>
      </c>
      <c r="W260" s="29">
        <v>45566</v>
      </c>
      <c r="X260" s="29">
        <v>45687</v>
      </c>
      <c r="Y260" s="19" t="s">
        <v>73</v>
      </c>
      <c r="Z260" s="24" t="s">
        <v>1548</v>
      </c>
      <c r="AA260" s="24" t="s">
        <v>77</v>
      </c>
      <c r="AB260" s="30">
        <v>1</v>
      </c>
      <c r="AC260" s="32">
        <v>1</v>
      </c>
      <c r="AD260" s="18" t="s">
        <v>109</v>
      </c>
      <c r="AE260" s="18" t="s">
        <v>351</v>
      </c>
      <c r="AF260" s="34" t="s">
        <v>392</v>
      </c>
      <c r="AG260" s="35">
        <v>45695</v>
      </c>
      <c r="AH260" s="34" t="s">
        <v>1452</v>
      </c>
      <c r="AI260" s="18" t="s">
        <v>1609</v>
      </c>
    </row>
    <row r="261" spans="1:35" ht="21" customHeight="1">
      <c r="A261" s="17">
        <v>45565</v>
      </c>
      <c r="B261" s="18" t="s">
        <v>48</v>
      </c>
      <c r="C261" s="18" t="s">
        <v>49</v>
      </c>
      <c r="D261" s="18">
        <v>113</v>
      </c>
      <c r="E261" s="19">
        <v>2024</v>
      </c>
      <c r="F261" s="19">
        <v>96</v>
      </c>
      <c r="G261" s="21" t="s">
        <v>1610</v>
      </c>
      <c r="H261" s="19">
        <v>1</v>
      </c>
      <c r="I261" s="18" t="s">
        <v>57</v>
      </c>
      <c r="J261" s="18" t="s">
        <v>1536</v>
      </c>
      <c r="K261" s="18"/>
      <c r="L261" s="18"/>
      <c r="M261" s="18" t="s">
        <v>1611</v>
      </c>
      <c r="N261" s="19" t="s">
        <v>61</v>
      </c>
      <c r="O261" s="24" t="s">
        <v>61</v>
      </c>
      <c r="P261" s="24"/>
      <c r="Q261" s="18" t="s">
        <v>1612</v>
      </c>
      <c r="R261" s="18" t="s">
        <v>1613</v>
      </c>
      <c r="S261" s="24" t="s">
        <v>1540</v>
      </c>
      <c r="T261" s="24" t="s">
        <v>1541</v>
      </c>
      <c r="U261" s="142">
        <v>1</v>
      </c>
      <c r="V261" s="18" t="s">
        <v>351</v>
      </c>
      <c r="W261" s="29">
        <v>45566</v>
      </c>
      <c r="X261" s="29">
        <v>45777</v>
      </c>
      <c r="Y261" s="19" t="s">
        <v>73</v>
      </c>
      <c r="Z261" s="24" t="s">
        <v>1548</v>
      </c>
      <c r="AA261" s="24" t="s">
        <v>77</v>
      </c>
      <c r="AB261" s="30">
        <v>1</v>
      </c>
      <c r="AC261" s="32">
        <v>1</v>
      </c>
      <c r="AD261" s="18" t="s">
        <v>109</v>
      </c>
      <c r="AE261" s="18" t="s">
        <v>351</v>
      </c>
      <c r="AF261" s="19" t="s">
        <v>392</v>
      </c>
      <c r="AG261" s="144">
        <v>45792</v>
      </c>
      <c r="AH261" s="34" t="s">
        <v>1452</v>
      </c>
      <c r="AI261" s="18" t="s">
        <v>1614</v>
      </c>
    </row>
    <row r="262" spans="1:35" ht="21" customHeight="1">
      <c r="A262" s="17">
        <v>45565</v>
      </c>
      <c r="B262" s="18" t="s">
        <v>48</v>
      </c>
      <c r="C262" s="18" t="s">
        <v>49</v>
      </c>
      <c r="D262" s="18">
        <v>113</v>
      </c>
      <c r="E262" s="19">
        <v>2024</v>
      </c>
      <c r="F262" s="19">
        <v>96</v>
      </c>
      <c r="G262" s="21" t="s">
        <v>1610</v>
      </c>
      <c r="H262" s="19">
        <v>2</v>
      </c>
      <c r="I262" s="18" t="s">
        <v>57</v>
      </c>
      <c r="J262" s="18" t="s">
        <v>1536</v>
      </c>
      <c r="K262" s="18"/>
      <c r="L262" s="18"/>
      <c r="M262" s="18" t="s">
        <v>1611</v>
      </c>
      <c r="N262" s="19" t="s">
        <v>61</v>
      </c>
      <c r="O262" s="24" t="s">
        <v>61</v>
      </c>
      <c r="P262" s="24"/>
      <c r="Q262" s="18" t="s">
        <v>1612</v>
      </c>
      <c r="R262" s="18" t="s">
        <v>1615</v>
      </c>
      <c r="S262" s="24" t="s">
        <v>1540</v>
      </c>
      <c r="T262" s="24" t="s">
        <v>1541</v>
      </c>
      <c r="U262" s="142">
        <v>1</v>
      </c>
      <c r="V262" s="18" t="s">
        <v>351</v>
      </c>
      <c r="W262" s="29">
        <v>45566</v>
      </c>
      <c r="X262" s="29">
        <v>45656</v>
      </c>
      <c r="Y262" s="19" t="s">
        <v>73</v>
      </c>
      <c r="Z262" s="24" t="s">
        <v>1039</v>
      </c>
      <c r="AA262" s="24" t="s">
        <v>77</v>
      </c>
      <c r="AB262" s="30">
        <v>1</v>
      </c>
      <c r="AC262" s="32">
        <v>1</v>
      </c>
      <c r="AD262" s="18" t="s">
        <v>109</v>
      </c>
      <c r="AE262" s="18" t="s">
        <v>351</v>
      </c>
      <c r="AF262" s="19" t="s">
        <v>392</v>
      </c>
      <c r="AG262" s="144">
        <v>45642</v>
      </c>
      <c r="AH262" s="34" t="s">
        <v>393</v>
      </c>
      <c r="AI262" s="18" t="s">
        <v>1616</v>
      </c>
    </row>
    <row r="263" spans="1:35" ht="26.25" customHeight="1">
      <c r="A263" s="17">
        <v>45565</v>
      </c>
      <c r="B263" s="18" t="s">
        <v>48</v>
      </c>
      <c r="C263" s="18" t="s">
        <v>49</v>
      </c>
      <c r="D263" s="18">
        <v>113</v>
      </c>
      <c r="E263" s="19">
        <v>2024</v>
      </c>
      <c r="F263" s="19">
        <v>96</v>
      </c>
      <c r="G263" s="21" t="s">
        <v>1617</v>
      </c>
      <c r="H263" s="19">
        <v>1</v>
      </c>
      <c r="I263" s="18" t="s">
        <v>57</v>
      </c>
      <c r="J263" s="18" t="s">
        <v>1536</v>
      </c>
      <c r="K263" s="18"/>
      <c r="L263" s="18"/>
      <c r="M263" s="18" t="s">
        <v>1618</v>
      </c>
      <c r="N263" s="19" t="s">
        <v>61</v>
      </c>
      <c r="O263" s="24" t="s">
        <v>61</v>
      </c>
      <c r="P263" s="24"/>
      <c r="Q263" s="18" t="s">
        <v>1619</v>
      </c>
      <c r="R263" s="18" t="s">
        <v>1620</v>
      </c>
      <c r="S263" s="24" t="s">
        <v>1621</v>
      </c>
      <c r="T263" s="24" t="s">
        <v>1622</v>
      </c>
      <c r="U263" s="142">
        <v>1</v>
      </c>
      <c r="V263" s="18" t="s">
        <v>351</v>
      </c>
      <c r="W263" s="29">
        <v>45566</v>
      </c>
      <c r="X263" s="29">
        <v>45838</v>
      </c>
      <c r="Y263" s="19" t="s">
        <v>73</v>
      </c>
      <c r="Z263" s="24" t="s">
        <v>1548</v>
      </c>
      <c r="AA263" s="24" t="s">
        <v>77</v>
      </c>
      <c r="AB263" s="30">
        <v>1</v>
      </c>
      <c r="AC263" s="32">
        <v>1</v>
      </c>
      <c r="AD263" s="18" t="s">
        <v>109</v>
      </c>
      <c r="AE263" s="18" t="s">
        <v>351</v>
      </c>
      <c r="AF263" s="19" t="s">
        <v>392</v>
      </c>
      <c r="AG263" s="35">
        <v>45859</v>
      </c>
      <c r="AH263" s="34" t="s">
        <v>1452</v>
      </c>
      <c r="AI263" s="18" t="s">
        <v>1623</v>
      </c>
    </row>
    <row r="264" spans="1:35" ht="30" customHeight="1">
      <c r="A264" s="17">
        <v>45565</v>
      </c>
      <c r="B264" s="18" t="s">
        <v>48</v>
      </c>
      <c r="C264" s="18" t="s">
        <v>49</v>
      </c>
      <c r="D264" s="18">
        <v>113</v>
      </c>
      <c r="E264" s="19">
        <v>2024</v>
      </c>
      <c r="F264" s="19">
        <v>96</v>
      </c>
      <c r="G264" s="21" t="s">
        <v>1617</v>
      </c>
      <c r="H264" s="19">
        <v>2</v>
      </c>
      <c r="I264" s="18" t="s">
        <v>57</v>
      </c>
      <c r="J264" s="18" t="s">
        <v>1536</v>
      </c>
      <c r="K264" s="18"/>
      <c r="L264" s="18"/>
      <c r="M264" s="18" t="s">
        <v>1618</v>
      </c>
      <c r="N264" s="19" t="s">
        <v>61</v>
      </c>
      <c r="O264" s="24" t="s">
        <v>61</v>
      </c>
      <c r="P264" s="24"/>
      <c r="Q264" s="18" t="s">
        <v>1624</v>
      </c>
      <c r="R264" s="18" t="s">
        <v>1625</v>
      </c>
      <c r="S264" s="24" t="s">
        <v>1568</v>
      </c>
      <c r="T264" s="24" t="s">
        <v>1569</v>
      </c>
      <c r="U264" s="142">
        <v>1</v>
      </c>
      <c r="V264" s="18" t="s">
        <v>351</v>
      </c>
      <c r="W264" s="29">
        <v>45566</v>
      </c>
      <c r="X264" s="29">
        <v>45868</v>
      </c>
      <c r="Y264" s="19" t="s">
        <v>73</v>
      </c>
      <c r="Z264" s="24" t="s">
        <v>1548</v>
      </c>
      <c r="AA264" s="24" t="s">
        <v>77</v>
      </c>
      <c r="AB264" s="30">
        <v>1</v>
      </c>
      <c r="AC264" s="32">
        <v>1</v>
      </c>
      <c r="AD264" s="18" t="s">
        <v>109</v>
      </c>
      <c r="AE264" s="18" t="s">
        <v>351</v>
      </c>
      <c r="AF264" s="34" t="s">
        <v>392</v>
      </c>
      <c r="AG264" s="35">
        <v>45884</v>
      </c>
      <c r="AH264" s="34" t="s">
        <v>1452</v>
      </c>
      <c r="AI264" s="18" t="s">
        <v>1626</v>
      </c>
    </row>
    <row r="265" spans="1:35" ht="29.25" customHeight="1">
      <c r="A265" s="17">
        <v>45565</v>
      </c>
      <c r="B265" s="18" t="s">
        <v>48</v>
      </c>
      <c r="C265" s="18" t="s">
        <v>49</v>
      </c>
      <c r="D265" s="18">
        <v>113</v>
      </c>
      <c r="E265" s="19">
        <v>2024</v>
      </c>
      <c r="F265" s="19">
        <v>96</v>
      </c>
      <c r="G265" s="21" t="s">
        <v>1627</v>
      </c>
      <c r="H265" s="19">
        <v>1</v>
      </c>
      <c r="I265" s="18" t="s">
        <v>57</v>
      </c>
      <c r="J265" s="18" t="s">
        <v>1536</v>
      </c>
      <c r="K265" s="18"/>
      <c r="L265" s="18"/>
      <c r="M265" s="18" t="s">
        <v>1628</v>
      </c>
      <c r="N265" s="19" t="s">
        <v>61</v>
      </c>
      <c r="O265" s="24" t="s">
        <v>61</v>
      </c>
      <c r="P265" s="24"/>
      <c r="Q265" s="18" t="s">
        <v>1629</v>
      </c>
      <c r="R265" s="18" t="s">
        <v>1630</v>
      </c>
      <c r="S265" s="24" t="s">
        <v>1631</v>
      </c>
      <c r="T265" s="24" t="s">
        <v>1608</v>
      </c>
      <c r="U265" s="142">
        <v>1</v>
      </c>
      <c r="V265" s="18" t="s">
        <v>351</v>
      </c>
      <c r="W265" s="29">
        <v>45566</v>
      </c>
      <c r="X265" s="29">
        <v>45807</v>
      </c>
      <c r="Y265" s="19" t="s">
        <v>73</v>
      </c>
      <c r="Z265" s="19" t="s">
        <v>1548</v>
      </c>
      <c r="AA265" s="24" t="s">
        <v>77</v>
      </c>
      <c r="AB265" s="30">
        <v>1</v>
      </c>
      <c r="AC265" s="32">
        <v>1</v>
      </c>
      <c r="AD265" s="18" t="s">
        <v>109</v>
      </c>
      <c r="AE265" s="18" t="s">
        <v>351</v>
      </c>
      <c r="AF265" s="34" t="s">
        <v>392</v>
      </c>
      <c r="AG265" s="35">
        <v>45695</v>
      </c>
      <c r="AH265" s="34" t="s">
        <v>1452</v>
      </c>
      <c r="AI265" s="18" t="s">
        <v>1632</v>
      </c>
    </row>
    <row r="266" spans="1:35" ht="28.5" customHeight="1">
      <c r="A266" s="17">
        <v>45565</v>
      </c>
      <c r="B266" s="18" t="s">
        <v>48</v>
      </c>
      <c r="C266" s="18" t="s">
        <v>49</v>
      </c>
      <c r="D266" s="18">
        <v>113</v>
      </c>
      <c r="E266" s="19">
        <v>2024</v>
      </c>
      <c r="F266" s="19">
        <v>96</v>
      </c>
      <c r="G266" s="21" t="s">
        <v>1633</v>
      </c>
      <c r="H266" s="19">
        <v>1</v>
      </c>
      <c r="I266" s="18" t="s">
        <v>57</v>
      </c>
      <c r="J266" s="18" t="s">
        <v>1536</v>
      </c>
      <c r="K266" s="18"/>
      <c r="L266" s="18"/>
      <c r="M266" s="18" t="s">
        <v>1634</v>
      </c>
      <c r="N266" s="19" t="s">
        <v>61</v>
      </c>
      <c r="O266" s="24" t="s">
        <v>61</v>
      </c>
      <c r="P266" s="24"/>
      <c r="Q266" s="18" t="s">
        <v>1635</v>
      </c>
      <c r="R266" s="18" t="s">
        <v>1636</v>
      </c>
      <c r="S266" s="24" t="s">
        <v>1637</v>
      </c>
      <c r="T266" s="24" t="s">
        <v>1638</v>
      </c>
      <c r="U266" s="142">
        <v>1</v>
      </c>
      <c r="V266" s="18" t="s">
        <v>351</v>
      </c>
      <c r="W266" s="29">
        <v>45566</v>
      </c>
      <c r="X266" s="29">
        <v>45687</v>
      </c>
      <c r="Y266" s="19" t="s">
        <v>73</v>
      </c>
      <c r="Z266" s="19" t="s">
        <v>1548</v>
      </c>
      <c r="AA266" s="24" t="s">
        <v>77</v>
      </c>
      <c r="AB266" s="30">
        <v>1</v>
      </c>
      <c r="AC266" s="32">
        <v>1</v>
      </c>
      <c r="AD266" s="18" t="s">
        <v>109</v>
      </c>
      <c r="AE266" s="18" t="s">
        <v>351</v>
      </c>
      <c r="AF266" s="34" t="s">
        <v>392</v>
      </c>
      <c r="AG266" s="35">
        <v>45695</v>
      </c>
      <c r="AH266" s="34" t="s">
        <v>1452</v>
      </c>
      <c r="AI266" s="18" t="s">
        <v>1639</v>
      </c>
    </row>
    <row r="267" spans="1:35" ht="21" customHeight="1">
      <c r="A267" s="17">
        <v>45637</v>
      </c>
      <c r="B267" s="18" t="s">
        <v>48</v>
      </c>
      <c r="C267" s="18" t="s">
        <v>49</v>
      </c>
      <c r="D267" s="18">
        <v>113</v>
      </c>
      <c r="E267" s="19">
        <v>2024</v>
      </c>
      <c r="F267" s="19">
        <v>89</v>
      </c>
      <c r="G267" s="21" t="s">
        <v>1640</v>
      </c>
      <c r="H267" s="19">
        <v>1</v>
      </c>
      <c r="I267" s="18" t="s">
        <v>57</v>
      </c>
      <c r="J267" s="18" t="s">
        <v>1536</v>
      </c>
      <c r="K267" s="18"/>
      <c r="L267" s="18"/>
      <c r="M267" s="18" t="s">
        <v>1641</v>
      </c>
      <c r="N267" s="19" t="s">
        <v>61</v>
      </c>
      <c r="O267" s="24" t="s">
        <v>61</v>
      </c>
      <c r="P267" s="24"/>
      <c r="Q267" s="18" t="s">
        <v>1642</v>
      </c>
      <c r="R267" s="18" t="s">
        <v>1643</v>
      </c>
      <c r="S267" s="24" t="s">
        <v>1644</v>
      </c>
      <c r="T267" s="24" t="s">
        <v>1645</v>
      </c>
      <c r="U267" s="142">
        <v>1</v>
      </c>
      <c r="V267" s="18" t="s">
        <v>736</v>
      </c>
      <c r="W267" s="29">
        <v>45637</v>
      </c>
      <c r="X267" s="29">
        <v>45657</v>
      </c>
      <c r="Y267" s="19" t="s">
        <v>73</v>
      </c>
      <c r="Z267" s="18" t="s">
        <v>1039</v>
      </c>
      <c r="AA267" s="19" t="s">
        <v>77</v>
      </c>
      <c r="AB267" s="30">
        <v>0.9</v>
      </c>
      <c r="AC267" s="32">
        <v>0.9</v>
      </c>
      <c r="AD267" s="18" t="s">
        <v>1386</v>
      </c>
      <c r="AE267" s="18" t="s">
        <v>736</v>
      </c>
      <c r="AF267" s="19" t="s">
        <v>392</v>
      </c>
      <c r="AG267" s="144">
        <v>45670</v>
      </c>
      <c r="AH267" s="34" t="s">
        <v>461</v>
      </c>
      <c r="AI267" s="18" t="s">
        <v>1646</v>
      </c>
    </row>
    <row r="268" spans="1:35" ht="21" customHeight="1">
      <c r="A268" s="17">
        <v>45637</v>
      </c>
      <c r="B268" s="18" t="s">
        <v>48</v>
      </c>
      <c r="C268" s="18" t="s">
        <v>49</v>
      </c>
      <c r="D268" s="18">
        <v>113</v>
      </c>
      <c r="E268" s="19">
        <v>2024</v>
      </c>
      <c r="F268" s="19">
        <v>89</v>
      </c>
      <c r="G268" s="21" t="s">
        <v>1640</v>
      </c>
      <c r="H268" s="19">
        <v>2</v>
      </c>
      <c r="I268" s="18" t="s">
        <v>57</v>
      </c>
      <c r="J268" s="18" t="s">
        <v>1536</v>
      </c>
      <c r="K268" s="18"/>
      <c r="L268" s="18"/>
      <c r="M268" s="18" t="s">
        <v>1641</v>
      </c>
      <c r="N268" s="19" t="s">
        <v>61</v>
      </c>
      <c r="O268" s="24" t="s">
        <v>61</v>
      </c>
      <c r="P268" s="24"/>
      <c r="Q268" s="18" t="s">
        <v>1642</v>
      </c>
      <c r="R268" s="18" t="s">
        <v>1647</v>
      </c>
      <c r="S268" s="24" t="s">
        <v>1648</v>
      </c>
      <c r="T268" s="24" t="s">
        <v>1649</v>
      </c>
      <c r="U268" s="32">
        <v>1</v>
      </c>
      <c r="V268" s="18" t="s">
        <v>736</v>
      </c>
      <c r="W268" s="29">
        <v>45659</v>
      </c>
      <c r="X268" s="29">
        <v>45869</v>
      </c>
      <c r="Y268" s="140" t="s">
        <v>73</v>
      </c>
      <c r="Z268" s="145" t="s">
        <v>1309</v>
      </c>
      <c r="AA268" s="140" t="s">
        <v>77</v>
      </c>
      <c r="AB268" s="30">
        <v>1</v>
      </c>
      <c r="AC268" s="32">
        <v>0.75</v>
      </c>
      <c r="AD268" s="18" t="s">
        <v>1386</v>
      </c>
      <c r="AE268" s="18" t="s">
        <v>736</v>
      </c>
      <c r="AF268" s="146" t="s">
        <v>392</v>
      </c>
      <c r="AG268" s="147">
        <v>45890</v>
      </c>
      <c r="AH268" s="34" t="s">
        <v>461</v>
      </c>
      <c r="AI268" s="18" t="s">
        <v>1650</v>
      </c>
    </row>
    <row r="269" spans="1:35" ht="21" customHeight="1">
      <c r="A269" s="17">
        <v>45637</v>
      </c>
      <c r="B269" s="18" t="s">
        <v>48</v>
      </c>
      <c r="C269" s="18" t="s">
        <v>49</v>
      </c>
      <c r="D269" s="18">
        <v>113</v>
      </c>
      <c r="E269" s="19">
        <v>2024</v>
      </c>
      <c r="F269" s="19">
        <v>89</v>
      </c>
      <c r="G269" s="21" t="s">
        <v>1640</v>
      </c>
      <c r="H269" s="19">
        <v>3</v>
      </c>
      <c r="I269" s="18" t="s">
        <v>57</v>
      </c>
      <c r="J269" s="18" t="s">
        <v>1536</v>
      </c>
      <c r="K269" s="18"/>
      <c r="L269" s="18"/>
      <c r="M269" s="18" t="s">
        <v>1641</v>
      </c>
      <c r="N269" s="19" t="s">
        <v>61</v>
      </c>
      <c r="O269" s="24" t="s">
        <v>61</v>
      </c>
      <c r="P269" s="24"/>
      <c r="Q269" s="18" t="s">
        <v>1651</v>
      </c>
      <c r="R269" s="18" t="s">
        <v>1652</v>
      </c>
      <c r="S269" s="24" t="s">
        <v>1653</v>
      </c>
      <c r="T269" s="24" t="s">
        <v>1654</v>
      </c>
      <c r="U269" s="142">
        <v>1</v>
      </c>
      <c r="V269" s="18" t="s">
        <v>1655</v>
      </c>
      <c r="W269" s="29">
        <v>45659</v>
      </c>
      <c r="X269" s="29">
        <v>45747</v>
      </c>
      <c r="Y269" s="140" t="s">
        <v>73</v>
      </c>
      <c r="Z269" s="145" t="s">
        <v>1309</v>
      </c>
      <c r="AA269" s="140" t="s">
        <v>77</v>
      </c>
      <c r="AB269" s="30">
        <v>1</v>
      </c>
      <c r="AC269" s="32">
        <v>0.75</v>
      </c>
      <c r="AD269" s="18" t="s">
        <v>1656</v>
      </c>
      <c r="AE269" s="18" t="s">
        <v>1655</v>
      </c>
      <c r="AF269" s="19" t="s">
        <v>392</v>
      </c>
      <c r="AG269" s="144">
        <v>45758</v>
      </c>
      <c r="AH269" s="34" t="s">
        <v>461</v>
      </c>
      <c r="AI269" s="18" t="s">
        <v>1657</v>
      </c>
    </row>
    <row r="270" spans="1:35" ht="101.25" customHeight="1">
      <c r="A270" s="17">
        <v>45637</v>
      </c>
      <c r="B270" s="18" t="s">
        <v>48</v>
      </c>
      <c r="C270" s="18" t="s">
        <v>49</v>
      </c>
      <c r="D270" s="18">
        <v>113</v>
      </c>
      <c r="E270" s="19">
        <v>2024</v>
      </c>
      <c r="F270" s="19">
        <v>89</v>
      </c>
      <c r="G270" s="21" t="s">
        <v>1658</v>
      </c>
      <c r="H270" s="19">
        <v>1</v>
      </c>
      <c r="I270" s="18" t="s">
        <v>57</v>
      </c>
      <c r="J270" s="18" t="s">
        <v>1536</v>
      </c>
      <c r="K270" s="18"/>
      <c r="L270" s="18"/>
      <c r="M270" s="18" t="s">
        <v>1659</v>
      </c>
      <c r="N270" s="19" t="s">
        <v>61</v>
      </c>
      <c r="O270" s="24"/>
      <c r="P270" s="24" t="s">
        <v>61</v>
      </c>
      <c r="Q270" s="18" t="s">
        <v>1660</v>
      </c>
      <c r="R270" s="18" t="s">
        <v>1661</v>
      </c>
      <c r="S270" s="24" t="s">
        <v>1662</v>
      </c>
      <c r="T270" s="24" t="s">
        <v>1663</v>
      </c>
      <c r="U270" s="32">
        <v>1</v>
      </c>
      <c r="V270" s="18" t="s">
        <v>736</v>
      </c>
      <c r="W270" s="29">
        <v>45659</v>
      </c>
      <c r="X270" s="29">
        <v>45838</v>
      </c>
      <c r="Y270" s="140" t="s">
        <v>73</v>
      </c>
      <c r="Z270" s="145" t="s">
        <v>1309</v>
      </c>
      <c r="AA270" s="140" t="s">
        <v>77</v>
      </c>
      <c r="AB270" s="30">
        <v>1</v>
      </c>
      <c r="AC270" s="32">
        <v>0.75</v>
      </c>
      <c r="AD270" s="18" t="s">
        <v>1386</v>
      </c>
      <c r="AE270" s="18" t="s">
        <v>736</v>
      </c>
      <c r="AF270" s="146" t="s">
        <v>392</v>
      </c>
      <c r="AG270" s="148">
        <v>45861</v>
      </c>
      <c r="AH270" s="34" t="s">
        <v>1664</v>
      </c>
      <c r="AI270" s="18" t="s">
        <v>1665</v>
      </c>
    </row>
    <row r="271" spans="1:35" ht="99.75" customHeight="1">
      <c r="A271" s="17">
        <v>45637</v>
      </c>
      <c r="B271" s="18" t="s">
        <v>48</v>
      </c>
      <c r="C271" s="18" t="s">
        <v>49</v>
      </c>
      <c r="D271" s="18">
        <v>113</v>
      </c>
      <c r="E271" s="19">
        <v>2024</v>
      </c>
      <c r="F271" s="19">
        <v>89</v>
      </c>
      <c r="G271" s="21" t="s">
        <v>1658</v>
      </c>
      <c r="H271" s="19">
        <v>2</v>
      </c>
      <c r="I271" s="18" t="s">
        <v>57</v>
      </c>
      <c r="J271" s="18" t="s">
        <v>1536</v>
      </c>
      <c r="K271" s="18"/>
      <c r="L271" s="18"/>
      <c r="M271" s="18" t="s">
        <v>1659</v>
      </c>
      <c r="N271" s="19" t="s">
        <v>61</v>
      </c>
      <c r="O271" s="24"/>
      <c r="P271" s="24" t="s">
        <v>61</v>
      </c>
      <c r="Q271" s="18" t="s">
        <v>1660</v>
      </c>
      <c r="R271" s="18" t="s">
        <v>1666</v>
      </c>
      <c r="S271" s="24" t="s">
        <v>1667</v>
      </c>
      <c r="T271" s="24" t="s">
        <v>1668</v>
      </c>
      <c r="U271" s="32">
        <v>1</v>
      </c>
      <c r="V271" s="18" t="s">
        <v>736</v>
      </c>
      <c r="W271" s="29">
        <v>45659</v>
      </c>
      <c r="X271" s="29">
        <v>45838</v>
      </c>
      <c r="Y271" s="140" t="s">
        <v>73</v>
      </c>
      <c r="Z271" s="145" t="s">
        <v>1309</v>
      </c>
      <c r="AA271" s="140" t="s">
        <v>77</v>
      </c>
      <c r="AB271" s="30">
        <v>1</v>
      </c>
      <c r="AC271" s="32">
        <v>0.75</v>
      </c>
      <c r="AD271" s="18" t="s">
        <v>1386</v>
      </c>
      <c r="AE271" s="18" t="s">
        <v>736</v>
      </c>
      <c r="AF271" s="146" t="s">
        <v>392</v>
      </c>
      <c r="AG271" s="148">
        <v>45861</v>
      </c>
      <c r="AH271" s="34" t="s">
        <v>1664</v>
      </c>
      <c r="AI271" s="18" t="s">
        <v>1669</v>
      </c>
    </row>
    <row r="272" spans="1:35" ht="82.5" customHeight="1">
      <c r="A272" s="17">
        <v>45637</v>
      </c>
      <c r="B272" s="18" t="s">
        <v>48</v>
      </c>
      <c r="C272" s="18" t="s">
        <v>49</v>
      </c>
      <c r="D272" s="18">
        <v>113</v>
      </c>
      <c r="E272" s="19">
        <v>2024</v>
      </c>
      <c r="F272" s="19">
        <v>89</v>
      </c>
      <c r="G272" s="21" t="s">
        <v>1670</v>
      </c>
      <c r="H272" s="19">
        <v>1</v>
      </c>
      <c r="I272" s="18" t="s">
        <v>57</v>
      </c>
      <c r="J272" s="18" t="s">
        <v>1536</v>
      </c>
      <c r="K272" s="18"/>
      <c r="L272" s="18"/>
      <c r="M272" s="18" t="s">
        <v>1671</v>
      </c>
      <c r="N272" s="19" t="s">
        <v>61</v>
      </c>
      <c r="O272" s="24" t="s">
        <v>61</v>
      </c>
      <c r="P272" s="24"/>
      <c r="Q272" s="18" t="s">
        <v>1672</v>
      </c>
      <c r="R272" s="18" t="s">
        <v>1673</v>
      </c>
      <c r="S272" s="24" t="s">
        <v>1674</v>
      </c>
      <c r="T272" s="24" t="s">
        <v>1675</v>
      </c>
      <c r="U272" s="32">
        <v>1</v>
      </c>
      <c r="V272" s="18" t="s">
        <v>736</v>
      </c>
      <c r="W272" s="29">
        <v>45659</v>
      </c>
      <c r="X272" s="29">
        <v>46000</v>
      </c>
      <c r="Y272" s="140" t="s">
        <v>73</v>
      </c>
      <c r="Z272" s="145" t="s">
        <v>1309</v>
      </c>
      <c r="AA272" s="140" t="s">
        <v>77</v>
      </c>
      <c r="AB272" s="30">
        <v>1</v>
      </c>
      <c r="AC272" s="32">
        <v>0.75</v>
      </c>
      <c r="AD272" s="18" t="s">
        <v>1386</v>
      </c>
      <c r="AE272" s="18" t="s">
        <v>736</v>
      </c>
      <c r="AF272" s="149" t="s">
        <v>392</v>
      </c>
      <c r="AG272" s="150">
        <v>46041</v>
      </c>
      <c r="AH272" s="149" t="s">
        <v>1664</v>
      </c>
      <c r="AI272" s="18" t="s">
        <v>1676</v>
      </c>
    </row>
    <row r="273" spans="1:61" ht="27.75" customHeight="1">
      <c r="A273" s="17">
        <v>45637</v>
      </c>
      <c r="B273" s="18" t="s">
        <v>48</v>
      </c>
      <c r="C273" s="18" t="s">
        <v>49</v>
      </c>
      <c r="D273" s="18">
        <v>113</v>
      </c>
      <c r="E273" s="19">
        <v>2024</v>
      </c>
      <c r="F273" s="19">
        <v>89</v>
      </c>
      <c r="G273" s="21" t="s">
        <v>1670</v>
      </c>
      <c r="H273" s="19">
        <v>2</v>
      </c>
      <c r="I273" s="18" t="s">
        <v>57</v>
      </c>
      <c r="J273" s="18" t="s">
        <v>1536</v>
      </c>
      <c r="K273" s="18"/>
      <c r="L273" s="18"/>
      <c r="M273" s="18" t="s">
        <v>1671</v>
      </c>
      <c r="N273" s="19" t="s">
        <v>61</v>
      </c>
      <c r="O273" s="24" t="s">
        <v>61</v>
      </c>
      <c r="P273" s="24"/>
      <c r="Q273" s="18" t="s">
        <v>1672</v>
      </c>
      <c r="R273" s="18" t="s">
        <v>1677</v>
      </c>
      <c r="S273" s="24" t="s">
        <v>1678</v>
      </c>
      <c r="T273" s="24" t="s">
        <v>1679</v>
      </c>
      <c r="U273" s="32">
        <v>1</v>
      </c>
      <c r="V273" s="18" t="s">
        <v>736</v>
      </c>
      <c r="W273" s="29">
        <v>45659</v>
      </c>
      <c r="X273" s="29">
        <v>46000</v>
      </c>
      <c r="Y273" s="140" t="s">
        <v>73</v>
      </c>
      <c r="Z273" s="145" t="s">
        <v>1309</v>
      </c>
      <c r="AA273" s="140" t="s">
        <v>77</v>
      </c>
      <c r="AB273" s="30">
        <v>1</v>
      </c>
      <c r="AC273" s="32">
        <v>0.75</v>
      </c>
      <c r="AD273" s="18" t="s">
        <v>1386</v>
      </c>
      <c r="AE273" s="18" t="s">
        <v>736</v>
      </c>
      <c r="AF273" s="149" t="s">
        <v>392</v>
      </c>
      <c r="AG273" s="151">
        <v>46041</v>
      </c>
      <c r="AH273" s="149" t="s">
        <v>1664</v>
      </c>
      <c r="AI273" s="18" t="s">
        <v>1680</v>
      </c>
    </row>
    <row r="274" spans="1:61" ht="21" customHeight="1">
      <c r="A274" s="17">
        <v>45828</v>
      </c>
      <c r="B274" s="18" t="s">
        <v>48</v>
      </c>
      <c r="C274" s="18" t="s">
        <v>49</v>
      </c>
      <c r="D274" s="18">
        <v>113</v>
      </c>
      <c r="E274" s="19">
        <v>2025</v>
      </c>
      <c r="F274" s="19">
        <v>85</v>
      </c>
      <c r="G274" s="21" t="s">
        <v>1681</v>
      </c>
      <c r="H274" s="19">
        <v>1</v>
      </c>
      <c r="I274" s="18" t="s">
        <v>57</v>
      </c>
      <c r="J274" s="18" t="s">
        <v>1682</v>
      </c>
      <c r="K274" s="152"/>
      <c r="L274" s="152"/>
      <c r="M274" s="18" t="s">
        <v>1683</v>
      </c>
      <c r="N274" s="19" t="s">
        <v>61</v>
      </c>
      <c r="O274" s="19" t="s">
        <v>61</v>
      </c>
      <c r="P274" s="24"/>
      <c r="Q274" s="24" t="s">
        <v>1684</v>
      </c>
      <c r="R274" s="18" t="s">
        <v>1685</v>
      </c>
      <c r="S274" s="18" t="s">
        <v>1686</v>
      </c>
      <c r="T274" s="18" t="s">
        <v>1687</v>
      </c>
      <c r="U274" s="32">
        <v>1</v>
      </c>
      <c r="V274" s="18" t="s">
        <v>800</v>
      </c>
      <c r="W274" s="29">
        <v>45817</v>
      </c>
      <c r="X274" s="29">
        <v>46053</v>
      </c>
      <c r="Y274" s="19" t="s">
        <v>1688</v>
      </c>
      <c r="Z274" s="24"/>
      <c r="AA274" s="24" t="s">
        <v>1688</v>
      </c>
      <c r="AB274" s="30"/>
      <c r="AC274" s="32"/>
      <c r="AD274" s="18" t="s">
        <v>1410</v>
      </c>
      <c r="AE274" s="18" t="s">
        <v>800</v>
      </c>
      <c r="AF274" s="153" t="s">
        <v>392</v>
      </c>
      <c r="AG274" s="154">
        <v>46070</v>
      </c>
      <c r="AH274" s="153" t="s">
        <v>461</v>
      </c>
      <c r="AI274" s="18" t="s">
        <v>1689</v>
      </c>
    </row>
    <row r="275" spans="1:61" ht="21" customHeight="1">
      <c r="A275" s="17">
        <v>45828</v>
      </c>
      <c r="B275" s="18" t="s">
        <v>48</v>
      </c>
      <c r="C275" s="18" t="s">
        <v>49</v>
      </c>
      <c r="D275" s="18">
        <v>113</v>
      </c>
      <c r="E275" s="19">
        <v>2025</v>
      </c>
      <c r="F275" s="19">
        <v>85</v>
      </c>
      <c r="G275" s="21" t="s">
        <v>1681</v>
      </c>
      <c r="H275" s="19">
        <v>2</v>
      </c>
      <c r="I275" s="18" t="s">
        <v>57</v>
      </c>
      <c r="J275" s="18" t="s">
        <v>1682</v>
      </c>
      <c r="K275" s="152"/>
      <c r="L275" s="152"/>
      <c r="M275" s="18" t="s">
        <v>1683</v>
      </c>
      <c r="N275" s="19" t="s">
        <v>61</v>
      </c>
      <c r="O275" s="19" t="s">
        <v>61</v>
      </c>
      <c r="P275" s="24"/>
      <c r="Q275" s="24" t="s">
        <v>1684</v>
      </c>
      <c r="R275" s="18" t="s">
        <v>1690</v>
      </c>
      <c r="S275" s="18" t="s">
        <v>1686</v>
      </c>
      <c r="T275" s="18" t="s">
        <v>1687</v>
      </c>
      <c r="U275" s="32">
        <v>1</v>
      </c>
      <c r="V275" s="18" t="s">
        <v>800</v>
      </c>
      <c r="W275" s="29">
        <v>45817</v>
      </c>
      <c r="X275" s="29">
        <v>46053</v>
      </c>
      <c r="Y275" s="19" t="s">
        <v>1688</v>
      </c>
      <c r="Z275" s="24"/>
      <c r="AA275" s="24" t="s">
        <v>1688</v>
      </c>
      <c r="AB275" s="30"/>
      <c r="AC275" s="32"/>
      <c r="AD275" s="18" t="s">
        <v>1410</v>
      </c>
      <c r="AE275" s="18" t="s">
        <v>800</v>
      </c>
      <c r="AF275" s="153" t="s">
        <v>392</v>
      </c>
      <c r="AG275" s="154">
        <v>46070</v>
      </c>
      <c r="AH275" s="153" t="s">
        <v>461</v>
      </c>
      <c r="AI275" s="18" t="s">
        <v>1691</v>
      </c>
    </row>
    <row r="276" spans="1:61" ht="72" customHeight="1">
      <c r="A276" s="17">
        <v>45828</v>
      </c>
      <c r="B276" s="18" t="s">
        <v>48</v>
      </c>
      <c r="C276" s="18" t="s">
        <v>49</v>
      </c>
      <c r="D276" s="18">
        <v>113</v>
      </c>
      <c r="E276" s="19">
        <v>2025</v>
      </c>
      <c r="F276" s="19">
        <v>85</v>
      </c>
      <c r="G276" s="21" t="s">
        <v>1692</v>
      </c>
      <c r="H276" s="19">
        <v>1</v>
      </c>
      <c r="I276" s="18" t="s">
        <v>57</v>
      </c>
      <c r="J276" s="18" t="s">
        <v>1682</v>
      </c>
      <c r="K276" s="152"/>
      <c r="L276" s="152"/>
      <c r="M276" s="18" t="s">
        <v>1693</v>
      </c>
      <c r="N276" s="19" t="s">
        <v>61</v>
      </c>
      <c r="O276" s="19" t="s">
        <v>61</v>
      </c>
      <c r="P276" s="24"/>
      <c r="Q276" s="24" t="s">
        <v>1694</v>
      </c>
      <c r="R276" s="18" t="s">
        <v>1695</v>
      </c>
      <c r="S276" s="18" t="s">
        <v>1696</v>
      </c>
      <c r="T276" s="18" t="s">
        <v>1697</v>
      </c>
      <c r="U276" s="142">
        <v>2</v>
      </c>
      <c r="V276" s="18" t="s">
        <v>1698</v>
      </c>
      <c r="W276" s="29">
        <v>45817</v>
      </c>
      <c r="X276" s="29">
        <v>45930</v>
      </c>
      <c r="Y276" s="19" t="s">
        <v>73</v>
      </c>
      <c r="Z276" s="19" t="s">
        <v>1309</v>
      </c>
      <c r="AA276" s="19" t="s">
        <v>77</v>
      </c>
      <c r="AB276" s="30">
        <v>1</v>
      </c>
      <c r="AC276" s="32">
        <v>0.76</v>
      </c>
      <c r="AD276" s="18" t="s">
        <v>1349</v>
      </c>
      <c r="AE276" s="18" t="s">
        <v>1698</v>
      </c>
      <c r="AF276" s="34" t="s">
        <v>392</v>
      </c>
      <c r="AG276" s="155">
        <v>45918</v>
      </c>
      <c r="AH276" s="34" t="s">
        <v>1452</v>
      </c>
      <c r="AI276" s="18" t="s">
        <v>1699</v>
      </c>
    </row>
    <row r="277" spans="1:61" ht="81" customHeight="1">
      <c r="A277" s="17">
        <v>45828</v>
      </c>
      <c r="B277" s="18" t="s">
        <v>48</v>
      </c>
      <c r="C277" s="18" t="s">
        <v>49</v>
      </c>
      <c r="D277" s="18">
        <v>113</v>
      </c>
      <c r="E277" s="19">
        <v>2025</v>
      </c>
      <c r="F277" s="19">
        <v>85</v>
      </c>
      <c r="G277" s="21" t="s">
        <v>1692</v>
      </c>
      <c r="H277" s="19">
        <v>2</v>
      </c>
      <c r="I277" s="18" t="s">
        <v>57</v>
      </c>
      <c r="J277" s="18" t="s">
        <v>1682</v>
      </c>
      <c r="K277" s="152"/>
      <c r="L277" s="152"/>
      <c r="M277" s="18" t="s">
        <v>1693</v>
      </c>
      <c r="N277" s="19" t="s">
        <v>61</v>
      </c>
      <c r="O277" s="19" t="s">
        <v>61</v>
      </c>
      <c r="P277" s="24"/>
      <c r="Q277" s="24" t="s">
        <v>1694</v>
      </c>
      <c r="R277" s="18" t="s">
        <v>1700</v>
      </c>
      <c r="S277" s="18" t="s">
        <v>936</v>
      </c>
      <c r="T277" s="18" t="s">
        <v>1701</v>
      </c>
      <c r="U277" s="142">
        <v>1</v>
      </c>
      <c r="V277" s="18" t="s">
        <v>1702</v>
      </c>
      <c r="W277" s="29">
        <v>45817</v>
      </c>
      <c r="X277" s="29">
        <v>45898</v>
      </c>
      <c r="Y277" s="19" t="s">
        <v>73</v>
      </c>
      <c r="Z277" s="19" t="s">
        <v>1309</v>
      </c>
      <c r="AA277" s="19" t="s">
        <v>77</v>
      </c>
      <c r="AB277" s="30">
        <v>1</v>
      </c>
      <c r="AC277" s="32">
        <v>0.76</v>
      </c>
      <c r="AD277" s="18" t="s">
        <v>1349</v>
      </c>
      <c r="AE277" s="18" t="s">
        <v>1702</v>
      </c>
      <c r="AF277" s="34" t="s">
        <v>392</v>
      </c>
      <c r="AG277" s="35">
        <v>45859</v>
      </c>
      <c r="AH277" s="34" t="s">
        <v>1452</v>
      </c>
      <c r="AI277" s="18" t="s">
        <v>1703</v>
      </c>
    </row>
    <row r="278" spans="1:61" ht="125.25" customHeight="1">
      <c r="A278" s="17">
        <v>45828</v>
      </c>
      <c r="B278" s="18" t="s">
        <v>48</v>
      </c>
      <c r="C278" s="18" t="s">
        <v>49</v>
      </c>
      <c r="D278" s="18">
        <v>113</v>
      </c>
      <c r="E278" s="19">
        <v>2025</v>
      </c>
      <c r="F278" s="19">
        <v>85</v>
      </c>
      <c r="G278" s="21" t="s">
        <v>1692</v>
      </c>
      <c r="H278" s="19">
        <v>3</v>
      </c>
      <c r="I278" s="18" t="s">
        <v>57</v>
      </c>
      <c r="J278" s="18" t="s">
        <v>1682</v>
      </c>
      <c r="K278" s="152"/>
      <c r="L278" s="152"/>
      <c r="M278" s="18" t="s">
        <v>1693</v>
      </c>
      <c r="N278" s="19" t="s">
        <v>61</v>
      </c>
      <c r="O278" s="19" t="s">
        <v>61</v>
      </c>
      <c r="P278" s="24"/>
      <c r="Q278" s="24" t="s">
        <v>1704</v>
      </c>
      <c r="R278" s="18" t="s">
        <v>1705</v>
      </c>
      <c r="S278" s="18" t="s">
        <v>1706</v>
      </c>
      <c r="T278" s="18" t="s">
        <v>1706</v>
      </c>
      <c r="U278" s="142">
        <v>1</v>
      </c>
      <c r="V278" s="18" t="s">
        <v>1485</v>
      </c>
      <c r="W278" s="29">
        <v>45817</v>
      </c>
      <c r="X278" s="29">
        <v>45900</v>
      </c>
      <c r="Y278" s="19" t="s">
        <v>73</v>
      </c>
      <c r="Z278" s="19" t="s">
        <v>1309</v>
      </c>
      <c r="AA278" s="19" t="s">
        <v>77</v>
      </c>
      <c r="AB278" s="30">
        <v>1</v>
      </c>
      <c r="AC278" s="32">
        <v>0.76</v>
      </c>
      <c r="AD278" s="18" t="s">
        <v>1402</v>
      </c>
      <c r="AE278" s="18" t="s">
        <v>1485</v>
      </c>
      <c r="AF278" s="34" t="s">
        <v>392</v>
      </c>
      <c r="AG278" s="35">
        <v>45916</v>
      </c>
      <c r="AH278" s="34" t="s">
        <v>1119</v>
      </c>
      <c r="AI278" s="18" t="s">
        <v>1707</v>
      </c>
    </row>
    <row r="279" spans="1:61" ht="92.25" customHeight="1">
      <c r="A279" s="17">
        <v>45828</v>
      </c>
      <c r="B279" s="18" t="s">
        <v>48</v>
      </c>
      <c r="C279" s="18" t="s">
        <v>49</v>
      </c>
      <c r="D279" s="18">
        <v>113</v>
      </c>
      <c r="E279" s="19">
        <v>2025</v>
      </c>
      <c r="F279" s="19">
        <v>85</v>
      </c>
      <c r="G279" s="21" t="s">
        <v>1692</v>
      </c>
      <c r="H279" s="19">
        <v>4</v>
      </c>
      <c r="I279" s="18" t="s">
        <v>57</v>
      </c>
      <c r="J279" s="18" t="s">
        <v>1682</v>
      </c>
      <c r="K279" s="152"/>
      <c r="L279" s="152"/>
      <c r="M279" s="18" t="s">
        <v>1693</v>
      </c>
      <c r="N279" s="19" t="s">
        <v>61</v>
      </c>
      <c r="O279" s="19" t="s">
        <v>61</v>
      </c>
      <c r="P279" s="24"/>
      <c r="Q279" s="24" t="s">
        <v>1704</v>
      </c>
      <c r="R279" s="18" t="s">
        <v>1708</v>
      </c>
      <c r="S279" s="18" t="s">
        <v>1706</v>
      </c>
      <c r="T279" s="18" t="s">
        <v>1706</v>
      </c>
      <c r="U279" s="142">
        <v>1</v>
      </c>
      <c r="V279" s="18" t="s">
        <v>1485</v>
      </c>
      <c r="W279" s="29">
        <v>45817</v>
      </c>
      <c r="X279" s="29">
        <v>45900</v>
      </c>
      <c r="Y279" s="19" t="s">
        <v>73</v>
      </c>
      <c r="Z279" s="19" t="s">
        <v>1309</v>
      </c>
      <c r="AA279" s="19" t="s">
        <v>77</v>
      </c>
      <c r="AB279" s="30">
        <v>1</v>
      </c>
      <c r="AC279" s="32">
        <v>0.76</v>
      </c>
      <c r="AD279" s="18" t="s">
        <v>1402</v>
      </c>
      <c r="AE279" s="18" t="s">
        <v>1485</v>
      </c>
      <c r="AF279" s="34" t="s">
        <v>392</v>
      </c>
      <c r="AG279" s="35">
        <v>45916</v>
      </c>
      <c r="AH279" s="34" t="s">
        <v>1119</v>
      </c>
      <c r="AI279" s="18" t="s">
        <v>1709</v>
      </c>
    </row>
    <row r="280" spans="1:61" ht="21" customHeight="1">
      <c r="A280" s="17">
        <v>45828</v>
      </c>
      <c r="B280" s="18" t="s">
        <v>48</v>
      </c>
      <c r="C280" s="18" t="s">
        <v>49</v>
      </c>
      <c r="D280" s="18">
        <v>113</v>
      </c>
      <c r="E280" s="19">
        <v>2025</v>
      </c>
      <c r="F280" s="19">
        <v>85</v>
      </c>
      <c r="G280" s="21" t="s">
        <v>1692</v>
      </c>
      <c r="H280" s="19">
        <v>5</v>
      </c>
      <c r="I280" s="18" t="s">
        <v>57</v>
      </c>
      <c r="J280" s="18" t="s">
        <v>1682</v>
      </c>
      <c r="K280" s="152"/>
      <c r="L280" s="152"/>
      <c r="M280" s="18" t="s">
        <v>1693</v>
      </c>
      <c r="N280" s="19" t="s">
        <v>61</v>
      </c>
      <c r="O280" s="19" t="s">
        <v>61</v>
      </c>
      <c r="P280" s="24"/>
      <c r="Q280" s="24" t="s">
        <v>1704</v>
      </c>
      <c r="R280" s="18" t="s">
        <v>1710</v>
      </c>
      <c r="S280" s="18" t="s">
        <v>1711</v>
      </c>
      <c r="T280" s="18" t="s">
        <v>1711</v>
      </c>
      <c r="U280" s="142">
        <v>1</v>
      </c>
      <c r="V280" s="18" t="s">
        <v>1485</v>
      </c>
      <c r="W280" s="29">
        <v>45901</v>
      </c>
      <c r="X280" s="29">
        <v>45961</v>
      </c>
      <c r="Y280" s="19" t="s">
        <v>73</v>
      </c>
      <c r="Z280" s="19" t="s">
        <v>1309</v>
      </c>
      <c r="AA280" s="19" t="s">
        <v>77</v>
      </c>
      <c r="AB280" s="30">
        <v>1</v>
      </c>
      <c r="AC280" s="32">
        <v>0.76</v>
      </c>
      <c r="AD280" s="18" t="s">
        <v>1402</v>
      </c>
      <c r="AE280" s="18" t="s">
        <v>1485</v>
      </c>
      <c r="AF280" s="34" t="s">
        <v>392</v>
      </c>
      <c r="AG280" s="35">
        <v>45983</v>
      </c>
      <c r="AH280" s="34" t="s">
        <v>1119</v>
      </c>
      <c r="AI280" s="18" t="s">
        <v>1712</v>
      </c>
    </row>
    <row r="281" spans="1:61" ht="63.75" customHeight="1">
      <c r="A281" s="17">
        <v>45828</v>
      </c>
      <c r="B281" s="18" t="s">
        <v>48</v>
      </c>
      <c r="C281" s="18" t="s">
        <v>49</v>
      </c>
      <c r="D281" s="18">
        <v>113</v>
      </c>
      <c r="E281" s="19">
        <v>2025</v>
      </c>
      <c r="F281" s="19">
        <v>85</v>
      </c>
      <c r="G281" s="21" t="s">
        <v>1692</v>
      </c>
      <c r="H281" s="19">
        <v>6</v>
      </c>
      <c r="I281" s="18" t="s">
        <v>57</v>
      </c>
      <c r="J281" s="18" t="s">
        <v>1682</v>
      </c>
      <c r="K281" s="152"/>
      <c r="L281" s="152"/>
      <c r="M281" s="18" t="s">
        <v>1693</v>
      </c>
      <c r="N281" s="19" t="s">
        <v>61</v>
      </c>
      <c r="O281" s="19" t="s">
        <v>61</v>
      </c>
      <c r="P281" s="24"/>
      <c r="Q281" s="24" t="s">
        <v>1704</v>
      </c>
      <c r="R281" s="18" t="s">
        <v>1713</v>
      </c>
      <c r="S281" s="18" t="s">
        <v>1714</v>
      </c>
      <c r="T281" s="18" t="s">
        <v>1715</v>
      </c>
      <c r="U281" s="32">
        <v>1</v>
      </c>
      <c r="V281" s="18" t="s">
        <v>1485</v>
      </c>
      <c r="W281" s="29">
        <v>45962</v>
      </c>
      <c r="X281" s="29">
        <v>46022</v>
      </c>
      <c r="Y281" s="19" t="s">
        <v>73</v>
      </c>
      <c r="Z281" s="19" t="s">
        <v>1309</v>
      </c>
      <c r="AA281" s="19" t="s">
        <v>77</v>
      </c>
      <c r="AB281" s="30">
        <v>1</v>
      </c>
      <c r="AC281" s="32">
        <v>0.76</v>
      </c>
      <c r="AD281" s="18" t="s">
        <v>1402</v>
      </c>
      <c r="AE281" s="18" t="s">
        <v>1485</v>
      </c>
      <c r="AF281" s="34" t="s">
        <v>392</v>
      </c>
      <c r="AG281" s="156">
        <v>46035</v>
      </c>
      <c r="AH281" s="34" t="s">
        <v>1452</v>
      </c>
      <c r="AI281" s="18" t="s">
        <v>1716</v>
      </c>
    </row>
    <row r="282" spans="1:61" ht="79.5" customHeight="1">
      <c r="A282" s="17">
        <v>45828</v>
      </c>
      <c r="B282" s="18" t="s">
        <v>48</v>
      </c>
      <c r="C282" s="18" t="s">
        <v>49</v>
      </c>
      <c r="D282" s="18">
        <v>113</v>
      </c>
      <c r="E282" s="19">
        <v>2025</v>
      </c>
      <c r="F282" s="19">
        <v>85</v>
      </c>
      <c r="G282" s="21" t="s">
        <v>1717</v>
      </c>
      <c r="H282" s="19">
        <v>1</v>
      </c>
      <c r="I282" s="18" t="s">
        <v>57</v>
      </c>
      <c r="J282" s="18" t="s">
        <v>1682</v>
      </c>
      <c r="K282" s="152"/>
      <c r="L282" s="152"/>
      <c r="M282" s="18" t="s">
        <v>1718</v>
      </c>
      <c r="N282" s="19" t="s">
        <v>61</v>
      </c>
      <c r="O282" s="19" t="s">
        <v>61</v>
      </c>
      <c r="P282" s="24" t="s">
        <v>61</v>
      </c>
      <c r="Q282" s="24" t="s">
        <v>1719</v>
      </c>
      <c r="R282" s="18" t="s">
        <v>1720</v>
      </c>
      <c r="S282" s="18" t="s">
        <v>936</v>
      </c>
      <c r="T282" s="18" t="s">
        <v>1701</v>
      </c>
      <c r="U282" s="19">
        <v>1</v>
      </c>
      <c r="V282" s="18" t="s">
        <v>1721</v>
      </c>
      <c r="W282" s="29">
        <v>45817</v>
      </c>
      <c r="X282" s="29">
        <v>45869</v>
      </c>
      <c r="Y282" s="19" t="s">
        <v>73</v>
      </c>
      <c r="Z282" s="19" t="s">
        <v>1309</v>
      </c>
      <c r="AA282" s="19" t="s">
        <v>77</v>
      </c>
      <c r="AB282" s="30">
        <v>1</v>
      </c>
      <c r="AC282" s="32">
        <v>1</v>
      </c>
      <c r="AD282" s="18" t="s">
        <v>1349</v>
      </c>
      <c r="AE282" s="18" t="s">
        <v>1721</v>
      </c>
      <c r="AF282" s="34" t="s">
        <v>392</v>
      </c>
      <c r="AG282" s="155">
        <v>45859</v>
      </c>
      <c r="AH282" s="34" t="s">
        <v>1452</v>
      </c>
      <c r="AI282" s="18" t="s">
        <v>1722</v>
      </c>
    </row>
    <row r="283" spans="1:61" ht="21" customHeight="1">
      <c r="A283" s="17">
        <v>45828</v>
      </c>
      <c r="B283" s="18" t="s">
        <v>48</v>
      </c>
      <c r="C283" s="18" t="s">
        <v>49</v>
      </c>
      <c r="D283" s="18">
        <v>113</v>
      </c>
      <c r="E283" s="19">
        <v>2025</v>
      </c>
      <c r="F283" s="19">
        <v>85</v>
      </c>
      <c r="G283" s="21" t="s">
        <v>1717</v>
      </c>
      <c r="H283" s="19">
        <v>2</v>
      </c>
      <c r="I283" s="18" t="s">
        <v>57</v>
      </c>
      <c r="J283" s="18" t="s">
        <v>1682</v>
      </c>
      <c r="K283" s="152"/>
      <c r="L283" s="152"/>
      <c r="M283" s="18" t="s">
        <v>1718</v>
      </c>
      <c r="N283" s="19" t="s">
        <v>61</v>
      </c>
      <c r="O283" s="19" t="s">
        <v>61</v>
      </c>
      <c r="P283" s="24" t="s">
        <v>61</v>
      </c>
      <c r="Q283" s="24" t="s">
        <v>1719</v>
      </c>
      <c r="R283" s="18" t="s">
        <v>1723</v>
      </c>
      <c r="S283" s="18" t="s">
        <v>1348</v>
      </c>
      <c r="T283" s="18" t="s">
        <v>1724</v>
      </c>
      <c r="U283" s="19">
        <v>1</v>
      </c>
      <c r="V283" s="18" t="s">
        <v>1012</v>
      </c>
      <c r="W283" s="29">
        <v>45817</v>
      </c>
      <c r="X283" s="29">
        <v>45961</v>
      </c>
      <c r="Y283" s="19" t="s">
        <v>73</v>
      </c>
      <c r="Z283" s="19" t="s">
        <v>1309</v>
      </c>
      <c r="AA283" s="19" t="s">
        <v>77</v>
      </c>
      <c r="AB283" s="30">
        <v>1</v>
      </c>
      <c r="AC283" s="32">
        <v>0.76</v>
      </c>
      <c r="AD283" s="18" t="s">
        <v>1012</v>
      </c>
      <c r="AE283" s="18" t="s">
        <v>1012</v>
      </c>
      <c r="AF283" s="34" t="s">
        <v>392</v>
      </c>
      <c r="AG283" s="35">
        <v>45958</v>
      </c>
      <c r="AH283" s="34" t="s">
        <v>1452</v>
      </c>
      <c r="AI283" s="18" t="s">
        <v>1725</v>
      </c>
    </row>
    <row r="284" spans="1:61" ht="75" customHeight="1">
      <c r="A284" s="17">
        <v>45828</v>
      </c>
      <c r="B284" s="18" t="s">
        <v>48</v>
      </c>
      <c r="C284" s="18" t="s">
        <v>49</v>
      </c>
      <c r="D284" s="18">
        <v>113</v>
      </c>
      <c r="E284" s="19">
        <v>2025</v>
      </c>
      <c r="F284" s="19">
        <v>85</v>
      </c>
      <c r="G284" s="157" t="s">
        <v>1726</v>
      </c>
      <c r="H284" s="19">
        <v>1</v>
      </c>
      <c r="I284" s="18" t="s">
        <v>57</v>
      </c>
      <c r="J284" s="18" t="s">
        <v>1682</v>
      </c>
      <c r="K284" s="152"/>
      <c r="L284" s="152"/>
      <c r="M284" s="18" t="s">
        <v>1727</v>
      </c>
      <c r="N284" s="19" t="s">
        <v>61</v>
      </c>
      <c r="O284" s="19" t="s">
        <v>61</v>
      </c>
      <c r="P284" s="24"/>
      <c r="Q284" s="24" t="s">
        <v>1728</v>
      </c>
      <c r="R284" s="18" t="s">
        <v>1729</v>
      </c>
      <c r="S284" s="18" t="s">
        <v>1730</v>
      </c>
      <c r="T284" s="18" t="s">
        <v>1731</v>
      </c>
      <c r="U284" s="19">
        <v>1</v>
      </c>
      <c r="V284" s="18" t="s">
        <v>1732</v>
      </c>
      <c r="W284" s="29">
        <v>45817</v>
      </c>
      <c r="X284" s="29">
        <v>46081</v>
      </c>
      <c r="Y284" s="19" t="s">
        <v>1688</v>
      </c>
      <c r="Z284" s="24"/>
      <c r="AA284" s="24" t="s">
        <v>1688</v>
      </c>
      <c r="AB284" s="30"/>
      <c r="AC284" s="32"/>
      <c r="AD284" s="18" t="s">
        <v>729</v>
      </c>
      <c r="AE284" s="18" t="s">
        <v>1733</v>
      </c>
      <c r="AF284" s="34" t="s">
        <v>392</v>
      </c>
      <c r="AG284" s="35">
        <v>46090</v>
      </c>
      <c r="AH284" s="34" t="s">
        <v>1734</v>
      </c>
      <c r="AI284" s="18" t="s">
        <v>1735</v>
      </c>
    </row>
    <row r="285" spans="1:61" ht="132" customHeight="1">
      <c r="A285" s="17">
        <v>45828</v>
      </c>
      <c r="B285" s="18" t="s">
        <v>48</v>
      </c>
      <c r="C285" s="18" t="s">
        <v>49</v>
      </c>
      <c r="D285" s="18">
        <v>113</v>
      </c>
      <c r="E285" s="19">
        <v>2025</v>
      </c>
      <c r="F285" s="19">
        <v>85</v>
      </c>
      <c r="G285" s="157" t="s">
        <v>1726</v>
      </c>
      <c r="H285" s="19">
        <v>2</v>
      </c>
      <c r="I285" s="18" t="s">
        <v>57</v>
      </c>
      <c r="J285" s="18" t="s">
        <v>1682</v>
      </c>
      <c r="K285" s="152"/>
      <c r="L285" s="152"/>
      <c r="M285" s="18" t="s">
        <v>1727</v>
      </c>
      <c r="N285" s="19" t="s">
        <v>61</v>
      </c>
      <c r="O285" s="19" t="s">
        <v>61</v>
      </c>
      <c r="P285" s="24"/>
      <c r="Q285" s="24" t="s">
        <v>1728</v>
      </c>
      <c r="R285" s="18" t="s">
        <v>1736</v>
      </c>
      <c r="S285" s="18" t="s">
        <v>1730</v>
      </c>
      <c r="T285" s="18" t="s">
        <v>1731</v>
      </c>
      <c r="U285" s="19">
        <v>1</v>
      </c>
      <c r="V285" s="18" t="s">
        <v>1732</v>
      </c>
      <c r="W285" s="29">
        <v>45817</v>
      </c>
      <c r="X285" s="29">
        <v>46081</v>
      </c>
      <c r="Y285" s="19" t="s">
        <v>1688</v>
      </c>
      <c r="Z285" s="24"/>
      <c r="AA285" s="24" t="s">
        <v>1688</v>
      </c>
      <c r="AB285" s="30"/>
      <c r="AC285" s="32"/>
      <c r="AD285" s="18" t="s">
        <v>729</v>
      </c>
      <c r="AE285" s="18" t="s">
        <v>1732</v>
      </c>
      <c r="AF285" s="34" t="s">
        <v>392</v>
      </c>
      <c r="AG285" s="35">
        <v>46090</v>
      </c>
      <c r="AH285" s="34" t="s">
        <v>1734</v>
      </c>
      <c r="AI285" s="18" t="s">
        <v>1737</v>
      </c>
    </row>
    <row r="286" spans="1:61" ht="21" customHeight="1">
      <c r="A286" s="17">
        <v>45828</v>
      </c>
      <c r="B286" s="18" t="s">
        <v>48</v>
      </c>
      <c r="C286" s="18" t="s">
        <v>49</v>
      </c>
      <c r="D286" s="18">
        <v>113</v>
      </c>
      <c r="E286" s="19">
        <v>2025</v>
      </c>
      <c r="F286" s="19">
        <v>85</v>
      </c>
      <c r="G286" s="21" t="s">
        <v>1738</v>
      </c>
      <c r="H286" s="19">
        <v>1</v>
      </c>
      <c r="I286" s="18" t="s">
        <v>57</v>
      </c>
      <c r="J286" s="18" t="s">
        <v>1682</v>
      </c>
      <c r="K286" s="152"/>
      <c r="L286" s="152"/>
      <c r="M286" s="18" t="s">
        <v>1739</v>
      </c>
      <c r="N286" s="19" t="s">
        <v>61</v>
      </c>
      <c r="O286" s="19" t="s">
        <v>61</v>
      </c>
      <c r="P286" s="24" t="s">
        <v>61</v>
      </c>
      <c r="Q286" s="24" t="s">
        <v>1740</v>
      </c>
      <c r="R286" s="18" t="s">
        <v>1741</v>
      </c>
      <c r="S286" s="18" t="s">
        <v>1742</v>
      </c>
      <c r="T286" s="18" t="s">
        <v>1743</v>
      </c>
      <c r="U286" s="32">
        <v>1</v>
      </c>
      <c r="V286" s="18" t="s">
        <v>1744</v>
      </c>
      <c r="W286" s="29">
        <v>45824</v>
      </c>
      <c r="X286" s="29">
        <v>45900</v>
      </c>
      <c r="Y286" s="19" t="s">
        <v>73</v>
      </c>
      <c r="Z286" s="19" t="s">
        <v>1309</v>
      </c>
      <c r="AA286" s="19" t="s">
        <v>77</v>
      </c>
      <c r="AB286" s="30">
        <v>1</v>
      </c>
      <c r="AC286" s="32">
        <v>1</v>
      </c>
      <c r="AD286" s="18" t="s">
        <v>1410</v>
      </c>
      <c r="AE286" s="18" t="s">
        <v>651</v>
      </c>
      <c r="AF286" s="34" t="s">
        <v>392</v>
      </c>
      <c r="AG286" s="35">
        <v>45918</v>
      </c>
      <c r="AH286" s="34" t="s">
        <v>461</v>
      </c>
      <c r="AI286" s="18" t="s">
        <v>1745</v>
      </c>
    </row>
    <row r="287" spans="1:61" ht="21" customHeight="1">
      <c r="A287" s="17">
        <v>45828</v>
      </c>
      <c r="B287" s="18" t="s">
        <v>48</v>
      </c>
      <c r="C287" s="18" t="s">
        <v>49</v>
      </c>
      <c r="D287" s="18">
        <v>113</v>
      </c>
      <c r="E287" s="19">
        <v>2025</v>
      </c>
      <c r="F287" s="19">
        <v>85</v>
      </c>
      <c r="G287" s="21" t="s">
        <v>1738</v>
      </c>
      <c r="H287" s="19">
        <v>2</v>
      </c>
      <c r="I287" s="18" t="s">
        <v>57</v>
      </c>
      <c r="J287" s="18" t="s">
        <v>1682</v>
      </c>
      <c r="K287" s="152"/>
      <c r="L287" s="152"/>
      <c r="M287" s="18" t="s">
        <v>1739</v>
      </c>
      <c r="N287" s="19" t="s">
        <v>61</v>
      </c>
      <c r="O287" s="19" t="s">
        <v>61</v>
      </c>
      <c r="P287" s="24" t="s">
        <v>61</v>
      </c>
      <c r="Q287" s="24" t="s">
        <v>1740</v>
      </c>
      <c r="R287" s="18" t="s">
        <v>1746</v>
      </c>
      <c r="S287" s="18" t="s">
        <v>1747</v>
      </c>
      <c r="T287" s="18" t="s">
        <v>1748</v>
      </c>
      <c r="U287" s="32">
        <v>1</v>
      </c>
      <c r="V287" s="18" t="s">
        <v>1749</v>
      </c>
      <c r="W287" s="29">
        <v>45870</v>
      </c>
      <c r="X287" s="29">
        <v>45989</v>
      </c>
      <c r="Y287" s="19" t="s">
        <v>73</v>
      </c>
      <c r="Z287" s="19" t="s">
        <v>1309</v>
      </c>
      <c r="AA287" s="19" t="s">
        <v>77</v>
      </c>
      <c r="AB287" s="30">
        <v>1</v>
      </c>
      <c r="AC287" s="32">
        <v>1</v>
      </c>
      <c r="AD287" s="18" t="s">
        <v>1410</v>
      </c>
      <c r="AE287" s="18" t="s">
        <v>1750</v>
      </c>
      <c r="AF287" s="158" t="s">
        <v>392</v>
      </c>
      <c r="AG287" s="156">
        <v>46009</v>
      </c>
      <c r="AH287" s="34" t="s">
        <v>461</v>
      </c>
      <c r="AI287" s="18" t="s">
        <v>1751</v>
      </c>
    </row>
    <row r="288" spans="1:61" ht="21" customHeight="1">
      <c r="A288" s="17">
        <v>45828</v>
      </c>
      <c r="B288" s="18" t="s">
        <v>48</v>
      </c>
      <c r="C288" s="18" t="s">
        <v>49</v>
      </c>
      <c r="D288" s="18">
        <v>113</v>
      </c>
      <c r="E288" s="19">
        <v>2025</v>
      </c>
      <c r="F288" s="19">
        <v>85</v>
      </c>
      <c r="G288" s="21" t="s">
        <v>1738</v>
      </c>
      <c r="H288" s="19">
        <v>3</v>
      </c>
      <c r="I288" s="18" t="s">
        <v>57</v>
      </c>
      <c r="J288" s="18" t="s">
        <v>1682</v>
      </c>
      <c r="K288" s="152"/>
      <c r="L288" s="152"/>
      <c r="M288" s="18" t="s">
        <v>1739</v>
      </c>
      <c r="N288" s="19" t="s">
        <v>61</v>
      </c>
      <c r="O288" s="19" t="s">
        <v>61</v>
      </c>
      <c r="P288" s="24" t="s">
        <v>61</v>
      </c>
      <c r="Q288" s="24" t="s">
        <v>1740</v>
      </c>
      <c r="R288" s="18" t="s">
        <v>1752</v>
      </c>
      <c r="S288" s="18" t="s">
        <v>1753</v>
      </c>
      <c r="T288" s="18" t="s">
        <v>1754</v>
      </c>
      <c r="U288" s="19">
        <v>2</v>
      </c>
      <c r="V288" s="18" t="s">
        <v>1749</v>
      </c>
      <c r="W288" s="29">
        <v>45824</v>
      </c>
      <c r="X288" s="29">
        <v>46170</v>
      </c>
      <c r="Y288" s="19" t="s">
        <v>1688</v>
      </c>
      <c r="Z288" s="24"/>
      <c r="AA288" s="24" t="s">
        <v>1688</v>
      </c>
      <c r="AB288" s="30"/>
      <c r="AC288" s="32"/>
      <c r="AD288" s="18" t="s">
        <v>1410</v>
      </c>
      <c r="AE288" s="18" t="s">
        <v>1750</v>
      </c>
      <c r="AF288" s="153" t="s">
        <v>392</v>
      </c>
      <c r="AG288" s="154">
        <v>46101</v>
      </c>
      <c r="AH288" s="153" t="s">
        <v>461</v>
      </c>
      <c r="AI288" s="18" t="s">
        <v>1755</v>
      </c>
      <c r="AJ288" s="159"/>
      <c r="AK288" s="159"/>
      <c r="AL288" s="159"/>
      <c r="AM288" s="159"/>
      <c r="AN288" s="159"/>
      <c r="AO288" s="159"/>
      <c r="AP288" s="159"/>
      <c r="AQ288" s="159"/>
      <c r="AR288" s="159"/>
      <c r="AS288" s="159"/>
      <c r="AT288" s="159"/>
      <c r="AU288" s="159"/>
      <c r="AV288" s="159"/>
      <c r="AW288" s="159"/>
      <c r="AX288" s="159"/>
      <c r="AY288" s="159"/>
      <c r="AZ288" s="159"/>
      <c r="BA288" s="159"/>
      <c r="BB288" s="159"/>
      <c r="BC288" s="159"/>
      <c r="BD288" s="159"/>
      <c r="BE288" s="159"/>
      <c r="BF288" s="159"/>
      <c r="BG288" s="159"/>
      <c r="BH288" s="159"/>
      <c r="BI288" s="159"/>
    </row>
    <row r="289" spans="1:35" ht="21" customHeight="1">
      <c r="A289" s="17">
        <v>45828</v>
      </c>
      <c r="B289" s="18" t="s">
        <v>48</v>
      </c>
      <c r="C289" s="18" t="s">
        <v>49</v>
      </c>
      <c r="D289" s="18">
        <v>113</v>
      </c>
      <c r="E289" s="19">
        <v>2025</v>
      </c>
      <c r="F289" s="19">
        <v>85</v>
      </c>
      <c r="G289" s="21" t="s">
        <v>1756</v>
      </c>
      <c r="H289" s="19">
        <v>1</v>
      </c>
      <c r="I289" s="18" t="s">
        <v>57</v>
      </c>
      <c r="J289" s="18" t="s">
        <v>1682</v>
      </c>
      <c r="K289" s="152"/>
      <c r="L289" s="152"/>
      <c r="M289" s="18" t="s">
        <v>1757</v>
      </c>
      <c r="N289" s="19" t="s">
        <v>61</v>
      </c>
      <c r="O289" s="19"/>
      <c r="P289" s="24"/>
      <c r="Q289" s="24" t="s">
        <v>1758</v>
      </c>
      <c r="R289" s="18" t="s">
        <v>1759</v>
      </c>
      <c r="S289" s="18" t="s">
        <v>1760</v>
      </c>
      <c r="T289" s="18" t="s">
        <v>787</v>
      </c>
      <c r="U289" s="19">
        <v>1</v>
      </c>
      <c r="V289" s="18" t="s">
        <v>671</v>
      </c>
      <c r="W289" s="29">
        <v>45817</v>
      </c>
      <c r="X289" s="29">
        <v>45898</v>
      </c>
      <c r="Y289" s="19" t="s">
        <v>73</v>
      </c>
      <c r="Z289" s="19" t="s">
        <v>1309</v>
      </c>
      <c r="AA289" s="19" t="s">
        <v>77</v>
      </c>
      <c r="AB289" s="30">
        <v>1</v>
      </c>
      <c r="AC289" s="32">
        <v>0.8</v>
      </c>
      <c r="AD289" s="18" t="s">
        <v>1386</v>
      </c>
      <c r="AE289" s="18" t="s">
        <v>671</v>
      </c>
      <c r="AF289" s="34" t="s">
        <v>392</v>
      </c>
      <c r="AG289" s="35">
        <v>45918</v>
      </c>
      <c r="AH289" s="34" t="s">
        <v>674</v>
      </c>
      <c r="AI289" s="18" t="s">
        <v>1761</v>
      </c>
    </row>
    <row r="290" spans="1:35" ht="88.5" customHeight="1">
      <c r="A290" s="17">
        <v>45828</v>
      </c>
      <c r="B290" s="18" t="s">
        <v>48</v>
      </c>
      <c r="C290" s="18" t="s">
        <v>49</v>
      </c>
      <c r="D290" s="18">
        <v>113</v>
      </c>
      <c r="E290" s="19">
        <v>2025</v>
      </c>
      <c r="F290" s="19">
        <v>85</v>
      </c>
      <c r="G290" s="21" t="s">
        <v>1756</v>
      </c>
      <c r="H290" s="19">
        <v>2</v>
      </c>
      <c r="I290" s="18" t="s">
        <v>57</v>
      </c>
      <c r="J290" s="18" t="s">
        <v>1682</v>
      </c>
      <c r="K290" s="152"/>
      <c r="L290" s="152"/>
      <c r="M290" s="18" t="s">
        <v>1757</v>
      </c>
      <c r="N290" s="19" t="s">
        <v>61</v>
      </c>
      <c r="O290" s="19"/>
      <c r="P290" s="24"/>
      <c r="Q290" s="24" t="s">
        <v>1758</v>
      </c>
      <c r="R290" s="18" t="s">
        <v>1762</v>
      </c>
      <c r="S290" s="18" t="s">
        <v>1037</v>
      </c>
      <c r="T290" s="18" t="s">
        <v>1763</v>
      </c>
      <c r="U290" s="19">
        <v>2</v>
      </c>
      <c r="V290" s="18" t="s">
        <v>671</v>
      </c>
      <c r="W290" s="29">
        <v>45817</v>
      </c>
      <c r="X290" s="29">
        <v>46172</v>
      </c>
      <c r="Y290" s="19" t="s">
        <v>1688</v>
      </c>
      <c r="Z290" s="24"/>
      <c r="AA290" s="24" t="s">
        <v>1688</v>
      </c>
      <c r="AB290" s="30"/>
      <c r="AC290" s="32"/>
      <c r="AD290" s="18" t="s">
        <v>1386</v>
      </c>
      <c r="AE290" s="18" t="s">
        <v>671</v>
      </c>
      <c r="AF290" s="34" t="s">
        <v>392</v>
      </c>
      <c r="AG290" s="35">
        <v>46132</v>
      </c>
      <c r="AH290" s="34" t="s">
        <v>674</v>
      </c>
      <c r="AI290" s="18" t="s">
        <v>1764</v>
      </c>
    </row>
    <row r="291" spans="1:35" ht="21" customHeight="1">
      <c r="A291" s="17">
        <v>45828</v>
      </c>
      <c r="B291" s="18" t="s">
        <v>48</v>
      </c>
      <c r="C291" s="18" t="s">
        <v>49</v>
      </c>
      <c r="D291" s="18">
        <v>113</v>
      </c>
      <c r="E291" s="19">
        <v>2025</v>
      </c>
      <c r="F291" s="19">
        <v>85</v>
      </c>
      <c r="G291" s="21" t="s">
        <v>1765</v>
      </c>
      <c r="H291" s="19">
        <v>1</v>
      </c>
      <c r="I291" s="18" t="s">
        <v>57</v>
      </c>
      <c r="J291" s="18" t="s">
        <v>1682</v>
      </c>
      <c r="K291" s="152"/>
      <c r="L291" s="152"/>
      <c r="M291" s="18" t="s">
        <v>1766</v>
      </c>
      <c r="N291" s="19" t="s">
        <v>61</v>
      </c>
      <c r="O291" s="19" t="s">
        <v>61</v>
      </c>
      <c r="P291" s="24" t="s">
        <v>61</v>
      </c>
      <c r="Q291" s="24" t="s">
        <v>1767</v>
      </c>
      <c r="R291" s="18" t="s">
        <v>1768</v>
      </c>
      <c r="S291" s="18" t="s">
        <v>936</v>
      </c>
      <c r="T291" s="18" t="s">
        <v>1701</v>
      </c>
      <c r="U291" s="19">
        <v>1</v>
      </c>
      <c r="V291" s="18" t="s">
        <v>1702</v>
      </c>
      <c r="W291" s="29">
        <v>45817</v>
      </c>
      <c r="X291" s="29">
        <v>45869</v>
      </c>
      <c r="Y291" s="19" t="s">
        <v>73</v>
      </c>
      <c r="Z291" s="19" t="s">
        <v>1309</v>
      </c>
      <c r="AA291" s="19" t="s">
        <v>77</v>
      </c>
      <c r="AB291" s="30">
        <v>1</v>
      </c>
      <c r="AC291" s="32">
        <v>0.8</v>
      </c>
      <c r="AD291" s="18" t="s">
        <v>1349</v>
      </c>
      <c r="AE291" s="18" t="s">
        <v>1702</v>
      </c>
      <c r="AF291" s="34" t="s">
        <v>392</v>
      </c>
      <c r="AG291" s="35">
        <v>45859</v>
      </c>
      <c r="AH291" s="34" t="s">
        <v>1452</v>
      </c>
      <c r="AI291" s="18" t="s">
        <v>1769</v>
      </c>
    </row>
    <row r="292" spans="1:35" ht="21" customHeight="1">
      <c r="A292" s="17">
        <v>45828</v>
      </c>
      <c r="B292" s="18" t="s">
        <v>48</v>
      </c>
      <c r="C292" s="18" t="s">
        <v>49</v>
      </c>
      <c r="D292" s="18">
        <v>113</v>
      </c>
      <c r="E292" s="19">
        <v>2025</v>
      </c>
      <c r="F292" s="19">
        <v>85</v>
      </c>
      <c r="G292" s="21" t="s">
        <v>1765</v>
      </c>
      <c r="H292" s="19">
        <v>2</v>
      </c>
      <c r="I292" s="18" t="s">
        <v>57</v>
      </c>
      <c r="J292" s="18" t="s">
        <v>1682</v>
      </c>
      <c r="K292" s="152"/>
      <c r="L292" s="152"/>
      <c r="M292" s="18" t="s">
        <v>1766</v>
      </c>
      <c r="N292" s="19" t="s">
        <v>61</v>
      </c>
      <c r="O292" s="19" t="s">
        <v>61</v>
      </c>
      <c r="P292" s="24" t="s">
        <v>61</v>
      </c>
      <c r="Q292" s="24" t="s">
        <v>1767</v>
      </c>
      <c r="R292" s="18" t="s">
        <v>1770</v>
      </c>
      <c r="S292" s="18" t="s">
        <v>1771</v>
      </c>
      <c r="T292" s="18" t="s">
        <v>1772</v>
      </c>
      <c r="U292" s="19">
        <v>1</v>
      </c>
      <c r="V292" s="18" t="s">
        <v>1702</v>
      </c>
      <c r="W292" s="29">
        <v>45817</v>
      </c>
      <c r="X292" s="29">
        <v>45898</v>
      </c>
      <c r="Y292" s="19" t="s">
        <v>73</v>
      </c>
      <c r="Z292" s="19" t="s">
        <v>1309</v>
      </c>
      <c r="AA292" s="19" t="s">
        <v>77</v>
      </c>
      <c r="AB292" s="30">
        <v>1</v>
      </c>
      <c r="AC292" s="32">
        <v>0.8</v>
      </c>
      <c r="AD292" s="18" t="s">
        <v>1349</v>
      </c>
      <c r="AE292" s="18" t="s">
        <v>1702</v>
      </c>
      <c r="AF292" s="34" t="s">
        <v>392</v>
      </c>
      <c r="AG292" s="35">
        <v>45859</v>
      </c>
      <c r="AH292" s="34" t="s">
        <v>1452</v>
      </c>
      <c r="AI292" s="18" t="s">
        <v>1773</v>
      </c>
    </row>
    <row r="293" spans="1:35" ht="21" customHeight="1">
      <c r="A293" s="17">
        <v>45828</v>
      </c>
      <c r="B293" s="18" t="s">
        <v>48</v>
      </c>
      <c r="C293" s="18" t="s">
        <v>49</v>
      </c>
      <c r="D293" s="18">
        <v>113</v>
      </c>
      <c r="E293" s="19">
        <v>2025</v>
      </c>
      <c r="F293" s="19">
        <v>85</v>
      </c>
      <c r="G293" s="21" t="s">
        <v>1765</v>
      </c>
      <c r="H293" s="19">
        <v>3</v>
      </c>
      <c r="I293" s="18" t="s">
        <v>57</v>
      </c>
      <c r="J293" s="18" t="s">
        <v>1682</v>
      </c>
      <c r="K293" s="152"/>
      <c r="L293" s="152"/>
      <c r="M293" s="18" t="s">
        <v>1766</v>
      </c>
      <c r="N293" s="19" t="s">
        <v>61</v>
      </c>
      <c r="O293" s="19" t="s">
        <v>61</v>
      </c>
      <c r="P293" s="24" t="s">
        <v>61</v>
      </c>
      <c r="Q293" s="24" t="s">
        <v>1767</v>
      </c>
      <c r="R293" s="18" t="s">
        <v>1774</v>
      </c>
      <c r="S293" s="18" t="s">
        <v>1348</v>
      </c>
      <c r="T293" s="18" t="s">
        <v>1724</v>
      </c>
      <c r="U293" s="19">
        <v>1</v>
      </c>
      <c r="V293" s="18" t="s">
        <v>1012</v>
      </c>
      <c r="W293" s="29">
        <v>45817</v>
      </c>
      <c r="X293" s="29">
        <v>45961</v>
      </c>
      <c r="Y293" s="19" t="s">
        <v>73</v>
      </c>
      <c r="Z293" s="19" t="s">
        <v>1309</v>
      </c>
      <c r="AA293" s="19" t="s">
        <v>77</v>
      </c>
      <c r="AB293" s="30">
        <v>1</v>
      </c>
      <c r="AC293" s="32">
        <v>0.8</v>
      </c>
      <c r="AD293" s="18" t="s">
        <v>1012</v>
      </c>
      <c r="AE293" s="18" t="s">
        <v>1012</v>
      </c>
      <c r="AF293" s="34" t="s">
        <v>392</v>
      </c>
      <c r="AG293" s="35">
        <v>45958</v>
      </c>
      <c r="AH293" s="34" t="s">
        <v>1452</v>
      </c>
      <c r="AI293" s="18" t="s">
        <v>1775</v>
      </c>
    </row>
    <row r="294" spans="1:35" ht="53.25" customHeight="1">
      <c r="A294" s="17">
        <v>45828</v>
      </c>
      <c r="B294" s="18" t="s">
        <v>48</v>
      </c>
      <c r="C294" s="18" t="s">
        <v>49</v>
      </c>
      <c r="D294" s="18">
        <v>113</v>
      </c>
      <c r="E294" s="19">
        <v>2025</v>
      </c>
      <c r="F294" s="19">
        <v>85</v>
      </c>
      <c r="G294" s="21" t="s">
        <v>1776</v>
      </c>
      <c r="H294" s="19">
        <v>1</v>
      </c>
      <c r="I294" s="18" t="s">
        <v>57</v>
      </c>
      <c r="J294" s="18" t="s">
        <v>1682</v>
      </c>
      <c r="K294" s="152"/>
      <c r="L294" s="152"/>
      <c r="M294" s="18" t="s">
        <v>1777</v>
      </c>
      <c r="N294" s="19" t="s">
        <v>61</v>
      </c>
      <c r="O294" s="19"/>
      <c r="P294" s="24"/>
      <c r="Q294" s="24" t="s">
        <v>1778</v>
      </c>
      <c r="R294" s="18" t="s">
        <v>1779</v>
      </c>
      <c r="S294" s="18" t="s">
        <v>1780</v>
      </c>
      <c r="T294" s="18" t="s">
        <v>1781</v>
      </c>
      <c r="U294" s="142">
        <v>1</v>
      </c>
      <c r="V294" s="18" t="s">
        <v>1012</v>
      </c>
      <c r="W294" s="29">
        <v>45817</v>
      </c>
      <c r="X294" s="29">
        <v>45898</v>
      </c>
      <c r="Y294" s="19" t="s">
        <v>73</v>
      </c>
      <c r="Z294" s="19" t="s">
        <v>1309</v>
      </c>
      <c r="AA294" s="19" t="s">
        <v>77</v>
      </c>
      <c r="AB294" s="30">
        <v>1</v>
      </c>
      <c r="AC294" s="32">
        <v>0.8</v>
      </c>
      <c r="AD294" s="18" t="s">
        <v>1012</v>
      </c>
      <c r="AE294" s="18" t="s">
        <v>1012</v>
      </c>
      <c r="AF294" s="34" t="s">
        <v>392</v>
      </c>
      <c r="AG294" s="35">
        <v>45884</v>
      </c>
      <c r="AH294" s="34" t="s">
        <v>1452</v>
      </c>
      <c r="AI294" s="18" t="s">
        <v>1782</v>
      </c>
    </row>
    <row r="295" spans="1:35" ht="47.25" customHeight="1">
      <c r="A295" s="17">
        <v>45828</v>
      </c>
      <c r="B295" s="18" t="s">
        <v>48</v>
      </c>
      <c r="C295" s="18" t="s">
        <v>49</v>
      </c>
      <c r="D295" s="18">
        <v>113</v>
      </c>
      <c r="E295" s="19">
        <v>2025</v>
      </c>
      <c r="F295" s="19">
        <v>85</v>
      </c>
      <c r="G295" s="21" t="s">
        <v>1776</v>
      </c>
      <c r="H295" s="19">
        <v>2</v>
      </c>
      <c r="I295" s="18" t="s">
        <v>57</v>
      </c>
      <c r="J295" s="18" t="s">
        <v>1682</v>
      </c>
      <c r="K295" s="152"/>
      <c r="L295" s="152"/>
      <c r="M295" s="18" t="s">
        <v>1777</v>
      </c>
      <c r="N295" s="19" t="s">
        <v>61</v>
      </c>
      <c r="O295" s="19"/>
      <c r="P295" s="24"/>
      <c r="Q295" s="24" t="s">
        <v>1778</v>
      </c>
      <c r="R295" s="18" t="s">
        <v>1783</v>
      </c>
      <c r="S295" s="18" t="s">
        <v>936</v>
      </c>
      <c r="T295" s="18" t="s">
        <v>1701</v>
      </c>
      <c r="U295" s="142">
        <v>1</v>
      </c>
      <c r="V295" s="18" t="s">
        <v>1012</v>
      </c>
      <c r="W295" s="29">
        <v>45817</v>
      </c>
      <c r="X295" s="29">
        <v>45869</v>
      </c>
      <c r="Y295" s="19" t="s">
        <v>73</v>
      </c>
      <c r="Z295" s="19" t="s">
        <v>1309</v>
      </c>
      <c r="AA295" s="19" t="s">
        <v>77</v>
      </c>
      <c r="AB295" s="30">
        <v>1</v>
      </c>
      <c r="AC295" s="32">
        <v>0.8</v>
      </c>
      <c r="AD295" s="18" t="s">
        <v>1012</v>
      </c>
      <c r="AE295" s="18" t="s">
        <v>1012</v>
      </c>
      <c r="AF295" s="34" t="s">
        <v>392</v>
      </c>
      <c r="AG295" s="35">
        <v>45884</v>
      </c>
      <c r="AH295" s="34" t="s">
        <v>1452</v>
      </c>
      <c r="AI295" s="18" t="s">
        <v>1784</v>
      </c>
    </row>
    <row r="296" spans="1:35" ht="51.75" customHeight="1">
      <c r="A296" s="17">
        <v>45828</v>
      </c>
      <c r="B296" s="18" t="s">
        <v>48</v>
      </c>
      <c r="C296" s="18" t="s">
        <v>49</v>
      </c>
      <c r="D296" s="18">
        <v>113</v>
      </c>
      <c r="E296" s="19">
        <v>2025</v>
      </c>
      <c r="F296" s="19">
        <v>85</v>
      </c>
      <c r="G296" s="21" t="s">
        <v>1785</v>
      </c>
      <c r="H296" s="19">
        <v>1</v>
      </c>
      <c r="I296" s="18" t="s">
        <v>57</v>
      </c>
      <c r="J296" s="18" t="s">
        <v>1682</v>
      </c>
      <c r="K296" s="152"/>
      <c r="L296" s="152"/>
      <c r="M296" s="18" t="s">
        <v>1786</v>
      </c>
      <c r="N296" s="19" t="s">
        <v>61</v>
      </c>
      <c r="O296" s="19" t="s">
        <v>61</v>
      </c>
      <c r="P296" s="24"/>
      <c r="Q296" s="24" t="s">
        <v>1787</v>
      </c>
      <c r="R296" s="18" t="s">
        <v>1788</v>
      </c>
      <c r="S296" s="18" t="s">
        <v>1789</v>
      </c>
      <c r="T296" s="18" t="s">
        <v>1790</v>
      </c>
      <c r="U296" s="142">
        <v>3</v>
      </c>
      <c r="V296" s="18" t="s">
        <v>1791</v>
      </c>
      <c r="W296" s="29">
        <v>45817</v>
      </c>
      <c r="X296" s="29">
        <v>46052</v>
      </c>
      <c r="Y296" s="19" t="s">
        <v>1688</v>
      </c>
      <c r="Z296" s="24"/>
      <c r="AA296" s="24" t="s">
        <v>1688</v>
      </c>
      <c r="AB296" s="30"/>
      <c r="AC296" s="32"/>
      <c r="AD296" s="18" t="s">
        <v>1349</v>
      </c>
      <c r="AE296" s="18" t="s">
        <v>1791</v>
      </c>
      <c r="AF296" s="34" t="s">
        <v>392</v>
      </c>
      <c r="AG296" s="155">
        <v>46035</v>
      </c>
      <c r="AH296" s="34" t="s">
        <v>1452</v>
      </c>
      <c r="AI296" s="18" t="s">
        <v>1792</v>
      </c>
    </row>
    <row r="297" spans="1:35" ht="69" customHeight="1">
      <c r="A297" s="17">
        <v>45828</v>
      </c>
      <c r="B297" s="18" t="s">
        <v>48</v>
      </c>
      <c r="C297" s="18" t="s">
        <v>49</v>
      </c>
      <c r="D297" s="18">
        <v>113</v>
      </c>
      <c r="E297" s="19">
        <v>2025</v>
      </c>
      <c r="F297" s="19">
        <v>85</v>
      </c>
      <c r="G297" s="21" t="s">
        <v>1793</v>
      </c>
      <c r="H297" s="19">
        <v>1</v>
      </c>
      <c r="I297" s="18" t="s">
        <v>57</v>
      </c>
      <c r="J297" s="18" t="s">
        <v>1682</v>
      </c>
      <c r="K297" s="152"/>
      <c r="L297" s="152"/>
      <c r="M297" s="18" t="s">
        <v>1794</v>
      </c>
      <c r="N297" s="19" t="s">
        <v>61</v>
      </c>
      <c r="O297" s="19" t="s">
        <v>61</v>
      </c>
      <c r="P297" s="24"/>
      <c r="Q297" s="24" t="s">
        <v>1795</v>
      </c>
      <c r="R297" s="18" t="s">
        <v>1796</v>
      </c>
      <c r="S297" s="18" t="s">
        <v>1797</v>
      </c>
      <c r="T297" s="18" t="s">
        <v>1798</v>
      </c>
      <c r="U297" s="142">
        <v>1</v>
      </c>
      <c r="V297" s="18" t="s">
        <v>1791</v>
      </c>
      <c r="W297" s="29">
        <v>45817</v>
      </c>
      <c r="X297" s="29">
        <v>45838</v>
      </c>
      <c r="Y297" s="19" t="s">
        <v>73</v>
      </c>
      <c r="Z297" s="19" t="s">
        <v>1309</v>
      </c>
      <c r="AA297" s="19" t="s">
        <v>77</v>
      </c>
      <c r="AB297" s="30">
        <v>1</v>
      </c>
      <c r="AC297" s="32">
        <v>0.8</v>
      </c>
      <c r="AD297" s="18" t="s">
        <v>1349</v>
      </c>
      <c r="AE297" s="18" t="s">
        <v>1791</v>
      </c>
      <c r="AF297" s="34" t="s">
        <v>392</v>
      </c>
      <c r="AG297" s="35">
        <v>45859</v>
      </c>
      <c r="AH297" s="34" t="s">
        <v>1452</v>
      </c>
      <c r="AI297" s="18" t="s">
        <v>1799</v>
      </c>
    </row>
    <row r="298" spans="1:35" ht="72" customHeight="1">
      <c r="A298" s="17">
        <v>45828</v>
      </c>
      <c r="B298" s="18" t="s">
        <v>48</v>
      </c>
      <c r="C298" s="18" t="s">
        <v>49</v>
      </c>
      <c r="D298" s="18">
        <v>113</v>
      </c>
      <c r="E298" s="19">
        <v>2025</v>
      </c>
      <c r="F298" s="19">
        <v>85</v>
      </c>
      <c r="G298" s="21" t="s">
        <v>1793</v>
      </c>
      <c r="H298" s="19">
        <v>2</v>
      </c>
      <c r="I298" s="18" t="s">
        <v>57</v>
      </c>
      <c r="J298" s="18" t="s">
        <v>1682</v>
      </c>
      <c r="K298" s="152"/>
      <c r="L298" s="152"/>
      <c r="M298" s="18" t="s">
        <v>1794</v>
      </c>
      <c r="N298" s="19" t="s">
        <v>61</v>
      </c>
      <c r="O298" s="19" t="s">
        <v>61</v>
      </c>
      <c r="P298" s="24"/>
      <c r="Q298" s="24" t="s">
        <v>1795</v>
      </c>
      <c r="R298" s="18" t="s">
        <v>1800</v>
      </c>
      <c r="S298" s="18" t="s">
        <v>1801</v>
      </c>
      <c r="T298" s="18" t="s">
        <v>1802</v>
      </c>
      <c r="U298" s="142">
        <v>10</v>
      </c>
      <c r="V298" s="18" t="s">
        <v>1791</v>
      </c>
      <c r="W298" s="29">
        <v>45817</v>
      </c>
      <c r="X298" s="29">
        <v>46171</v>
      </c>
      <c r="Y298" s="19" t="s">
        <v>1688</v>
      </c>
      <c r="Z298" s="24"/>
      <c r="AA298" s="24" t="s">
        <v>1688</v>
      </c>
      <c r="AB298" s="30"/>
      <c r="AC298" s="32"/>
      <c r="AD298" s="18" t="s">
        <v>1349</v>
      </c>
      <c r="AE298" s="18" t="s">
        <v>1791</v>
      </c>
      <c r="AF298" s="158" t="s">
        <v>392</v>
      </c>
      <c r="AG298" s="155">
        <v>46003</v>
      </c>
      <c r="AH298" s="34" t="s">
        <v>1452</v>
      </c>
      <c r="AI298" s="18" t="s">
        <v>1803</v>
      </c>
    </row>
    <row r="299" spans="1:35" ht="119.25" customHeight="1">
      <c r="A299" s="17">
        <v>45828</v>
      </c>
      <c r="B299" s="18" t="s">
        <v>48</v>
      </c>
      <c r="C299" s="18" t="s">
        <v>49</v>
      </c>
      <c r="D299" s="18">
        <v>113</v>
      </c>
      <c r="E299" s="19">
        <v>2025</v>
      </c>
      <c r="F299" s="19">
        <v>85</v>
      </c>
      <c r="G299" s="21" t="s">
        <v>1804</v>
      </c>
      <c r="H299" s="19">
        <v>1</v>
      </c>
      <c r="I299" s="18" t="s">
        <v>57</v>
      </c>
      <c r="J299" s="18" t="s">
        <v>1682</v>
      </c>
      <c r="K299" s="152"/>
      <c r="L299" s="152"/>
      <c r="M299" s="18" t="s">
        <v>1805</v>
      </c>
      <c r="N299" s="19" t="s">
        <v>61</v>
      </c>
      <c r="O299" s="19" t="s">
        <v>61</v>
      </c>
      <c r="P299" s="24" t="s">
        <v>61</v>
      </c>
      <c r="Q299" s="24" t="s">
        <v>1806</v>
      </c>
      <c r="R299" s="18" t="s">
        <v>1807</v>
      </c>
      <c r="S299" s="18" t="s">
        <v>1808</v>
      </c>
      <c r="T299" s="18" t="s">
        <v>1809</v>
      </c>
      <c r="U299" s="142">
        <v>3</v>
      </c>
      <c r="V299" s="18" t="s">
        <v>1004</v>
      </c>
      <c r="W299" s="29">
        <v>45817</v>
      </c>
      <c r="X299" s="29">
        <v>46081</v>
      </c>
      <c r="Y299" s="19" t="s">
        <v>1688</v>
      </c>
      <c r="Z299" s="24"/>
      <c r="AA299" s="24" t="s">
        <v>1688</v>
      </c>
      <c r="AB299" s="30"/>
      <c r="AC299" s="32"/>
      <c r="AD299" s="18" t="s">
        <v>729</v>
      </c>
      <c r="AE299" s="18" t="s">
        <v>1004</v>
      </c>
      <c r="AF299" s="34" t="s">
        <v>392</v>
      </c>
      <c r="AG299" s="35">
        <v>46084</v>
      </c>
      <c r="AH299" s="34" t="s">
        <v>1734</v>
      </c>
      <c r="AI299" s="18" t="s">
        <v>1810</v>
      </c>
    </row>
    <row r="300" spans="1:35" ht="65.25" customHeight="1">
      <c r="A300" s="17">
        <v>45828</v>
      </c>
      <c r="B300" s="18" t="s">
        <v>48</v>
      </c>
      <c r="C300" s="18" t="s">
        <v>49</v>
      </c>
      <c r="D300" s="18">
        <v>113</v>
      </c>
      <c r="E300" s="19">
        <v>2025</v>
      </c>
      <c r="F300" s="19">
        <v>85</v>
      </c>
      <c r="G300" s="21" t="s">
        <v>1811</v>
      </c>
      <c r="H300" s="19">
        <v>1</v>
      </c>
      <c r="I300" s="18" t="s">
        <v>57</v>
      </c>
      <c r="J300" s="18" t="s">
        <v>1682</v>
      </c>
      <c r="K300" s="152"/>
      <c r="L300" s="152"/>
      <c r="M300" s="18" t="s">
        <v>1812</v>
      </c>
      <c r="N300" s="19" t="s">
        <v>61</v>
      </c>
      <c r="O300" s="19" t="s">
        <v>61</v>
      </c>
      <c r="P300" s="24"/>
      <c r="Q300" s="24" t="s">
        <v>1813</v>
      </c>
      <c r="R300" s="18" t="s">
        <v>1814</v>
      </c>
      <c r="S300" s="18" t="s">
        <v>1815</v>
      </c>
      <c r="T300" s="18" t="s">
        <v>1815</v>
      </c>
      <c r="U300" s="142">
        <v>1</v>
      </c>
      <c r="V300" s="18" t="s">
        <v>1004</v>
      </c>
      <c r="W300" s="29">
        <v>45817</v>
      </c>
      <c r="X300" s="29">
        <v>45961</v>
      </c>
      <c r="Y300" s="19" t="s">
        <v>73</v>
      </c>
      <c r="Z300" s="19" t="s">
        <v>1309</v>
      </c>
      <c r="AA300" s="19" t="s">
        <v>77</v>
      </c>
      <c r="AB300" s="30">
        <v>1</v>
      </c>
      <c r="AC300" s="32">
        <v>0.8</v>
      </c>
      <c r="AD300" s="18" t="s">
        <v>729</v>
      </c>
      <c r="AE300" s="18" t="s">
        <v>1004</v>
      </c>
      <c r="AF300" s="34" t="s">
        <v>392</v>
      </c>
      <c r="AG300" s="35">
        <v>45973</v>
      </c>
      <c r="AH300" s="34" t="s">
        <v>1734</v>
      </c>
      <c r="AI300" s="18" t="s">
        <v>1816</v>
      </c>
    </row>
    <row r="301" spans="1:35" ht="112.5" customHeight="1">
      <c r="A301" s="17">
        <v>45828</v>
      </c>
      <c r="B301" s="18" t="s">
        <v>48</v>
      </c>
      <c r="C301" s="18" t="s">
        <v>49</v>
      </c>
      <c r="D301" s="18">
        <v>113</v>
      </c>
      <c r="E301" s="19">
        <v>2025</v>
      </c>
      <c r="F301" s="19">
        <v>85</v>
      </c>
      <c r="G301" s="21" t="s">
        <v>1811</v>
      </c>
      <c r="H301" s="19">
        <v>2</v>
      </c>
      <c r="I301" s="18" t="s">
        <v>57</v>
      </c>
      <c r="J301" s="18" t="s">
        <v>1682</v>
      </c>
      <c r="K301" s="152"/>
      <c r="L301" s="152"/>
      <c r="M301" s="18" t="s">
        <v>1812</v>
      </c>
      <c r="N301" s="19" t="s">
        <v>61</v>
      </c>
      <c r="O301" s="19" t="s">
        <v>61</v>
      </c>
      <c r="P301" s="24"/>
      <c r="Q301" s="24" t="s">
        <v>1813</v>
      </c>
      <c r="R301" s="18" t="s">
        <v>1817</v>
      </c>
      <c r="S301" s="18" t="s">
        <v>1818</v>
      </c>
      <c r="T301" s="18" t="s">
        <v>1819</v>
      </c>
      <c r="U301" s="142">
        <v>1</v>
      </c>
      <c r="V301" s="18" t="s">
        <v>1004</v>
      </c>
      <c r="W301" s="29">
        <v>45817</v>
      </c>
      <c r="X301" s="29">
        <v>46081</v>
      </c>
      <c r="Y301" s="19" t="s">
        <v>1688</v>
      </c>
      <c r="Z301" s="24"/>
      <c r="AA301" s="24" t="s">
        <v>1688</v>
      </c>
      <c r="AB301" s="30"/>
      <c r="AC301" s="32"/>
      <c r="AD301" s="18" t="s">
        <v>729</v>
      </c>
      <c r="AE301" s="18" t="s">
        <v>1004</v>
      </c>
      <c r="AF301" s="34" t="s">
        <v>392</v>
      </c>
      <c r="AG301" s="35">
        <v>46083</v>
      </c>
      <c r="AH301" s="34" t="s">
        <v>1734</v>
      </c>
      <c r="AI301" s="18" t="s">
        <v>1820</v>
      </c>
    </row>
    <row r="302" spans="1:35" ht="21" customHeight="1">
      <c r="A302" s="17">
        <v>45828</v>
      </c>
      <c r="B302" s="18" t="s">
        <v>48</v>
      </c>
      <c r="C302" s="18" t="s">
        <v>49</v>
      </c>
      <c r="D302" s="18">
        <v>113</v>
      </c>
      <c r="E302" s="19">
        <v>2025</v>
      </c>
      <c r="F302" s="19">
        <v>85</v>
      </c>
      <c r="G302" s="21" t="s">
        <v>1821</v>
      </c>
      <c r="H302" s="19">
        <v>1</v>
      </c>
      <c r="I302" s="18" t="s">
        <v>57</v>
      </c>
      <c r="J302" s="18" t="s">
        <v>1682</v>
      </c>
      <c r="K302" s="152"/>
      <c r="L302" s="152"/>
      <c r="M302" s="18" t="s">
        <v>1822</v>
      </c>
      <c r="N302" s="19" t="s">
        <v>61</v>
      </c>
      <c r="O302" s="19" t="s">
        <v>61</v>
      </c>
      <c r="P302" s="24"/>
      <c r="Q302" s="24" t="s">
        <v>1823</v>
      </c>
      <c r="R302" s="18" t="s">
        <v>1824</v>
      </c>
      <c r="S302" s="18" t="s">
        <v>1825</v>
      </c>
      <c r="T302" s="18" t="s">
        <v>1825</v>
      </c>
      <c r="U302" s="142">
        <v>1</v>
      </c>
      <c r="V302" s="18" t="s">
        <v>1826</v>
      </c>
      <c r="W302" s="29">
        <v>45817</v>
      </c>
      <c r="X302" s="29">
        <v>45930</v>
      </c>
      <c r="Y302" s="160" t="s">
        <v>73</v>
      </c>
      <c r="Z302" s="160" t="s">
        <v>1309</v>
      </c>
      <c r="AA302" s="160" t="s">
        <v>77</v>
      </c>
      <c r="AB302" s="30">
        <v>1</v>
      </c>
      <c r="AC302" s="32">
        <v>1</v>
      </c>
      <c r="AD302" s="18" t="s">
        <v>1402</v>
      </c>
      <c r="AE302" s="18" t="s">
        <v>1826</v>
      </c>
      <c r="AF302" s="34" t="s">
        <v>392</v>
      </c>
      <c r="AG302" s="35">
        <v>45946</v>
      </c>
      <c r="AH302" s="34" t="s">
        <v>1119</v>
      </c>
      <c r="AI302" s="18" t="s">
        <v>1827</v>
      </c>
    </row>
    <row r="303" spans="1:35" ht="21" customHeight="1">
      <c r="A303" s="17">
        <v>45828</v>
      </c>
      <c r="B303" s="18" t="s">
        <v>48</v>
      </c>
      <c r="C303" s="18" t="s">
        <v>49</v>
      </c>
      <c r="D303" s="18">
        <v>113</v>
      </c>
      <c r="E303" s="19">
        <v>2025</v>
      </c>
      <c r="F303" s="19">
        <v>85</v>
      </c>
      <c r="G303" s="21" t="s">
        <v>1821</v>
      </c>
      <c r="H303" s="19">
        <v>2</v>
      </c>
      <c r="I303" s="18" t="s">
        <v>57</v>
      </c>
      <c r="J303" s="18" t="s">
        <v>1682</v>
      </c>
      <c r="K303" s="152"/>
      <c r="L303" s="152"/>
      <c r="M303" s="18" t="s">
        <v>1822</v>
      </c>
      <c r="N303" s="19" t="s">
        <v>61</v>
      </c>
      <c r="O303" s="19" t="s">
        <v>61</v>
      </c>
      <c r="P303" s="24"/>
      <c r="Q303" s="24" t="s">
        <v>1823</v>
      </c>
      <c r="R303" s="18" t="s">
        <v>1828</v>
      </c>
      <c r="S303" s="18" t="s">
        <v>1829</v>
      </c>
      <c r="T303" s="18" t="s">
        <v>1830</v>
      </c>
      <c r="U303" s="32">
        <v>1</v>
      </c>
      <c r="V303" s="18" t="s">
        <v>1826</v>
      </c>
      <c r="W303" s="29">
        <v>45931</v>
      </c>
      <c r="X303" s="29">
        <v>46173</v>
      </c>
      <c r="Y303" s="19" t="s">
        <v>1688</v>
      </c>
      <c r="Z303" s="24"/>
      <c r="AA303" s="24" t="s">
        <v>1688</v>
      </c>
      <c r="AB303" s="30"/>
      <c r="AC303" s="32"/>
      <c r="AD303" s="18" t="s">
        <v>1402</v>
      </c>
      <c r="AE303" s="18" t="s">
        <v>1826</v>
      </c>
      <c r="AF303" s="34" t="s">
        <v>392</v>
      </c>
      <c r="AG303" s="35">
        <v>46189</v>
      </c>
      <c r="AH303" s="34" t="s">
        <v>1119</v>
      </c>
      <c r="AI303" s="18" t="s">
        <v>1831</v>
      </c>
    </row>
    <row r="304" spans="1:35" ht="21" customHeight="1">
      <c r="A304" s="17">
        <v>45828</v>
      </c>
      <c r="B304" s="18" t="s">
        <v>48</v>
      </c>
      <c r="C304" s="18" t="s">
        <v>49</v>
      </c>
      <c r="D304" s="18">
        <v>113</v>
      </c>
      <c r="E304" s="19">
        <v>2025</v>
      </c>
      <c r="F304" s="19">
        <v>85</v>
      </c>
      <c r="G304" s="21" t="s">
        <v>1821</v>
      </c>
      <c r="H304" s="19">
        <v>3</v>
      </c>
      <c r="I304" s="18" t="s">
        <v>57</v>
      </c>
      <c r="J304" s="18" t="s">
        <v>1682</v>
      </c>
      <c r="K304" s="152"/>
      <c r="L304" s="152"/>
      <c r="M304" s="18" t="s">
        <v>1822</v>
      </c>
      <c r="N304" s="19" t="s">
        <v>61</v>
      </c>
      <c r="O304" s="19" t="s">
        <v>61</v>
      </c>
      <c r="P304" s="24"/>
      <c r="Q304" s="24" t="s">
        <v>1823</v>
      </c>
      <c r="R304" s="18" t="s">
        <v>1832</v>
      </c>
      <c r="S304" s="18" t="s">
        <v>1833</v>
      </c>
      <c r="T304" s="18" t="s">
        <v>1834</v>
      </c>
      <c r="U304" s="32">
        <v>1</v>
      </c>
      <c r="V304" s="18" t="s">
        <v>1485</v>
      </c>
      <c r="W304" s="29">
        <v>45931</v>
      </c>
      <c r="X304" s="29">
        <v>46173</v>
      </c>
      <c r="Y304" s="19" t="s">
        <v>1688</v>
      </c>
      <c r="Z304" s="24"/>
      <c r="AA304" s="24" t="s">
        <v>1688</v>
      </c>
      <c r="AB304" s="30"/>
      <c r="AC304" s="32"/>
      <c r="AD304" s="18" t="s">
        <v>1402</v>
      </c>
      <c r="AE304" s="18" t="s">
        <v>1485</v>
      </c>
      <c r="AF304" s="34" t="s">
        <v>392</v>
      </c>
      <c r="AG304" s="35">
        <v>46189</v>
      </c>
      <c r="AH304" s="34" t="s">
        <v>1119</v>
      </c>
      <c r="AI304" s="18" t="s">
        <v>1835</v>
      </c>
    </row>
    <row r="305" spans="1:43" ht="21" customHeight="1">
      <c r="A305" s="17">
        <v>45828</v>
      </c>
      <c r="B305" s="18" t="s">
        <v>48</v>
      </c>
      <c r="C305" s="18" t="s">
        <v>49</v>
      </c>
      <c r="D305" s="18">
        <v>113</v>
      </c>
      <c r="E305" s="19">
        <v>2025</v>
      </c>
      <c r="F305" s="19">
        <v>85</v>
      </c>
      <c r="G305" s="21" t="s">
        <v>1836</v>
      </c>
      <c r="H305" s="19">
        <v>1</v>
      </c>
      <c r="I305" s="18" t="s">
        <v>57</v>
      </c>
      <c r="J305" s="18" t="s">
        <v>1682</v>
      </c>
      <c r="K305" s="152"/>
      <c r="L305" s="152"/>
      <c r="M305" s="18" t="s">
        <v>1837</v>
      </c>
      <c r="N305" s="19" t="s">
        <v>61</v>
      </c>
      <c r="O305" s="19"/>
      <c r="P305" s="24"/>
      <c r="Q305" s="24" t="s">
        <v>1838</v>
      </c>
      <c r="R305" s="18" t="s">
        <v>1839</v>
      </c>
      <c r="S305" s="18" t="s">
        <v>1840</v>
      </c>
      <c r="T305" s="18" t="s">
        <v>1841</v>
      </c>
      <c r="U305" s="142">
        <v>1</v>
      </c>
      <c r="V305" s="18" t="s">
        <v>651</v>
      </c>
      <c r="W305" s="29">
        <v>45839</v>
      </c>
      <c r="X305" s="29">
        <v>45869</v>
      </c>
      <c r="Y305" s="160" t="s">
        <v>73</v>
      </c>
      <c r="Z305" s="160" t="s">
        <v>1309</v>
      </c>
      <c r="AA305" s="160" t="s">
        <v>77</v>
      </c>
      <c r="AB305" s="30">
        <v>1</v>
      </c>
      <c r="AC305" s="32">
        <v>0.8</v>
      </c>
      <c r="AD305" s="18" t="s">
        <v>1410</v>
      </c>
      <c r="AE305" s="18" t="s">
        <v>651</v>
      </c>
      <c r="AF305" s="34" t="s">
        <v>392</v>
      </c>
      <c r="AG305" s="35">
        <v>45890</v>
      </c>
      <c r="AH305" s="34" t="s">
        <v>461</v>
      </c>
      <c r="AI305" s="18" t="s">
        <v>1842</v>
      </c>
    </row>
    <row r="306" spans="1:43" ht="82.5" customHeight="1">
      <c r="A306" s="17">
        <v>45828</v>
      </c>
      <c r="B306" s="18" t="s">
        <v>48</v>
      </c>
      <c r="C306" s="18" t="s">
        <v>49</v>
      </c>
      <c r="D306" s="18">
        <v>113</v>
      </c>
      <c r="E306" s="19">
        <v>2025</v>
      </c>
      <c r="F306" s="19">
        <v>85</v>
      </c>
      <c r="G306" s="21" t="s">
        <v>1250</v>
      </c>
      <c r="H306" s="19">
        <v>1</v>
      </c>
      <c r="I306" s="18" t="s">
        <v>57</v>
      </c>
      <c r="J306" s="18" t="s">
        <v>1682</v>
      </c>
      <c r="K306" s="152"/>
      <c r="L306" s="152"/>
      <c r="M306" s="18" t="s">
        <v>1843</v>
      </c>
      <c r="N306" s="19" t="s">
        <v>61</v>
      </c>
      <c r="O306" s="19" t="s">
        <v>61</v>
      </c>
      <c r="P306" s="24" t="s">
        <v>61</v>
      </c>
      <c r="Q306" s="24" t="s">
        <v>1844</v>
      </c>
      <c r="R306" s="18" t="s">
        <v>1845</v>
      </c>
      <c r="S306" s="18" t="s">
        <v>1846</v>
      </c>
      <c r="T306" s="18" t="s">
        <v>1847</v>
      </c>
      <c r="U306" s="32">
        <v>1</v>
      </c>
      <c r="V306" s="18" t="s">
        <v>1848</v>
      </c>
      <c r="W306" s="29">
        <v>45817</v>
      </c>
      <c r="X306" s="29">
        <v>46112</v>
      </c>
      <c r="Y306" s="19" t="s">
        <v>1688</v>
      </c>
      <c r="Z306" s="24"/>
      <c r="AA306" s="24" t="s">
        <v>1688</v>
      </c>
      <c r="AB306" s="30"/>
      <c r="AC306" s="32"/>
      <c r="AD306" s="18" t="s">
        <v>1849</v>
      </c>
      <c r="AE306" s="18" t="s">
        <v>1848</v>
      </c>
      <c r="AF306" s="34" t="s">
        <v>392</v>
      </c>
      <c r="AG306" s="35">
        <v>46129</v>
      </c>
      <c r="AH306" s="34" t="s">
        <v>1734</v>
      </c>
      <c r="AI306" s="18" t="s">
        <v>1850</v>
      </c>
    </row>
    <row r="307" spans="1:43" ht="167.25" customHeight="1">
      <c r="A307" s="17">
        <v>45828</v>
      </c>
      <c r="B307" s="18" t="s">
        <v>48</v>
      </c>
      <c r="C307" s="18" t="s">
        <v>49</v>
      </c>
      <c r="D307" s="18">
        <v>113</v>
      </c>
      <c r="E307" s="19">
        <v>2025</v>
      </c>
      <c r="F307" s="19">
        <v>85</v>
      </c>
      <c r="G307" s="21" t="s">
        <v>1250</v>
      </c>
      <c r="H307" s="19">
        <v>2</v>
      </c>
      <c r="I307" s="18" t="s">
        <v>57</v>
      </c>
      <c r="J307" s="18" t="s">
        <v>1682</v>
      </c>
      <c r="K307" s="152"/>
      <c r="L307" s="152"/>
      <c r="M307" s="18" t="s">
        <v>1843</v>
      </c>
      <c r="N307" s="19" t="s">
        <v>61</v>
      </c>
      <c r="O307" s="19" t="s">
        <v>61</v>
      </c>
      <c r="P307" s="24" t="s">
        <v>61</v>
      </c>
      <c r="Q307" s="24" t="s">
        <v>1844</v>
      </c>
      <c r="R307" s="18" t="s">
        <v>1851</v>
      </c>
      <c r="S307" s="18" t="s">
        <v>1852</v>
      </c>
      <c r="T307" s="18" t="s">
        <v>1853</v>
      </c>
      <c r="U307" s="142">
        <v>1</v>
      </c>
      <c r="V307" s="18" t="s">
        <v>1848</v>
      </c>
      <c r="W307" s="29">
        <v>45817</v>
      </c>
      <c r="X307" s="29">
        <v>46112</v>
      </c>
      <c r="Y307" s="19" t="s">
        <v>1688</v>
      </c>
      <c r="Z307" s="24"/>
      <c r="AA307" s="24" t="s">
        <v>1688</v>
      </c>
      <c r="AB307" s="30"/>
      <c r="AC307" s="32"/>
      <c r="AD307" s="18" t="s">
        <v>1849</v>
      </c>
      <c r="AE307" s="18" t="s">
        <v>1848</v>
      </c>
      <c r="AF307" s="34" t="s">
        <v>392</v>
      </c>
      <c r="AG307" s="35">
        <v>46129</v>
      </c>
      <c r="AH307" s="34" t="s">
        <v>1734</v>
      </c>
      <c r="AI307" s="18" t="s">
        <v>1854</v>
      </c>
    </row>
    <row r="308" spans="1:43" ht="235.5" customHeight="1">
      <c r="A308" s="17">
        <v>45828</v>
      </c>
      <c r="B308" s="18" t="s">
        <v>48</v>
      </c>
      <c r="C308" s="18" t="s">
        <v>49</v>
      </c>
      <c r="D308" s="18">
        <v>113</v>
      </c>
      <c r="E308" s="19">
        <v>2025</v>
      </c>
      <c r="F308" s="19">
        <v>85</v>
      </c>
      <c r="G308" s="21" t="s">
        <v>1250</v>
      </c>
      <c r="H308" s="19">
        <v>3</v>
      </c>
      <c r="I308" s="18" t="s">
        <v>57</v>
      </c>
      <c r="J308" s="18" t="s">
        <v>1682</v>
      </c>
      <c r="K308" s="152"/>
      <c r="L308" s="152"/>
      <c r="M308" s="18" t="s">
        <v>1843</v>
      </c>
      <c r="N308" s="19" t="s">
        <v>61</v>
      </c>
      <c r="O308" s="19" t="s">
        <v>61</v>
      </c>
      <c r="P308" s="24" t="s">
        <v>61</v>
      </c>
      <c r="Q308" s="24" t="s">
        <v>1844</v>
      </c>
      <c r="R308" s="18" t="s">
        <v>1855</v>
      </c>
      <c r="S308" s="18" t="s">
        <v>1856</v>
      </c>
      <c r="T308" s="18" t="s">
        <v>1856</v>
      </c>
      <c r="U308" s="142">
        <v>1</v>
      </c>
      <c r="V308" s="18" t="s">
        <v>1848</v>
      </c>
      <c r="W308" s="29">
        <v>45817</v>
      </c>
      <c r="X308" s="29">
        <v>46112</v>
      </c>
      <c r="Y308" s="19" t="s">
        <v>1688</v>
      </c>
      <c r="Z308" s="24"/>
      <c r="AA308" s="24" t="s">
        <v>1688</v>
      </c>
      <c r="AB308" s="30"/>
      <c r="AC308" s="32"/>
      <c r="AD308" s="18" t="s">
        <v>1849</v>
      </c>
      <c r="AE308" s="18" t="s">
        <v>1848</v>
      </c>
      <c r="AF308" s="34" t="s">
        <v>392</v>
      </c>
      <c r="AG308" s="35">
        <v>46129</v>
      </c>
      <c r="AH308" s="34" t="s">
        <v>1734</v>
      </c>
      <c r="AI308" s="18" t="s">
        <v>1857</v>
      </c>
    </row>
    <row r="309" spans="1:43" ht="21" customHeight="1">
      <c r="A309" s="17">
        <v>46002</v>
      </c>
      <c r="B309" s="161" t="s">
        <v>48</v>
      </c>
      <c r="C309" s="18" t="s">
        <v>49</v>
      </c>
      <c r="D309" s="18">
        <v>113</v>
      </c>
      <c r="E309" s="19">
        <v>2025</v>
      </c>
      <c r="F309" s="19">
        <v>93</v>
      </c>
      <c r="G309" s="162" t="s">
        <v>1858</v>
      </c>
      <c r="H309" s="146">
        <v>1</v>
      </c>
      <c r="I309" s="18" t="s">
        <v>57</v>
      </c>
      <c r="J309" s="18" t="s">
        <v>1536</v>
      </c>
      <c r="K309" s="152"/>
      <c r="L309" s="152"/>
      <c r="M309" s="18" t="s">
        <v>1859</v>
      </c>
      <c r="N309" s="19" t="s">
        <v>61</v>
      </c>
      <c r="O309" s="19" t="s">
        <v>61</v>
      </c>
      <c r="P309" s="24" t="s">
        <v>61</v>
      </c>
      <c r="Q309" s="24" t="s">
        <v>1860</v>
      </c>
      <c r="R309" s="18" t="s">
        <v>1861</v>
      </c>
      <c r="S309" s="18" t="s">
        <v>1862</v>
      </c>
      <c r="T309" s="18" t="s">
        <v>1863</v>
      </c>
      <c r="U309" s="142">
        <v>2</v>
      </c>
      <c r="V309" s="18" t="s">
        <v>171</v>
      </c>
      <c r="W309" s="29">
        <v>46003</v>
      </c>
      <c r="X309" s="29">
        <v>46295</v>
      </c>
      <c r="Y309" s="19" t="s">
        <v>1688</v>
      </c>
      <c r="Z309" s="24"/>
      <c r="AA309" s="24" t="s">
        <v>1688</v>
      </c>
      <c r="AB309" s="30"/>
      <c r="AC309" s="32"/>
      <c r="AD309" s="18" t="s">
        <v>1864</v>
      </c>
      <c r="AE309" s="18" t="s">
        <v>171</v>
      </c>
      <c r="AF309" s="34" t="s">
        <v>392</v>
      </c>
      <c r="AG309" s="35">
        <v>46189</v>
      </c>
      <c r="AH309" s="34" t="s">
        <v>1119</v>
      </c>
      <c r="AI309" s="18" t="s">
        <v>1865</v>
      </c>
      <c r="AJ309" s="159"/>
      <c r="AK309" s="159"/>
      <c r="AL309" s="159"/>
      <c r="AM309" s="159"/>
      <c r="AN309" s="159"/>
      <c r="AO309" s="159"/>
      <c r="AP309" s="159"/>
      <c r="AQ309" s="159"/>
    </row>
    <row r="310" spans="1:43" ht="21" customHeight="1">
      <c r="A310" s="17">
        <v>46002</v>
      </c>
      <c r="B310" s="161" t="s">
        <v>48</v>
      </c>
      <c r="C310" s="18" t="s">
        <v>49</v>
      </c>
      <c r="D310" s="18">
        <v>113</v>
      </c>
      <c r="E310" s="19">
        <v>2025</v>
      </c>
      <c r="F310" s="19">
        <v>93</v>
      </c>
      <c r="G310" s="162" t="s">
        <v>1858</v>
      </c>
      <c r="H310" s="146">
        <v>2</v>
      </c>
      <c r="I310" s="18" t="s">
        <v>57</v>
      </c>
      <c r="J310" s="18" t="s">
        <v>1536</v>
      </c>
      <c r="K310" s="152"/>
      <c r="L310" s="152"/>
      <c r="M310" s="18" t="s">
        <v>1859</v>
      </c>
      <c r="N310" s="19" t="s">
        <v>61</v>
      </c>
      <c r="O310" s="19" t="s">
        <v>61</v>
      </c>
      <c r="P310" s="24" t="s">
        <v>61</v>
      </c>
      <c r="Q310" s="24" t="s">
        <v>1860</v>
      </c>
      <c r="R310" s="18" t="s">
        <v>1866</v>
      </c>
      <c r="S310" s="18" t="s">
        <v>1867</v>
      </c>
      <c r="T310" s="18" t="s">
        <v>1868</v>
      </c>
      <c r="U310" s="142">
        <v>1</v>
      </c>
      <c r="V310" s="18" t="s">
        <v>1869</v>
      </c>
      <c r="W310" s="29">
        <v>46003</v>
      </c>
      <c r="X310" s="29">
        <v>46295</v>
      </c>
      <c r="Y310" s="19" t="s">
        <v>1688</v>
      </c>
      <c r="Z310" s="24"/>
      <c r="AA310" s="24" t="s">
        <v>1688</v>
      </c>
      <c r="AB310" s="30"/>
      <c r="AC310" s="32"/>
      <c r="AD310" s="18" t="s">
        <v>1870</v>
      </c>
      <c r="AE310" s="18" t="s">
        <v>1869</v>
      </c>
      <c r="AF310" s="34" t="s">
        <v>1871</v>
      </c>
      <c r="AG310" s="35">
        <v>46214</v>
      </c>
      <c r="AH310" s="34" t="s">
        <v>1872</v>
      </c>
      <c r="AI310" s="18" t="s">
        <v>1873</v>
      </c>
      <c r="AJ310" s="159"/>
      <c r="AK310" s="159"/>
      <c r="AL310" s="159"/>
      <c r="AM310" s="159"/>
      <c r="AN310" s="159"/>
      <c r="AO310" s="159"/>
      <c r="AP310" s="159"/>
      <c r="AQ310" s="159"/>
    </row>
    <row r="311" spans="1:43" ht="21" customHeight="1">
      <c r="A311" s="17">
        <v>46002</v>
      </c>
      <c r="B311" s="161" t="s">
        <v>48</v>
      </c>
      <c r="C311" s="18" t="s">
        <v>49</v>
      </c>
      <c r="D311" s="18">
        <v>113</v>
      </c>
      <c r="E311" s="19">
        <v>2025</v>
      </c>
      <c r="F311" s="19">
        <v>93</v>
      </c>
      <c r="G311" s="162" t="s">
        <v>1874</v>
      </c>
      <c r="H311" s="146">
        <v>1</v>
      </c>
      <c r="I311" s="18" t="s">
        <v>57</v>
      </c>
      <c r="J311" s="18" t="s">
        <v>1536</v>
      </c>
      <c r="K311" s="152"/>
      <c r="L311" s="152"/>
      <c r="M311" s="18" t="s">
        <v>1875</v>
      </c>
      <c r="N311" s="19" t="s">
        <v>61</v>
      </c>
      <c r="O311" s="19" t="s">
        <v>61</v>
      </c>
      <c r="P311" s="24"/>
      <c r="Q311" s="24" t="s">
        <v>1876</v>
      </c>
      <c r="R311" s="18" t="s">
        <v>1877</v>
      </c>
      <c r="S311" s="18" t="s">
        <v>1878</v>
      </c>
      <c r="T311" s="18" t="s">
        <v>1879</v>
      </c>
      <c r="U311" s="142">
        <v>1</v>
      </c>
      <c r="V311" s="18" t="s">
        <v>171</v>
      </c>
      <c r="W311" s="29">
        <v>46003</v>
      </c>
      <c r="X311" s="29">
        <v>46295</v>
      </c>
      <c r="Y311" s="19" t="s">
        <v>1688</v>
      </c>
      <c r="Z311" s="24"/>
      <c r="AA311" s="24" t="s">
        <v>1688</v>
      </c>
      <c r="AB311" s="30"/>
      <c r="AC311" s="32"/>
      <c r="AD311" s="18" t="s">
        <v>1864</v>
      </c>
      <c r="AE311" s="18" t="s">
        <v>171</v>
      </c>
      <c r="AF311" s="34" t="s">
        <v>1871</v>
      </c>
      <c r="AG311" s="35">
        <v>46214</v>
      </c>
      <c r="AH311" s="34" t="s">
        <v>1872</v>
      </c>
      <c r="AI311" s="18" t="s">
        <v>1880</v>
      </c>
      <c r="AJ311" s="159"/>
      <c r="AK311" s="159"/>
      <c r="AL311" s="159"/>
      <c r="AM311" s="159"/>
      <c r="AN311" s="159"/>
      <c r="AO311" s="159"/>
      <c r="AP311" s="159"/>
      <c r="AQ311" s="159"/>
    </row>
    <row r="312" spans="1:43" ht="21" customHeight="1">
      <c r="A312" s="17">
        <v>46002</v>
      </c>
      <c r="B312" s="161" t="s">
        <v>48</v>
      </c>
      <c r="C312" s="18" t="s">
        <v>49</v>
      </c>
      <c r="D312" s="18">
        <v>113</v>
      </c>
      <c r="E312" s="19">
        <v>2025</v>
      </c>
      <c r="F312" s="19">
        <v>93</v>
      </c>
      <c r="G312" s="162" t="s">
        <v>1874</v>
      </c>
      <c r="H312" s="146">
        <v>2</v>
      </c>
      <c r="I312" s="18" t="s">
        <v>57</v>
      </c>
      <c r="J312" s="18" t="s">
        <v>1536</v>
      </c>
      <c r="K312" s="152"/>
      <c r="L312" s="152"/>
      <c r="M312" s="18" t="s">
        <v>1875</v>
      </c>
      <c r="N312" s="19" t="s">
        <v>61</v>
      </c>
      <c r="O312" s="19" t="s">
        <v>61</v>
      </c>
      <c r="P312" s="24"/>
      <c r="Q312" s="24" t="s">
        <v>1876</v>
      </c>
      <c r="R312" s="18" t="s">
        <v>1881</v>
      </c>
      <c r="S312" s="18" t="s">
        <v>1882</v>
      </c>
      <c r="T312" s="18" t="s">
        <v>1883</v>
      </c>
      <c r="U312" s="142">
        <v>1</v>
      </c>
      <c r="V312" s="18" t="s">
        <v>171</v>
      </c>
      <c r="W312" s="29">
        <v>46003</v>
      </c>
      <c r="X312" s="29">
        <v>46295</v>
      </c>
      <c r="Y312" s="19" t="s">
        <v>1688</v>
      </c>
      <c r="Z312" s="24"/>
      <c r="AA312" s="24" t="s">
        <v>1688</v>
      </c>
      <c r="AB312" s="30"/>
      <c r="AC312" s="32"/>
      <c r="AD312" s="18" t="s">
        <v>1864</v>
      </c>
      <c r="AE312" s="18" t="s">
        <v>171</v>
      </c>
      <c r="AF312" s="34" t="s">
        <v>1871</v>
      </c>
      <c r="AG312" s="35">
        <v>46214</v>
      </c>
      <c r="AH312" s="34" t="s">
        <v>1872</v>
      </c>
      <c r="AI312" s="18" t="s">
        <v>1884</v>
      </c>
      <c r="AJ312" s="159"/>
      <c r="AK312" s="159"/>
      <c r="AL312" s="159"/>
      <c r="AM312" s="159"/>
      <c r="AN312" s="159"/>
      <c r="AO312" s="159"/>
      <c r="AP312" s="159"/>
      <c r="AQ312" s="159"/>
    </row>
    <row r="313" spans="1:43" ht="84" customHeight="1">
      <c r="A313" s="17">
        <v>46002</v>
      </c>
      <c r="B313" s="161" t="s">
        <v>48</v>
      </c>
      <c r="C313" s="18" t="s">
        <v>49</v>
      </c>
      <c r="D313" s="18">
        <v>113</v>
      </c>
      <c r="E313" s="19">
        <v>2025</v>
      </c>
      <c r="F313" s="19">
        <v>93</v>
      </c>
      <c r="G313" s="162" t="s">
        <v>1885</v>
      </c>
      <c r="H313" s="146">
        <v>1</v>
      </c>
      <c r="I313" s="18" t="s">
        <v>57</v>
      </c>
      <c r="J313" s="18" t="s">
        <v>1536</v>
      </c>
      <c r="K313" s="152"/>
      <c r="L313" s="152"/>
      <c r="M313" s="18" t="s">
        <v>1886</v>
      </c>
      <c r="N313" s="19" t="s">
        <v>61</v>
      </c>
      <c r="O313" s="19" t="s">
        <v>61</v>
      </c>
      <c r="P313" s="24" t="s">
        <v>61</v>
      </c>
      <c r="Q313" s="24" t="s">
        <v>1887</v>
      </c>
      <c r="R313" s="18" t="s">
        <v>1888</v>
      </c>
      <c r="S313" s="18" t="s">
        <v>1889</v>
      </c>
      <c r="T313" s="18" t="s">
        <v>1890</v>
      </c>
      <c r="U313" s="142">
        <v>1</v>
      </c>
      <c r="V313" s="18" t="s">
        <v>1354</v>
      </c>
      <c r="W313" s="29">
        <v>46003</v>
      </c>
      <c r="X313" s="29">
        <v>46295</v>
      </c>
      <c r="Y313" s="19" t="s">
        <v>1688</v>
      </c>
      <c r="Z313" s="24"/>
      <c r="AA313" s="24" t="s">
        <v>1688</v>
      </c>
      <c r="AB313" s="30"/>
      <c r="AC313" s="32"/>
      <c r="AD313" s="18" t="s">
        <v>109</v>
      </c>
      <c r="AE313" s="18" t="s">
        <v>351</v>
      </c>
      <c r="AF313" s="34" t="s">
        <v>392</v>
      </c>
      <c r="AG313" s="35">
        <v>46219</v>
      </c>
      <c r="AH313" s="34" t="s">
        <v>1452</v>
      </c>
      <c r="AI313" s="18" t="s">
        <v>1891</v>
      </c>
      <c r="AJ313" s="159"/>
      <c r="AK313" s="159"/>
      <c r="AL313" s="159"/>
      <c r="AM313" s="159"/>
      <c r="AN313" s="159"/>
      <c r="AO313" s="159"/>
      <c r="AP313" s="159"/>
      <c r="AQ313" s="159"/>
    </row>
    <row r="314" spans="1:43" ht="177" customHeight="1">
      <c r="A314" s="17">
        <v>46002</v>
      </c>
      <c r="B314" s="161" t="s">
        <v>48</v>
      </c>
      <c r="C314" s="18" t="s">
        <v>49</v>
      </c>
      <c r="D314" s="18">
        <v>113</v>
      </c>
      <c r="E314" s="19">
        <v>2025</v>
      </c>
      <c r="F314" s="19">
        <v>93</v>
      </c>
      <c r="G314" s="163" t="s">
        <v>1892</v>
      </c>
      <c r="H314" s="146">
        <v>1</v>
      </c>
      <c r="I314" s="18" t="s">
        <v>57</v>
      </c>
      <c r="J314" s="18" t="s">
        <v>1536</v>
      </c>
      <c r="K314" s="152"/>
      <c r="L314" s="152"/>
      <c r="M314" s="18" t="s">
        <v>1893</v>
      </c>
      <c r="N314" s="19" t="s">
        <v>61</v>
      </c>
      <c r="O314" s="19" t="s">
        <v>61</v>
      </c>
      <c r="P314" s="24"/>
      <c r="Q314" s="24" t="s">
        <v>1894</v>
      </c>
      <c r="R314" s="18" t="s">
        <v>1895</v>
      </c>
      <c r="S314" s="18" t="s">
        <v>1896</v>
      </c>
      <c r="T314" s="18" t="s">
        <v>1897</v>
      </c>
      <c r="U314" s="142">
        <v>1</v>
      </c>
      <c r="V314" s="18" t="s">
        <v>1354</v>
      </c>
      <c r="W314" s="29">
        <v>46003</v>
      </c>
      <c r="X314" s="29">
        <v>46265</v>
      </c>
      <c r="Y314" s="19" t="s">
        <v>1688</v>
      </c>
      <c r="Z314" s="24"/>
      <c r="AA314" s="24" t="s">
        <v>1688</v>
      </c>
      <c r="AB314" s="30"/>
      <c r="AC314" s="32"/>
      <c r="AD314" s="18" t="s">
        <v>109</v>
      </c>
      <c r="AE314" s="18" t="s">
        <v>351</v>
      </c>
      <c r="AF314" s="34" t="s">
        <v>392</v>
      </c>
      <c r="AG314" s="35">
        <v>46219</v>
      </c>
      <c r="AH314" s="34" t="s">
        <v>1452</v>
      </c>
      <c r="AI314" s="18" t="s">
        <v>1898</v>
      </c>
      <c r="AJ314" s="159"/>
      <c r="AK314" s="159"/>
      <c r="AL314" s="159"/>
      <c r="AM314" s="159"/>
      <c r="AN314" s="159"/>
      <c r="AO314" s="159"/>
      <c r="AP314" s="159"/>
      <c r="AQ314" s="159"/>
    </row>
    <row r="315" spans="1:43" ht="21" customHeight="1">
      <c r="A315" s="17">
        <v>46002</v>
      </c>
      <c r="B315" s="161" t="s">
        <v>48</v>
      </c>
      <c r="C315" s="18" t="s">
        <v>49</v>
      </c>
      <c r="D315" s="18">
        <v>113</v>
      </c>
      <c r="E315" s="19">
        <v>2025</v>
      </c>
      <c r="F315" s="19">
        <v>93</v>
      </c>
      <c r="G315" s="162" t="s">
        <v>1899</v>
      </c>
      <c r="H315" s="146">
        <v>1</v>
      </c>
      <c r="I315" s="18" t="s">
        <v>57</v>
      </c>
      <c r="J315" s="18" t="s">
        <v>1536</v>
      </c>
      <c r="K315" s="152"/>
      <c r="L315" s="152"/>
      <c r="M315" s="18" t="s">
        <v>1900</v>
      </c>
      <c r="N315" s="19" t="s">
        <v>61</v>
      </c>
      <c r="O315" s="19" t="s">
        <v>61</v>
      </c>
      <c r="P315" s="24"/>
      <c r="Q315" s="24" t="s">
        <v>1901</v>
      </c>
      <c r="R315" s="18" t="s">
        <v>1902</v>
      </c>
      <c r="S315" s="18" t="s">
        <v>1903</v>
      </c>
      <c r="T315" s="18" t="s">
        <v>1904</v>
      </c>
      <c r="U315" s="32">
        <v>1</v>
      </c>
      <c r="V315" s="18" t="s">
        <v>1905</v>
      </c>
      <c r="W315" s="29">
        <v>46003</v>
      </c>
      <c r="X315" s="29">
        <v>46356</v>
      </c>
      <c r="Y315" s="19" t="s">
        <v>1688</v>
      </c>
      <c r="Z315" s="24"/>
      <c r="AA315" s="24" t="s">
        <v>1688</v>
      </c>
      <c r="AB315" s="30"/>
      <c r="AC315" s="32"/>
      <c r="AD315" s="18" t="s">
        <v>1012</v>
      </c>
      <c r="AE315" s="18" t="s">
        <v>1905</v>
      </c>
      <c r="AF315" s="153" t="s">
        <v>1871</v>
      </c>
      <c r="AG315" s="164">
        <v>46255</v>
      </c>
      <c r="AH315" s="165" t="s">
        <v>461</v>
      </c>
      <c r="AI315" s="166" t="s">
        <v>1906</v>
      </c>
      <c r="AJ315" s="159"/>
      <c r="AK315" s="159"/>
      <c r="AL315" s="159"/>
      <c r="AM315" s="159"/>
      <c r="AN315" s="159"/>
      <c r="AO315" s="159"/>
      <c r="AP315" s="159"/>
      <c r="AQ315" s="159"/>
    </row>
    <row r="316" spans="1:43" ht="21" customHeight="1">
      <c r="A316" s="17">
        <v>46002</v>
      </c>
      <c r="B316" s="161" t="s">
        <v>48</v>
      </c>
      <c r="C316" s="18" t="s">
        <v>49</v>
      </c>
      <c r="D316" s="18">
        <v>113</v>
      </c>
      <c r="E316" s="19">
        <v>2025</v>
      </c>
      <c r="F316" s="19">
        <v>93</v>
      </c>
      <c r="G316" s="162" t="s">
        <v>1899</v>
      </c>
      <c r="H316" s="146">
        <v>2</v>
      </c>
      <c r="I316" s="18" t="s">
        <v>57</v>
      </c>
      <c r="J316" s="18" t="s">
        <v>1536</v>
      </c>
      <c r="K316" s="152"/>
      <c r="L316" s="152"/>
      <c r="M316" s="18" t="s">
        <v>1900</v>
      </c>
      <c r="N316" s="19" t="s">
        <v>61</v>
      </c>
      <c r="O316" s="19" t="s">
        <v>61</v>
      </c>
      <c r="P316" s="24"/>
      <c r="Q316" s="24" t="s">
        <v>1901</v>
      </c>
      <c r="R316" s="18" t="s">
        <v>1907</v>
      </c>
      <c r="S316" s="18" t="s">
        <v>1908</v>
      </c>
      <c r="T316" s="18" t="s">
        <v>1909</v>
      </c>
      <c r="U316" s="142">
        <v>1</v>
      </c>
      <c r="V316" s="18" t="s">
        <v>1905</v>
      </c>
      <c r="W316" s="29">
        <v>46003</v>
      </c>
      <c r="X316" s="29">
        <v>46356</v>
      </c>
      <c r="Y316" s="19" t="s">
        <v>1688</v>
      </c>
      <c r="Z316" s="24"/>
      <c r="AA316" s="24" t="s">
        <v>1688</v>
      </c>
      <c r="AB316" s="30"/>
      <c r="AC316" s="32"/>
      <c r="AD316" s="18" t="s">
        <v>1012</v>
      </c>
      <c r="AE316" s="18" t="s">
        <v>1905</v>
      </c>
      <c r="AF316" s="153" t="s">
        <v>1871</v>
      </c>
      <c r="AG316" s="164">
        <v>46255</v>
      </c>
      <c r="AH316" s="165" t="s">
        <v>461</v>
      </c>
      <c r="AI316" s="166" t="s">
        <v>1910</v>
      </c>
      <c r="AJ316" s="159"/>
      <c r="AK316" s="159"/>
      <c r="AL316" s="159"/>
      <c r="AM316" s="159"/>
      <c r="AN316" s="159"/>
      <c r="AO316" s="159"/>
      <c r="AP316" s="159"/>
      <c r="AQ316" s="159"/>
    </row>
    <row r="317" spans="1:43" ht="21" customHeight="1">
      <c r="A317" s="17">
        <v>46002</v>
      </c>
      <c r="B317" s="161" t="s">
        <v>48</v>
      </c>
      <c r="C317" s="18" t="s">
        <v>49</v>
      </c>
      <c r="D317" s="18">
        <v>113</v>
      </c>
      <c r="E317" s="19">
        <v>2025</v>
      </c>
      <c r="F317" s="19">
        <v>93</v>
      </c>
      <c r="G317" s="162" t="s">
        <v>1899</v>
      </c>
      <c r="H317" s="146">
        <v>3</v>
      </c>
      <c r="I317" s="18" t="s">
        <v>57</v>
      </c>
      <c r="J317" s="18" t="s">
        <v>1536</v>
      </c>
      <c r="K317" s="152"/>
      <c r="L317" s="152"/>
      <c r="M317" s="18" t="s">
        <v>1900</v>
      </c>
      <c r="N317" s="19" t="s">
        <v>61</v>
      </c>
      <c r="O317" s="19" t="s">
        <v>61</v>
      </c>
      <c r="P317" s="24"/>
      <c r="Q317" s="24" t="s">
        <v>1901</v>
      </c>
      <c r="R317" s="18" t="s">
        <v>1911</v>
      </c>
      <c r="S317" s="18" t="s">
        <v>1912</v>
      </c>
      <c r="T317" s="18" t="s">
        <v>1913</v>
      </c>
      <c r="U317" s="32">
        <v>1</v>
      </c>
      <c r="V317" s="18" t="s">
        <v>1914</v>
      </c>
      <c r="W317" s="29">
        <v>46003</v>
      </c>
      <c r="X317" s="29">
        <v>46022</v>
      </c>
      <c r="Y317" s="19" t="s">
        <v>73</v>
      </c>
      <c r="Z317" s="19" t="s">
        <v>1309</v>
      </c>
      <c r="AA317" s="19" t="s">
        <v>77</v>
      </c>
      <c r="AB317" s="30">
        <v>1</v>
      </c>
      <c r="AC317" s="32">
        <v>1</v>
      </c>
      <c r="AD317" s="18" t="s">
        <v>1410</v>
      </c>
      <c r="AE317" s="18" t="s">
        <v>1914</v>
      </c>
      <c r="AF317" s="149" t="s">
        <v>392</v>
      </c>
      <c r="AG317" s="151">
        <v>46044</v>
      </c>
      <c r="AH317" s="34" t="s">
        <v>461</v>
      </c>
      <c r="AI317" s="18" t="s">
        <v>1915</v>
      </c>
      <c r="AJ317" s="159"/>
      <c r="AK317" s="159"/>
      <c r="AL317" s="159"/>
      <c r="AM317" s="159"/>
      <c r="AN317" s="159"/>
      <c r="AO317" s="159"/>
      <c r="AP317" s="159"/>
      <c r="AQ317" s="159"/>
    </row>
    <row r="318" spans="1:43" ht="117" customHeight="1">
      <c r="A318" s="17">
        <v>46002</v>
      </c>
      <c r="B318" s="161" t="s">
        <v>48</v>
      </c>
      <c r="C318" s="18" t="s">
        <v>49</v>
      </c>
      <c r="D318" s="18">
        <v>113</v>
      </c>
      <c r="E318" s="19">
        <v>2025</v>
      </c>
      <c r="F318" s="19">
        <v>93</v>
      </c>
      <c r="G318" s="163" t="s">
        <v>1916</v>
      </c>
      <c r="H318" s="167">
        <v>1</v>
      </c>
      <c r="I318" s="18" t="s">
        <v>57</v>
      </c>
      <c r="J318" s="18" t="s">
        <v>1536</v>
      </c>
      <c r="K318" s="152"/>
      <c r="L318" s="152"/>
      <c r="M318" s="18" t="s">
        <v>1917</v>
      </c>
      <c r="N318" s="19" t="s">
        <v>61</v>
      </c>
      <c r="O318" s="19" t="s">
        <v>61</v>
      </c>
      <c r="P318" s="24" t="s">
        <v>61</v>
      </c>
      <c r="Q318" s="24" t="s">
        <v>1918</v>
      </c>
      <c r="R318" s="18" t="s">
        <v>1919</v>
      </c>
      <c r="S318" s="18" t="s">
        <v>1889</v>
      </c>
      <c r="T318" s="18" t="s">
        <v>1890</v>
      </c>
      <c r="U318" s="142">
        <v>1</v>
      </c>
      <c r="V318" s="18" t="s">
        <v>1354</v>
      </c>
      <c r="W318" s="29">
        <v>46003</v>
      </c>
      <c r="X318" s="29">
        <v>46295</v>
      </c>
      <c r="Y318" s="19" t="s">
        <v>1688</v>
      </c>
      <c r="Z318" s="24"/>
      <c r="AA318" s="24" t="s">
        <v>1688</v>
      </c>
      <c r="AB318" s="30"/>
      <c r="AC318" s="32"/>
      <c r="AD318" s="18" t="s">
        <v>109</v>
      </c>
      <c r="AE318" s="18" t="s">
        <v>351</v>
      </c>
      <c r="AF318" s="34" t="s">
        <v>392</v>
      </c>
      <c r="AG318" s="35">
        <v>46219</v>
      </c>
      <c r="AH318" s="34" t="s">
        <v>1452</v>
      </c>
      <c r="AI318" s="18" t="s">
        <v>1920</v>
      </c>
      <c r="AJ318" s="159"/>
      <c r="AK318" s="159"/>
      <c r="AL318" s="159"/>
      <c r="AM318" s="159"/>
      <c r="AN318" s="159"/>
      <c r="AO318" s="159"/>
      <c r="AP318" s="159"/>
      <c r="AQ318" s="159"/>
    </row>
    <row r="319" spans="1:43" ht="72" customHeight="1">
      <c r="A319" s="17">
        <v>46002</v>
      </c>
      <c r="B319" s="161" t="s">
        <v>48</v>
      </c>
      <c r="C319" s="18" t="s">
        <v>49</v>
      </c>
      <c r="D319" s="18">
        <v>113</v>
      </c>
      <c r="E319" s="19">
        <v>2025</v>
      </c>
      <c r="F319" s="19">
        <v>93</v>
      </c>
      <c r="G319" s="162" t="s">
        <v>1916</v>
      </c>
      <c r="H319" s="146">
        <v>2</v>
      </c>
      <c r="I319" s="18" t="s">
        <v>57</v>
      </c>
      <c r="J319" s="18" t="s">
        <v>1536</v>
      </c>
      <c r="K319" s="152"/>
      <c r="L319" s="152"/>
      <c r="M319" s="18" t="s">
        <v>1917</v>
      </c>
      <c r="N319" s="19" t="s">
        <v>61</v>
      </c>
      <c r="O319" s="19" t="s">
        <v>61</v>
      </c>
      <c r="P319" s="24" t="s">
        <v>61</v>
      </c>
      <c r="Q319" s="24" t="s">
        <v>1918</v>
      </c>
      <c r="R319" s="18" t="s">
        <v>1921</v>
      </c>
      <c r="S319" s="18" t="s">
        <v>1922</v>
      </c>
      <c r="T319" s="18" t="s">
        <v>1923</v>
      </c>
      <c r="U319" s="142">
        <v>2</v>
      </c>
      <c r="V319" s="18" t="s">
        <v>1354</v>
      </c>
      <c r="W319" s="29">
        <v>46003</v>
      </c>
      <c r="X319" s="29">
        <v>46233</v>
      </c>
      <c r="Y319" s="19" t="s">
        <v>1688</v>
      </c>
      <c r="Z319" s="24"/>
      <c r="AA319" s="24" t="s">
        <v>1688</v>
      </c>
      <c r="AB319" s="30"/>
      <c r="AC319" s="32"/>
      <c r="AD319" s="18" t="s">
        <v>109</v>
      </c>
      <c r="AE319" s="18" t="s">
        <v>351</v>
      </c>
      <c r="AF319" s="34" t="s">
        <v>392</v>
      </c>
      <c r="AG319" s="35">
        <v>46191</v>
      </c>
      <c r="AH319" s="34" t="s">
        <v>1452</v>
      </c>
      <c r="AI319" s="18" t="s">
        <v>1924</v>
      </c>
      <c r="AJ319" s="159"/>
      <c r="AK319" s="159"/>
      <c r="AL319" s="159"/>
      <c r="AM319" s="159"/>
      <c r="AN319" s="159"/>
      <c r="AO319" s="159"/>
      <c r="AP319" s="159"/>
      <c r="AQ319" s="159"/>
    </row>
    <row r="320" spans="1:43" ht="56.25" customHeight="1">
      <c r="A320" s="17">
        <v>45456</v>
      </c>
      <c r="B320" s="161" t="s">
        <v>48</v>
      </c>
      <c r="C320" s="18" t="s">
        <v>49</v>
      </c>
      <c r="D320" s="18" t="s">
        <v>52</v>
      </c>
      <c r="E320" s="19">
        <v>2024</v>
      </c>
      <c r="F320" s="19">
        <v>88</v>
      </c>
      <c r="G320" s="162" t="s">
        <v>386</v>
      </c>
      <c r="H320" s="146">
        <v>2</v>
      </c>
      <c r="I320" s="18" t="s">
        <v>57</v>
      </c>
      <c r="J320" s="18" t="s">
        <v>1925</v>
      </c>
      <c r="K320" s="152"/>
      <c r="L320" s="152"/>
      <c r="M320" s="18" t="s">
        <v>1926</v>
      </c>
      <c r="N320" s="19" t="s">
        <v>61</v>
      </c>
      <c r="O320" s="19"/>
      <c r="P320" s="24"/>
      <c r="Q320" s="24" t="s">
        <v>1927</v>
      </c>
      <c r="R320" s="18" t="s">
        <v>1928</v>
      </c>
      <c r="S320" s="18" t="s">
        <v>1929</v>
      </c>
      <c r="T320" s="18" t="s">
        <v>1930</v>
      </c>
      <c r="U320" s="142">
        <v>1</v>
      </c>
      <c r="V320" s="18" t="s">
        <v>1931</v>
      </c>
      <c r="W320" s="29">
        <v>46182</v>
      </c>
      <c r="X320" s="29">
        <v>46365</v>
      </c>
      <c r="Y320" s="19" t="s">
        <v>1688</v>
      </c>
      <c r="Z320" s="24"/>
      <c r="AA320" s="24" t="s">
        <v>1688</v>
      </c>
      <c r="AB320" s="30"/>
      <c r="AC320" s="32"/>
      <c r="AD320" s="18" t="s">
        <v>1932</v>
      </c>
      <c r="AE320" s="18" t="s">
        <v>1931</v>
      </c>
      <c r="AF320" s="168" t="s">
        <v>1871</v>
      </c>
      <c r="AG320" s="164">
        <v>46255</v>
      </c>
      <c r="AH320" s="165" t="s">
        <v>461</v>
      </c>
      <c r="AI320" s="182" t="s">
        <v>2186</v>
      </c>
      <c r="AJ320" s="159"/>
      <c r="AK320" s="159"/>
      <c r="AL320" s="159"/>
      <c r="AM320" s="159"/>
      <c r="AN320" s="159"/>
      <c r="AO320" s="159"/>
      <c r="AP320" s="159"/>
      <c r="AQ320" s="159"/>
    </row>
    <row r="321" spans="1:35" ht="43.5" customHeight="1">
      <c r="A321" s="17">
        <v>45456</v>
      </c>
      <c r="B321" s="18" t="s">
        <v>48</v>
      </c>
      <c r="C321" s="18" t="s">
        <v>49</v>
      </c>
      <c r="D321" s="18" t="s">
        <v>52</v>
      </c>
      <c r="E321" s="19">
        <v>2024</v>
      </c>
      <c r="F321" s="19">
        <v>88</v>
      </c>
      <c r="G321" s="162" t="s">
        <v>386</v>
      </c>
      <c r="H321" s="146">
        <v>3</v>
      </c>
      <c r="I321" s="18" t="s">
        <v>57</v>
      </c>
      <c r="J321" s="18" t="s">
        <v>1925</v>
      </c>
      <c r="K321" s="152"/>
      <c r="L321" s="152"/>
      <c r="M321" s="18" t="s">
        <v>1926</v>
      </c>
      <c r="N321" s="19" t="s">
        <v>61</v>
      </c>
      <c r="O321" s="19"/>
      <c r="P321" s="24"/>
      <c r="Q321" s="24" t="s">
        <v>1934</v>
      </c>
      <c r="R321" s="18" t="s">
        <v>1935</v>
      </c>
      <c r="S321" s="18" t="s">
        <v>267</v>
      </c>
      <c r="T321" s="18" t="s">
        <v>1936</v>
      </c>
      <c r="U321" s="142">
        <v>1</v>
      </c>
      <c r="V321" s="18" t="s">
        <v>1937</v>
      </c>
      <c r="W321" s="29">
        <v>46182</v>
      </c>
      <c r="X321" s="29">
        <v>46365</v>
      </c>
      <c r="Y321" s="19" t="s">
        <v>1688</v>
      </c>
      <c r="Z321" s="24"/>
      <c r="AA321" s="24" t="s">
        <v>1688</v>
      </c>
      <c r="AB321" s="18"/>
      <c r="AC321" s="18"/>
      <c r="AD321" s="18" t="s">
        <v>1938</v>
      </c>
      <c r="AE321" s="18" t="s">
        <v>1937</v>
      </c>
      <c r="AF321" s="168" t="s">
        <v>1871</v>
      </c>
      <c r="AG321" s="164">
        <v>46255</v>
      </c>
      <c r="AH321" s="165" t="s">
        <v>461</v>
      </c>
      <c r="AI321" s="182" t="s">
        <v>2187</v>
      </c>
    </row>
    <row r="322" spans="1:35" ht="60" customHeight="1">
      <c r="A322" s="17">
        <v>45456</v>
      </c>
      <c r="B322" s="18" t="s">
        <v>48</v>
      </c>
      <c r="C322" s="18" t="s">
        <v>49</v>
      </c>
      <c r="D322" s="18" t="s">
        <v>52</v>
      </c>
      <c r="E322" s="19">
        <v>2024</v>
      </c>
      <c r="F322" s="19">
        <v>88</v>
      </c>
      <c r="G322" s="162" t="s">
        <v>386</v>
      </c>
      <c r="H322" s="146">
        <v>4</v>
      </c>
      <c r="I322" s="18" t="s">
        <v>57</v>
      </c>
      <c r="J322" s="18" t="s">
        <v>1925</v>
      </c>
      <c r="K322" s="152"/>
      <c r="L322" s="152"/>
      <c r="M322" s="18" t="s">
        <v>1926</v>
      </c>
      <c r="N322" s="19" t="s">
        <v>61</v>
      </c>
      <c r="O322" s="19"/>
      <c r="P322" s="24"/>
      <c r="Q322" s="24" t="s">
        <v>1939</v>
      </c>
      <c r="R322" s="18" t="s">
        <v>1940</v>
      </c>
      <c r="S322" s="18" t="s">
        <v>267</v>
      </c>
      <c r="T322" s="18" t="s">
        <v>1936</v>
      </c>
      <c r="U322" s="142">
        <v>1</v>
      </c>
      <c r="V322" s="18" t="s">
        <v>1931</v>
      </c>
      <c r="W322" s="29">
        <v>46182</v>
      </c>
      <c r="X322" s="29">
        <v>46365</v>
      </c>
      <c r="Y322" s="19" t="s">
        <v>1688</v>
      </c>
      <c r="Z322" s="24"/>
      <c r="AA322" s="24" t="s">
        <v>1688</v>
      </c>
      <c r="AB322" s="18"/>
      <c r="AC322" s="32"/>
      <c r="AD322" s="18" t="s">
        <v>1941</v>
      </c>
      <c r="AE322" s="18" t="s">
        <v>1931</v>
      </c>
      <c r="AF322" s="168" t="s">
        <v>1871</v>
      </c>
      <c r="AG322" s="164">
        <v>46255</v>
      </c>
      <c r="AH322" s="165" t="s">
        <v>461</v>
      </c>
      <c r="AI322" s="182" t="s">
        <v>2185</v>
      </c>
    </row>
    <row r="323" spans="1:35" ht="15" customHeight="1">
      <c r="A323" s="17">
        <v>46178</v>
      </c>
      <c r="B323" s="18" t="s">
        <v>48</v>
      </c>
      <c r="C323" s="18" t="s">
        <v>49</v>
      </c>
      <c r="D323" s="18" t="s">
        <v>52</v>
      </c>
      <c r="E323" s="19">
        <v>2026</v>
      </c>
      <c r="F323" s="19">
        <v>90</v>
      </c>
      <c r="G323" s="162" t="s">
        <v>1942</v>
      </c>
      <c r="H323" s="146">
        <v>1</v>
      </c>
      <c r="I323" s="18" t="s">
        <v>57</v>
      </c>
      <c r="J323" s="18" t="s">
        <v>1943</v>
      </c>
      <c r="K323" s="152"/>
      <c r="L323" s="152"/>
      <c r="M323" s="18" t="s">
        <v>1944</v>
      </c>
      <c r="N323" s="19" t="s">
        <v>61</v>
      </c>
      <c r="O323" s="19"/>
      <c r="P323" s="24"/>
      <c r="Q323" s="18" t="s">
        <v>1945</v>
      </c>
      <c r="R323" s="18" t="s">
        <v>1946</v>
      </c>
      <c r="S323" s="18" t="s">
        <v>1947</v>
      </c>
      <c r="T323" s="18" t="s">
        <v>1948</v>
      </c>
      <c r="U323" s="142">
        <v>6</v>
      </c>
      <c r="V323" s="18" t="s">
        <v>427</v>
      </c>
      <c r="W323" s="29">
        <v>46182</v>
      </c>
      <c r="X323" s="29">
        <v>46365</v>
      </c>
      <c r="Y323" s="19" t="s">
        <v>1688</v>
      </c>
      <c r="Z323" s="24"/>
      <c r="AA323" s="24" t="s">
        <v>1688</v>
      </c>
      <c r="AB323" s="18"/>
      <c r="AC323" s="32"/>
      <c r="AD323" s="18" t="s">
        <v>1328</v>
      </c>
      <c r="AE323" s="18" t="s">
        <v>427</v>
      </c>
      <c r="AF323" s="168" t="s">
        <v>1871</v>
      </c>
      <c r="AG323" s="164">
        <v>46255</v>
      </c>
      <c r="AH323" s="165" t="s">
        <v>461</v>
      </c>
      <c r="AI323" s="182" t="s">
        <v>2188</v>
      </c>
    </row>
    <row r="324" spans="1:35" ht="15" customHeight="1">
      <c r="A324" s="17">
        <v>46178</v>
      </c>
      <c r="B324" s="18" t="s">
        <v>48</v>
      </c>
      <c r="C324" s="18" t="s">
        <v>49</v>
      </c>
      <c r="D324" s="18" t="s">
        <v>52</v>
      </c>
      <c r="E324" s="19">
        <v>2026</v>
      </c>
      <c r="F324" s="19">
        <v>90</v>
      </c>
      <c r="G324" s="162" t="s">
        <v>1942</v>
      </c>
      <c r="H324" s="146">
        <v>2</v>
      </c>
      <c r="I324" s="18" t="s">
        <v>57</v>
      </c>
      <c r="J324" s="18" t="s">
        <v>1943</v>
      </c>
      <c r="K324" s="152"/>
      <c r="L324" s="152"/>
      <c r="M324" s="18" t="s">
        <v>1944</v>
      </c>
      <c r="N324" s="19" t="s">
        <v>61</v>
      </c>
      <c r="O324" s="19"/>
      <c r="P324" s="24"/>
      <c r="Q324" s="18" t="s">
        <v>1945</v>
      </c>
      <c r="R324" s="18" t="s">
        <v>1949</v>
      </c>
      <c r="S324" s="18" t="s">
        <v>1950</v>
      </c>
      <c r="T324" s="18" t="s">
        <v>1951</v>
      </c>
      <c r="U324" s="142">
        <v>6</v>
      </c>
      <c r="V324" s="18" t="s">
        <v>427</v>
      </c>
      <c r="W324" s="29">
        <v>46182</v>
      </c>
      <c r="X324" s="29">
        <v>46365</v>
      </c>
      <c r="Y324" s="19" t="s">
        <v>1688</v>
      </c>
      <c r="Z324" s="24"/>
      <c r="AA324" s="24" t="s">
        <v>1688</v>
      </c>
      <c r="AB324" s="18"/>
      <c r="AC324" s="32"/>
      <c r="AD324" s="18" t="s">
        <v>1328</v>
      </c>
      <c r="AE324" s="18" t="s">
        <v>427</v>
      </c>
      <c r="AF324" s="168" t="s">
        <v>1871</v>
      </c>
      <c r="AG324" s="164">
        <v>46255</v>
      </c>
      <c r="AH324" s="165" t="s">
        <v>461</v>
      </c>
      <c r="AI324" s="182" t="s">
        <v>2183</v>
      </c>
    </row>
    <row r="325" spans="1:35" ht="15" customHeight="1">
      <c r="A325" s="17">
        <v>46178</v>
      </c>
      <c r="B325" s="18" t="s">
        <v>48</v>
      </c>
      <c r="C325" s="18" t="s">
        <v>49</v>
      </c>
      <c r="D325" s="18" t="s">
        <v>52</v>
      </c>
      <c r="E325" s="19">
        <v>2026</v>
      </c>
      <c r="F325" s="19">
        <v>90</v>
      </c>
      <c r="G325" s="162" t="s">
        <v>1952</v>
      </c>
      <c r="H325" s="146">
        <v>1</v>
      </c>
      <c r="I325" s="18" t="s">
        <v>57</v>
      </c>
      <c r="J325" s="18" t="s">
        <v>1943</v>
      </c>
      <c r="K325" s="152"/>
      <c r="L325" s="152"/>
      <c r="M325" s="18" t="s">
        <v>1953</v>
      </c>
      <c r="N325" s="19" t="s">
        <v>61</v>
      </c>
      <c r="O325" s="19" t="s">
        <v>61</v>
      </c>
      <c r="P325" s="24"/>
      <c r="Q325" s="18" t="s">
        <v>1954</v>
      </c>
      <c r="R325" s="18" t="s">
        <v>1955</v>
      </c>
      <c r="S325" s="18" t="s">
        <v>267</v>
      </c>
      <c r="T325" s="18" t="s">
        <v>1956</v>
      </c>
      <c r="U325" s="142">
        <v>1</v>
      </c>
      <c r="V325" s="18" t="s">
        <v>427</v>
      </c>
      <c r="W325" s="29">
        <v>46182</v>
      </c>
      <c r="X325" s="29">
        <v>46365</v>
      </c>
      <c r="Y325" s="19" t="s">
        <v>1688</v>
      </c>
      <c r="Z325" s="24"/>
      <c r="AA325" s="24" t="s">
        <v>1688</v>
      </c>
      <c r="AB325" s="18"/>
      <c r="AC325" s="32"/>
      <c r="AD325" s="18" t="s">
        <v>1328</v>
      </c>
      <c r="AE325" s="18" t="s">
        <v>427</v>
      </c>
      <c r="AF325" s="168" t="s">
        <v>1871</v>
      </c>
      <c r="AG325" s="164">
        <v>46255</v>
      </c>
      <c r="AH325" s="165" t="s">
        <v>461</v>
      </c>
      <c r="AI325" s="183" t="s">
        <v>2184</v>
      </c>
    </row>
    <row r="326" spans="1:35" ht="15" customHeight="1">
      <c r="A326" s="17">
        <v>46178</v>
      </c>
      <c r="B326" s="18" t="s">
        <v>48</v>
      </c>
      <c r="C326" s="18" t="s">
        <v>49</v>
      </c>
      <c r="D326" s="18" t="s">
        <v>52</v>
      </c>
      <c r="E326" s="19">
        <v>2026</v>
      </c>
      <c r="F326" s="19">
        <v>90</v>
      </c>
      <c r="G326" s="162" t="s">
        <v>1952</v>
      </c>
      <c r="H326" s="146">
        <v>2</v>
      </c>
      <c r="I326" s="18" t="s">
        <v>57</v>
      </c>
      <c r="J326" s="18" t="s">
        <v>1943</v>
      </c>
      <c r="K326" s="152"/>
      <c r="L326" s="152"/>
      <c r="M326" s="18" t="s">
        <v>1953</v>
      </c>
      <c r="N326" s="19" t="s">
        <v>61</v>
      </c>
      <c r="O326" s="19" t="s">
        <v>61</v>
      </c>
      <c r="P326" s="24"/>
      <c r="Q326" s="18" t="s">
        <v>1957</v>
      </c>
      <c r="R326" s="18" t="s">
        <v>1958</v>
      </c>
      <c r="S326" s="18" t="s">
        <v>1959</v>
      </c>
      <c r="T326" s="18" t="s">
        <v>1960</v>
      </c>
      <c r="U326" s="142">
        <v>1</v>
      </c>
      <c r="V326" s="18" t="s">
        <v>1961</v>
      </c>
      <c r="W326" s="29">
        <v>46182</v>
      </c>
      <c r="X326" s="29">
        <v>46365</v>
      </c>
      <c r="Y326" s="19" t="s">
        <v>1688</v>
      </c>
      <c r="Z326" s="24"/>
      <c r="AA326" s="24" t="s">
        <v>1688</v>
      </c>
      <c r="AB326" s="18"/>
      <c r="AC326" s="32"/>
      <c r="AD326" s="18" t="s">
        <v>1932</v>
      </c>
      <c r="AE326" s="18" t="s">
        <v>1961</v>
      </c>
      <c r="AF326" s="168" t="s">
        <v>1871</v>
      </c>
      <c r="AG326" s="164">
        <v>46255</v>
      </c>
      <c r="AH326" s="165" t="s">
        <v>461</v>
      </c>
      <c r="AI326" s="182" t="s">
        <v>2189</v>
      </c>
    </row>
    <row r="327" spans="1:35" ht="15" customHeight="1">
      <c r="A327" s="17">
        <v>46178</v>
      </c>
      <c r="B327" s="18" t="s">
        <v>48</v>
      </c>
      <c r="C327" s="18" t="s">
        <v>49</v>
      </c>
      <c r="D327" s="18" t="s">
        <v>52</v>
      </c>
      <c r="E327" s="19">
        <v>2026</v>
      </c>
      <c r="F327" s="19">
        <v>90</v>
      </c>
      <c r="G327" s="162" t="s">
        <v>1952</v>
      </c>
      <c r="H327" s="146">
        <v>3</v>
      </c>
      <c r="I327" s="18" t="s">
        <v>57</v>
      </c>
      <c r="J327" s="18" t="s">
        <v>1943</v>
      </c>
      <c r="K327" s="152"/>
      <c r="L327" s="152"/>
      <c r="M327" s="18" t="s">
        <v>1953</v>
      </c>
      <c r="N327" s="19" t="s">
        <v>61</v>
      </c>
      <c r="O327" s="19" t="s">
        <v>61</v>
      </c>
      <c r="P327" s="24"/>
      <c r="Q327" s="18" t="s">
        <v>1962</v>
      </c>
      <c r="R327" s="18" t="s">
        <v>1963</v>
      </c>
      <c r="S327" s="18" t="s">
        <v>267</v>
      </c>
      <c r="T327" s="18" t="s">
        <v>1956</v>
      </c>
      <c r="U327" s="142">
        <v>6</v>
      </c>
      <c r="V327" s="18" t="s">
        <v>1964</v>
      </c>
      <c r="W327" s="29">
        <v>46182</v>
      </c>
      <c r="X327" s="29">
        <v>46365</v>
      </c>
      <c r="Y327" s="19" t="s">
        <v>1688</v>
      </c>
      <c r="Z327" s="24"/>
      <c r="AA327" s="24" t="s">
        <v>1688</v>
      </c>
      <c r="AB327" s="18"/>
      <c r="AC327" s="32"/>
      <c r="AD327" s="18" t="s">
        <v>1965</v>
      </c>
      <c r="AE327" s="18" t="s">
        <v>1964</v>
      </c>
      <c r="AF327" s="168" t="s">
        <v>1871</v>
      </c>
      <c r="AG327" s="164">
        <v>46255</v>
      </c>
      <c r="AH327" s="165" t="s">
        <v>461</v>
      </c>
      <c r="AI327" s="182" t="s">
        <v>2190</v>
      </c>
    </row>
    <row r="328" spans="1:35" ht="15" customHeight="1">
      <c r="A328" s="17">
        <v>46178</v>
      </c>
      <c r="B328" s="18" t="s">
        <v>48</v>
      </c>
      <c r="C328" s="18" t="s">
        <v>49</v>
      </c>
      <c r="D328" s="18" t="s">
        <v>52</v>
      </c>
      <c r="E328" s="19">
        <v>2026</v>
      </c>
      <c r="F328" s="19">
        <v>90</v>
      </c>
      <c r="G328" s="162" t="s">
        <v>1952</v>
      </c>
      <c r="H328" s="146">
        <v>4</v>
      </c>
      <c r="I328" s="18" t="s">
        <v>57</v>
      </c>
      <c r="J328" s="18" t="s">
        <v>1943</v>
      </c>
      <c r="K328" s="152"/>
      <c r="L328" s="152"/>
      <c r="M328" s="18" t="s">
        <v>1953</v>
      </c>
      <c r="N328" s="19" t="s">
        <v>61</v>
      </c>
      <c r="O328" s="19" t="s">
        <v>61</v>
      </c>
      <c r="P328" s="24"/>
      <c r="Q328" s="18" t="s">
        <v>1966</v>
      </c>
      <c r="R328" s="18" t="s">
        <v>1967</v>
      </c>
      <c r="S328" s="18" t="s">
        <v>1950</v>
      </c>
      <c r="T328" s="18" t="s">
        <v>1968</v>
      </c>
      <c r="U328" s="142">
        <v>6</v>
      </c>
      <c r="V328" s="18" t="s">
        <v>1961</v>
      </c>
      <c r="W328" s="29">
        <v>46182</v>
      </c>
      <c r="X328" s="29">
        <v>46365</v>
      </c>
      <c r="Y328" s="19" t="s">
        <v>1688</v>
      </c>
      <c r="Z328" s="24"/>
      <c r="AA328" s="24" t="s">
        <v>1688</v>
      </c>
      <c r="AB328" s="18"/>
      <c r="AC328" s="18"/>
      <c r="AD328" s="18" t="s">
        <v>1932</v>
      </c>
      <c r="AE328" s="18" t="s">
        <v>1961</v>
      </c>
      <c r="AF328" s="168" t="s">
        <v>1871</v>
      </c>
      <c r="AG328" s="164">
        <v>46255</v>
      </c>
      <c r="AH328" s="165" t="s">
        <v>461</v>
      </c>
      <c r="AI328" s="182" t="s">
        <v>2191</v>
      </c>
    </row>
    <row r="329" spans="1:35" ht="15" customHeight="1">
      <c r="A329" s="17">
        <v>46178</v>
      </c>
      <c r="B329" s="18" t="s">
        <v>48</v>
      </c>
      <c r="C329" s="18" t="s">
        <v>49</v>
      </c>
      <c r="D329" s="18" t="s">
        <v>52</v>
      </c>
      <c r="E329" s="19">
        <v>2026</v>
      </c>
      <c r="F329" s="19">
        <v>90</v>
      </c>
      <c r="G329" s="162" t="s">
        <v>1969</v>
      </c>
      <c r="H329" s="146">
        <v>1</v>
      </c>
      <c r="I329" s="18" t="s">
        <v>57</v>
      </c>
      <c r="J329" s="18" t="s">
        <v>1943</v>
      </c>
      <c r="K329" s="152"/>
      <c r="L329" s="152"/>
      <c r="M329" s="18" t="s">
        <v>1970</v>
      </c>
      <c r="N329" s="19" t="s">
        <v>61</v>
      </c>
      <c r="O329" s="19" t="s">
        <v>61</v>
      </c>
      <c r="P329" s="24" t="s">
        <v>61</v>
      </c>
      <c r="Q329" s="18" t="s">
        <v>1971</v>
      </c>
      <c r="R329" s="18" t="s">
        <v>1972</v>
      </c>
      <c r="S329" s="18" t="s">
        <v>1973</v>
      </c>
      <c r="T329" s="18" t="s">
        <v>1974</v>
      </c>
      <c r="U329" s="142">
        <v>1</v>
      </c>
      <c r="V329" s="18" t="s">
        <v>1329</v>
      </c>
      <c r="W329" s="29">
        <v>46182</v>
      </c>
      <c r="X329" s="29">
        <v>46365</v>
      </c>
      <c r="Y329" s="19" t="s">
        <v>1688</v>
      </c>
      <c r="Z329" s="24"/>
      <c r="AA329" s="24" t="s">
        <v>1688</v>
      </c>
      <c r="AB329" s="18"/>
      <c r="AC329" s="32"/>
      <c r="AD329" s="18" t="s">
        <v>1328</v>
      </c>
      <c r="AE329" s="18" t="s">
        <v>1329</v>
      </c>
      <c r="AF329" s="34" t="s">
        <v>1871</v>
      </c>
      <c r="AG329" s="35">
        <v>46253</v>
      </c>
      <c r="AH329" s="34" t="s">
        <v>1975</v>
      </c>
      <c r="AI329" s="18" t="s">
        <v>1976</v>
      </c>
    </row>
    <row r="330" spans="1:35" ht="15" customHeight="1">
      <c r="A330" s="17">
        <v>46178</v>
      </c>
      <c r="B330" s="18" t="s">
        <v>48</v>
      </c>
      <c r="C330" s="18" t="s">
        <v>49</v>
      </c>
      <c r="D330" s="18" t="s">
        <v>52</v>
      </c>
      <c r="E330" s="19">
        <v>2026</v>
      </c>
      <c r="F330" s="19">
        <v>90</v>
      </c>
      <c r="G330" s="162" t="s">
        <v>1969</v>
      </c>
      <c r="H330" s="146">
        <v>2</v>
      </c>
      <c r="I330" s="18" t="s">
        <v>57</v>
      </c>
      <c r="J330" s="18" t="s">
        <v>1943</v>
      </c>
      <c r="K330" s="152"/>
      <c r="L330" s="152"/>
      <c r="M330" s="18" t="s">
        <v>1970</v>
      </c>
      <c r="N330" s="19" t="s">
        <v>61</v>
      </c>
      <c r="O330" s="19" t="s">
        <v>61</v>
      </c>
      <c r="P330" s="24" t="s">
        <v>61</v>
      </c>
      <c r="Q330" s="18" t="s">
        <v>1971</v>
      </c>
      <c r="R330" s="18" t="s">
        <v>1977</v>
      </c>
      <c r="S330" s="18" t="s">
        <v>1978</v>
      </c>
      <c r="T330" s="18" t="s">
        <v>1979</v>
      </c>
      <c r="U330" s="142">
        <v>1</v>
      </c>
      <c r="V330" s="18" t="s">
        <v>1329</v>
      </c>
      <c r="W330" s="29">
        <v>46182</v>
      </c>
      <c r="X330" s="29">
        <v>46365</v>
      </c>
      <c r="Y330" s="19" t="s">
        <v>1688</v>
      </c>
      <c r="Z330" s="24"/>
      <c r="AA330" s="24" t="s">
        <v>1688</v>
      </c>
      <c r="AB330" s="18"/>
      <c r="AC330" s="32"/>
      <c r="AD330" s="18" t="s">
        <v>1328</v>
      </c>
      <c r="AE330" s="18" t="s">
        <v>1329</v>
      </c>
      <c r="AF330" s="34" t="s">
        <v>1871</v>
      </c>
      <c r="AG330" s="35">
        <v>46253</v>
      </c>
      <c r="AH330" s="34" t="s">
        <v>1975</v>
      </c>
      <c r="AI330" s="18" t="s">
        <v>1976</v>
      </c>
    </row>
    <row r="331" spans="1:35" ht="15" customHeight="1">
      <c r="A331" s="17">
        <v>46178</v>
      </c>
      <c r="B331" s="18" t="s">
        <v>48</v>
      </c>
      <c r="C331" s="18" t="s">
        <v>49</v>
      </c>
      <c r="D331" s="18" t="s">
        <v>52</v>
      </c>
      <c r="E331" s="19">
        <v>2026</v>
      </c>
      <c r="F331" s="19">
        <v>90</v>
      </c>
      <c r="G331" s="162" t="s">
        <v>1969</v>
      </c>
      <c r="H331" s="146">
        <v>3</v>
      </c>
      <c r="I331" s="18" t="s">
        <v>57</v>
      </c>
      <c r="J331" s="18" t="s">
        <v>1943</v>
      </c>
      <c r="K331" s="152"/>
      <c r="L331" s="152"/>
      <c r="M331" s="18" t="s">
        <v>1970</v>
      </c>
      <c r="N331" s="19" t="s">
        <v>61</v>
      </c>
      <c r="O331" s="19" t="s">
        <v>61</v>
      </c>
      <c r="P331" s="24" t="s">
        <v>61</v>
      </c>
      <c r="Q331" s="18" t="s">
        <v>1971</v>
      </c>
      <c r="R331" s="18" t="s">
        <v>1980</v>
      </c>
      <c r="S331" s="18" t="s">
        <v>1981</v>
      </c>
      <c r="T331" s="18" t="s">
        <v>1982</v>
      </c>
      <c r="U331" s="142">
        <v>1</v>
      </c>
      <c r="V331" s="18" t="s">
        <v>1983</v>
      </c>
      <c r="W331" s="29">
        <v>46182</v>
      </c>
      <c r="X331" s="29">
        <v>46365</v>
      </c>
      <c r="Y331" s="19" t="s">
        <v>1688</v>
      </c>
      <c r="Z331" s="24"/>
      <c r="AA331" s="24" t="s">
        <v>1688</v>
      </c>
      <c r="AB331" s="18"/>
      <c r="AC331" s="32"/>
      <c r="AD331" s="18" t="s">
        <v>1328</v>
      </c>
      <c r="AE331" s="18" t="s">
        <v>1983</v>
      </c>
      <c r="AF331" s="34" t="s">
        <v>1871</v>
      </c>
      <c r="AG331" s="35">
        <v>46253</v>
      </c>
      <c r="AH331" s="34" t="s">
        <v>1975</v>
      </c>
      <c r="AI331" s="18" t="s">
        <v>1976</v>
      </c>
    </row>
    <row r="332" spans="1:35" ht="15" customHeight="1">
      <c r="A332" s="17">
        <v>46178</v>
      </c>
      <c r="B332" s="18" t="s">
        <v>48</v>
      </c>
      <c r="C332" s="18" t="s">
        <v>49</v>
      </c>
      <c r="D332" s="18" t="s">
        <v>52</v>
      </c>
      <c r="E332" s="19">
        <v>2026</v>
      </c>
      <c r="F332" s="19">
        <v>90</v>
      </c>
      <c r="G332" s="162" t="s">
        <v>1984</v>
      </c>
      <c r="H332" s="146">
        <v>1</v>
      </c>
      <c r="I332" s="18" t="s">
        <v>57</v>
      </c>
      <c r="J332" s="18" t="s">
        <v>1943</v>
      </c>
      <c r="K332" s="152"/>
      <c r="L332" s="152"/>
      <c r="M332" s="18" t="s">
        <v>1985</v>
      </c>
      <c r="N332" s="19" t="s">
        <v>61</v>
      </c>
      <c r="O332" s="19" t="s">
        <v>61</v>
      </c>
      <c r="P332" s="24"/>
      <c r="Q332" s="18" t="s">
        <v>1986</v>
      </c>
      <c r="R332" s="18" t="s">
        <v>1987</v>
      </c>
      <c r="S332" s="18" t="s">
        <v>1959</v>
      </c>
      <c r="T332" s="18" t="s">
        <v>1960</v>
      </c>
      <c r="U332" s="142">
        <v>1</v>
      </c>
      <c r="V332" s="18" t="s">
        <v>1988</v>
      </c>
      <c r="W332" s="29">
        <v>46182</v>
      </c>
      <c r="X332" s="29">
        <v>46365</v>
      </c>
      <c r="Y332" s="19" t="s">
        <v>1688</v>
      </c>
      <c r="Z332" s="24"/>
      <c r="AA332" s="24" t="s">
        <v>1688</v>
      </c>
      <c r="AB332" s="18"/>
      <c r="AC332" s="32"/>
      <c r="AD332" s="18" t="s">
        <v>1328</v>
      </c>
      <c r="AE332" s="18" t="s">
        <v>1988</v>
      </c>
      <c r="AF332" s="34" t="s">
        <v>1871</v>
      </c>
      <c r="AG332" s="35">
        <v>46253</v>
      </c>
      <c r="AH332" s="34" t="s">
        <v>1975</v>
      </c>
      <c r="AI332" s="18" t="s">
        <v>1976</v>
      </c>
    </row>
    <row r="333" spans="1:35" ht="15" customHeight="1">
      <c r="A333" s="17">
        <v>46178</v>
      </c>
      <c r="B333" s="18" t="s">
        <v>48</v>
      </c>
      <c r="C333" s="18" t="s">
        <v>49</v>
      </c>
      <c r="D333" s="18" t="s">
        <v>52</v>
      </c>
      <c r="E333" s="19">
        <v>2026</v>
      </c>
      <c r="F333" s="19">
        <v>90</v>
      </c>
      <c r="G333" s="162" t="s">
        <v>1984</v>
      </c>
      <c r="H333" s="146">
        <v>2</v>
      </c>
      <c r="I333" s="18" t="s">
        <v>57</v>
      </c>
      <c r="J333" s="18" t="s">
        <v>1943</v>
      </c>
      <c r="K333" s="152"/>
      <c r="L333" s="152"/>
      <c r="M333" s="18" t="s">
        <v>1985</v>
      </c>
      <c r="N333" s="19" t="s">
        <v>61</v>
      </c>
      <c r="O333" s="19" t="s">
        <v>61</v>
      </c>
      <c r="P333" s="24"/>
      <c r="Q333" s="18" t="s">
        <v>1986</v>
      </c>
      <c r="R333" s="18" t="s">
        <v>1989</v>
      </c>
      <c r="S333" s="18" t="s">
        <v>1990</v>
      </c>
      <c r="T333" s="18" t="s">
        <v>1991</v>
      </c>
      <c r="U333" s="142">
        <v>1</v>
      </c>
      <c r="V333" s="18" t="s">
        <v>1983</v>
      </c>
      <c r="W333" s="29">
        <v>46182</v>
      </c>
      <c r="X333" s="29">
        <v>46365</v>
      </c>
      <c r="Y333" s="19" t="s">
        <v>1688</v>
      </c>
      <c r="Z333" s="24"/>
      <c r="AA333" s="24" t="s">
        <v>1688</v>
      </c>
      <c r="AB333" s="18"/>
      <c r="AC333" s="32"/>
      <c r="AD333" s="18" t="s">
        <v>1328</v>
      </c>
      <c r="AE333" s="18" t="s">
        <v>1983</v>
      </c>
      <c r="AF333" s="34" t="s">
        <v>1871</v>
      </c>
      <c r="AG333" s="35">
        <v>46253</v>
      </c>
      <c r="AH333" s="34" t="s">
        <v>1975</v>
      </c>
      <c r="AI333" s="18" t="s">
        <v>1976</v>
      </c>
    </row>
    <row r="334" spans="1:35" ht="15" customHeight="1">
      <c r="A334" s="17">
        <v>46178</v>
      </c>
      <c r="B334" s="18" t="s">
        <v>48</v>
      </c>
      <c r="C334" s="18" t="s">
        <v>49</v>
      </c>
      <c r="D334" s="18" t="s">
        <v>52</v>
      </c>
      <c r="E334" s="19">
        <v>2026</v>
      </c>
      <c r="F334" s="19">
        <v>90</v>
      </c>
      <c r="G334" s="162" t="s">
        <v>1984</v>
      </c>
      <c r="H334" s="146">
        <v>3</v>
      </c>
      <c r="I334" s="18" t="s">
        <v>57</v>
      </c>
      <c r="J334" s="18" t="s">
        <v>1943</v>
      </c>
      <c r="K334" s="152"/>
      <c r="L334" s="152"/>
      <c r="M334" s="18" t="s">
        <v>1985</v>
      </c>
      <c r="N334" s="19" t="s">
        <v>61</v>
      </c>
      <c r="O334" s="19" t="s">
        <v>61</v>
      </c>
      <c r="P334" s="24"/>
      <c r="Q334" s="18" t="s">
        <v>1986</v>
      </c>
      <c r="R334" s="18" t="s">
        <v>1992</v>
      </c>
      <c r="S334" s="18" t="s">
        <v>1993</v>
      </c>
      <c r="T334" s="18" t="s">
        <v>1994</v>
      </c>
      <c r="U334" s="142">
        <v>6</v>
      </c>
      <c r="V334" s="18" t="s">
        <v>1983</v>
      </c>
      <c r="W334" s="29">
        <v>46182</v>
      </c>
      <c r="X334" s="29">
        <v>46365</v>
      </c>
      <c r="Y334" s="19" t="s">
        <v>1688</v>
      </c>
      <c r="Z334" s="24"/>
      <c r="AA334" s="24" t="s">
        <v>1688</v>
      </c>
      <c r="AB334" s="18"/>
      <c r="AC334" s="32"/>
      <c r="AD334" s="18" t="s">
        <v>1328</v>
      </c>
      <c r="AE334" s="18" t="s">
        <v>1983</v>
      </c>
      <c r="AF334" s="34" t="s">
        <v>1871</v>
      </c>
      <c r="AG334" s="35">
        <v>46253</v>
      </c>
      <c r="AH334" s="34" t="s">
        <v>1975</v>
      </c>
      <c r="AI334" s="18" t="s">
        <v>1976</v>
      </c>
    </row>
    <row r="335" spans="1:35" ht="15" customHeight="1">
      <c r="A335" s="17">
        <v>46178</v>
      </c>
      <c r="B335" s="18" t="s">
        <v>48</v>
      </c>
      <c r="C335" s="18" t="s">
        <v>49</v>
      </c>
      <c r="D335" s="18" t="s">
        <v>52</v>
      </c>
      <c r="E335" s="19">
        <v>2026</v>
      </c>
      <c r="F335" s="19">
        <v>90</v>
      </c>
      <c r="G335" s="162" t="s">
        <v>1995</v>
      </c>
      <c r="H335" s="146">
        <v>1</v>
      </c>
      <c r="I335" s="18" t="s">
        <v>57</v>
      </c>
      <c r="J335" s="18" t="s">
        <v>1943</v>
      </c>
      <c r="K335" s="152"/>
      <c r="L335" s="152"/>
      <c r="M335" s="18" t="s">
        <v>1996</v>
      </c>
      <c r="N335" s="19" t="s">
        <v>61</v>
      </c>
      <c r="O335" s="19" t="s">
        <v>61</v>
      </c>
      <c r="P335" s="24"/>
      <c r="Q335" s="18" t="s">
        <v>1927</v>
      </c>
      <c r="R335" s="18" t="s">
        <v>1997</v>
      </c>
      <c r="S335" s="18" t="s">
        <v>1998</v>
      </c>
      <c r="T335" s="18" t="s">
        <v>1930</v>
      </c>
      <c r="U335" s="142">
        <v>1</v>
      </c>
      <c r="V335" s="18" t="s">
        <v>1999</v>
      </c>
      <c r="W335" s="29">
        <v>46182</v>
      </c>
      <c r="X335" s="29">
        <v>46365</v>
      </c>
      <c r="Y335" s="19" t="s">
        <v>1688</v>
      </c>
      <c r="Z335" s="24"/>
      <c r="AA335" s="24" t="s">
        <v>1688</v>
      </c>
      <c r="AB335" s="18"/>
      <c r="AC335" s="32"/>
      <c r="AD335" s="18" t="s">
        <v>1932</v>
      </c>
      <c r="AE335" s="18" t="s">
        <v>1999</v>
      </c>
      <c r="AF335" s="168" t="s">
        <v>1871</v>
      </c>
      <c r="AG335" s="164">
        <v>46255</v>
      </c>
      <c r="AH335" s="165" t="s">
        <v>461</v>
      </c>
      <c r="AI335" s="166" t="s">
        <v>1933</v>
      </c>
    </row>
    <row r="336" spans="1:35" ht="15" customHeight="1">
      <c r="A336" s="17">
        <v>46178</v>
      </c>
      <c r="B336" s="18" t="s">
        <v>48</v>
      </c>
      <c r="C336" s="18" t="s">
        <v>49</v>
      </c>
      <c r="D336" s="18" t="s">
        <v>52</v>
      </c>
      <c r="E336" s="19">
        <v>2026</v>
      </c>
      <c r="F336" s="19">
        <v>90</v>
      </c>
      <c r="G336" s="162" t="s">
        <v>1995</v>
      </c>
      <c r="H336" s="146">
        <v>2</v>
      </c>
      <c r="I336" s="18" t="s">
        <v>57</v>
      </c>
      <c r="J336" s="18" t="s">
        <v>1943</v>
      </c>
      <c r="K336" s="152"/>
      <c r="L336" s="152"/>
      <c r="M336" s="18" t="s">
        <v>1996</v>
      </c>
      <c r="N336" s="19" t="s">
        <v>61</v>
      </c>
      <c r="O336" s="19" t="s">
        <v>61</v>
      </c>
      <c r="P336" s="24"/>
      <c r="Q336" s="18" t="s">
        <v>1934</v>
      </c>
      <c r="R336" s="18" t="s">
        <v>2000</v>
      </c>
      <c r="S336" s="18" t="s">
        <v>2001</v>
      </c>
      <c r="T336" s="18" t="s">
        <v>2002</v>
      </c>
      <c r="U336" s="142">
        <v>1</v>
      </c>
      <c r="V336" s="18" t="s">
        <v>1937</v>
      </c>
      <c r="W336" s="29">
        <v>46182</v>
      </c>
      <c r="X336" s="29">
        <v>46365</v>
      </c>
      <c r="Y336" s="19" t="s">
        <v>1688</v>
      </c>
      <c r="Z336" s="24"/>
      <c r="AA336" s="24" t="s">
        <v>1688</v>
      </c>
      <c r="AB336" s="18"/>
      <c r="AC336" s="18"/>
      <c r="AD336" s="18" t="s">
        <v>419</v>
      </c>
      <c r="AE336" s="18" t="s">
        <v>1937</v>
      </c>
      <c r="AF336" s="168" t="s">
        <v>1871</v>
      </c>
      <c r="AG336" s="164">
        <v>46255</v>
      </c>
      <c r="AH336" s="165" t="s">
        <v>461</v>
      </c>
      <c r="AI336" s="182" t="s">
        <v>2192</v>
      </c>
    </row>
    <row r="337" spans="1:35" ht="15" customHeight="1">
      <c r="A337" s="17">
        <v>46178</v>
      </c>
      <c r="B337" s="18" t="s">
        <v>48</v>
      </c>
      <c r="C337" s="18" t="s">
        <v>49</v>
      </c>
      <c r="D337" s="18" t="s">
        <v>52</v>
      </c>
      <c r="E337" s="19">
        <v>2026</v>
      </c>
      <c r="F337" s="19">
        <v>90</v>
      </c>
      <c r="G337" s="162" t="s">
        <v>1995</v>
      </c>
      <c r="H337" s="146">
        <v>3</v>
      </c>
      <c r="I337" s="18" t="s">
        <v>57</v>
      </c>
      <c r="J337" s="18" t="s">
        <v>1943</v>
      </c>
      <c r="K337" s="152"/>
      <c r="L337" s="152"/>
      <c r="M337" s="18" t="s">
        <v>1996</v>
      </c>
      <c r="N337" s="19" t="s">
        <v>61</v>
      </c>
      <c r="O337" s="19" t="s">
        <v>61</v>
      </c>
      <c r="P337" s="24"/>
      <c r="Q337" s="18" t="s">
        <v>1939</v>
      </c>
      <c r="R337" s="18" t="s">
        <v>2003</v>
      </c>
      <c r="S337" s="18" t="s">
        <v>267</v>
      </c>
      <c r="T337" s="18" t="s">
        <v>1936</v>
      </c>
      <c r="U337" s="142">
        <v>1</v>
      </c>
      <c r="V337" s="18" t="s">
        <v>427</v>
      </c>
      <c r="W337" s="29">
        <v>46182</v>
      </c>
      <c r="X337" s="29">
        <v>46365</v>
      </c>
      <c r="Y337" s="19" t="s">
        <v>1688</v>
      </c>
      <c r="Z337" s="24"/>
      <c r="AA337" s="24" t="s">
        <v>1688</v>
      </c>
      <c r="AB337" s="18"/>
      <c r="AC337" s="32"/>
      <c r="AD337" s="18" t="s">
        <v>1328</v>
      </c>
      <c r="AE337" s="18" t="s">
        <v>427</v>
      </c>
      <c r="AF337" s="168" t="s">
        <v>1871</v>
      </c>
      <c r="AG337" s="164">
        <v>46255</v>
      </c>
      <c r="AH337" s="165" t="s">
        <v>461</v>
      </c>
      <c r="AI337" s="182" t="s">
        <v>2193</v>
      </c>
    </row>
    <row r="338" spans="1:35" ht="15" customHeight="1">
      <c r="A338" s="17">
        <v>46178</v>
      </c>
      <c r="B338" s="18" t="s">
        <v>48</v>
      </c>
      <c r="C338" s="18" t="s">
        <v>49</v>
      </c>
      <c r="D338" s="18" t="s">
        <v>52</v>
      </c>
      <c r="E338" s="19">
        <v>2026</v>
      </c>
      <c r="F338" s="19">
        <v>90</v>
      </c>
      <c r="G338" s="162" t="s">
        <v>2004</v>
      </c>
      <c r="H338" s="146">
        <v>1</v>
      </c>
      <c r="I338" s="18" t="s">
        <v>57</v>
      </c>
      <c r="J338" s="18" t="s">
        <v>1943</v>
      </c>
      <c r="K338" s="152"/>
      <c r="L338" s="152"/>
      <c r="M338" s="18" t="s">
        <v>2005</v>
      </c>
      <c r="N338" s="19" t="s">
        <v>61</v>
      </c>
      <c r="O338" s="19" t="s">
        <v>61</v>
      </c>
      <c r="P338" s="24"/>
      <c r="Q338" s="18" t="s">
        <v>2006</v>
      </c>
      <c r="R338" s="18" t="s">
        <v>2007</v>
      </c>
      <c r="S338" s="18" t="s">
        <v>2008</v>
      </c>
      <c r="T338" s="18" t="s">
        <v>2009</v>
      </c>
      <c r="U338" s="142">
        <v>2</v>
      </c>
      <c r="V338" s="18" t="s">
        <v>2010</v>
      </c>
      <c r="W338" s="29">
        <v>46182</v>
      </c>
      <c r="X338" s="29">
        <v>46365</v>
      </c>
      <c r="Y338" s="19" t="s">
        <v>1688</v>
      </c>
      <c r="Z338" s="24"/>
      <c r="AA338" s="24" t="s">
        <v>1688</v>
      </c>
      <c r="AB338" s="18"/>
      <c r="AC338" s="32"/>
      <c r="AD338" s="18" t="s">
        <v>2011</v>
      </c>
      <c r="AE338" s="18" t="s">
        <v>2012</v>
      </c>
      <c r="AF338" s="168" t="s">
        <v>1871</v>
      </c>
      <c r="AG338" s="164">
        <v>46255</v>
      </c>
      <c r="AH338" s="165" t="s">
        <v>461</v>
      </c>
      <c r="AI338" s="166" t="s">
        <v>2013</v>
      </c>
    </row>
    <row r="339" spans="1:35" ht="15" customHeight="1">
      <c r="A339" s="17">
        <v>46178</v>
      </c>
      <c r="B339" s="18" t="s">
        <v>48</v>
      </c>
      <c r="C339" s="18" t="s">
        <v>49</v>
      </c>
      <c r="D339" s="18" t="s">
        <v>52</v>
      </c>
      <c r="E339" s="19">
        <v>2026</v>
      </c>
      <c r="F339" s="19">
        <v>90</v>
      </c>
      <c r="G339" s="162" t="s">
        <v>2004</v>
      </c>
      <c r="H339" s="146">
        <v>2</v>
      </c>
      <c r="I339" s="18" t="s">
        <v>57</v>
      </c>
      <c r="J339" s="18" t="s">
        <v>1943</v>
      </c>
      <c r="K339" s="152"/>
      <c r="L339" s="152"/>
      <c r="M339" s="18" t="s">
        <v>2005</v>
      </c>
      <c r="N339" s="19" t="s">
        <v>61</v>
      </c>
      <c r="O339" s="19" t="s">
        <v>61</v>
      </c>
      <c r="P339" s="24"/>
      <c r="Q339" s="18" t="s">
        <v>2006</v>
      </c>
      <c r="R339" s="18" t="s">
        <v>2014</v>
      </c>
      <c r="S339" s="18" t="s">
        <v>2015</v>
      </c>
      <c r="T339" s="18" t="s">
        <v>1951</v>
      </c>
      <c r="U339" s="142">
        <v>6</v>
      </c>
      <c r="V339" s="18" t="s">
        <v>427</v>
      </c>
      <c r="W339" s="29">
        <v>46182</v>
      </c>
      <c r="X339" s="29">
        <v>46365</v>
      </c>
      <c r="Y339" s="19" t="s">
        <v>1688</v>
      </c>
      <c r="Z339" s="24"/>
      <c r="AA339" s="24" t="s">
        <v>1688</v>
      </c>
      <c r="AB339" s="18"/>
      <c r="AC339" s="32"/>
      <c r="AD339" s="18" t="s">
        <v>1328</v>
      </c>
      <c r="AE339" s="18" t="s">
        <v>427</v>
      </c>
      <c r="AF339" s="168" t="s">
        <v>1871</v>
      </c>
      <c r="AG339" s="164">
        <v>46255</v>
      </c>
      <c r="AH339" s="165" t="s">
        <v>461</v>
      </c>
      <c r="AI339" s="182" t="s">
        <v>2194</v>
      </c>
    </row>
    <row r="340" spans="1:35" ht="15" customHeight="1">
      <c r="A340" s="17">
        <v>46178</v>
      </c>
      <c r="B340" s="18" t="s">
        <v>48</v>
      </c>
      <c r="C340" s="18" t="s">
        <v>49</v>
      </c>
      <c r="D340" s="18" t="s">
        <v>52</v>
      </c>
      <c r="E340" s="19">
        <v>2026</v>
      </c>
      <c r="F340" s="19">
        <v>90</v>
      </c>
      <c r="G340" s="162" t="s">
        <v>2004</v>
      </c>
      <c r="H340" s="146">
        <v>3</v>
      </c>
      <c r="I340" s="18" t="s">
        <v>57</v>
      </c>
      <c r="J340" s="18" t="s">
        <v>1943</v>
      </c>
      <c r="K340" s="152"/>
      <c r="L340" s="152"/>
      <c r="M340" s="18" t="s">
        <v>2005</v>
      </c>
      <c r="N340" s="19" t="s">
        <v>61</v>
      </c>
      <c r="O340" s="19" t="s">
        <v>61</v>
      </c>
      <c r="P340" s="24"/>
      <c r="Q340" s="18" t="s">
        <v>2006</v>
      </c>
      <c r="R340" s="18" t="s">
        <v>2016</v>
      </c>
      <c r="S340" s="18" t="s">
        <v>267</v>
      </c>
      <c r="T340" s="18" t="s">
        <v>2009</v>
      </c>
      <c r="U340" s="142">
        <v>2</v>
      </c>
      <c r="V340" s="18" t="s">
        <v>427</v>
      </c>
      <c r="W340" s="29">
        <v>46182</v>
      </c>
      <c r="X340" s="29">
        <v>46365</v>
      </c>
      <c r="Y340" s="19" t="s">
        <v>1688</v>
      </c>
      <c r="Z340" s="24"/>
      <c r="AA340" s="24" t="s">
        <v>1688</v>
      </c>
      <c r="AB340" s="18"/>
      <c r="AC340" s="32"/>
      <c r="AD340" s="18" t="s">
        <v>1328</v>
      </c>
      <c r="AE340" s="18" t="s">
        <v>427</v>
      </c>
      <c r="AF340" s="168" t="s">
        <v>1871</v>
      </c>
      <c r="AG340" s="164">
        <v>46255</v>
      </c>
      <c r="AH340" s="165" t="s">
        <v>461</v>
      </c>
      <c r="AI340" s="169" t="s">
        <v>2017</v>
      </c>
    </row>
    <row r="341" spans="1:35" ht="15" customHeight="1">
      <c r="A341" s="17">
        <v>46178</v>
      </c>
      <c r="B341" s="18" t="s">
        <v>48</v>
      </c>
      <c r="C341" s="18" t="s">
        <v>49</v>
      </c>
      <c r="D341" s="18" t="s">
        <v>52</v>
      </c>
      <c r="E341" s="19">
        <v>2026</v>
      </c>
      <c r="F341" s="19">
        <v>90</v>
      </c>
      <c r="G341" s="162" t="s">
        <v>2004</v>
      </c>
      <c r="H341" s="146">
        <v>4</v>
      </c>
      <c r="I341" s="18" t="s">
        <v>57</v>
      </c>
      <c r="J341" s="18" t="s">
        <v>1943</v>
      </c>
      <c r="K341" s="152"/>
      <c r="L341" s="152"/>
      <c r="M341" s="18" t="s">
        <v>2005</v>
      </c>
      <c r="N341" s="19" t="s">
        <v>61</v>
      </c>
      <c r="O341" s="19" t="s">
        <v>61</v>
      </c>
      <c r="P341" s="24"/>
      <c r="Q341" s="18" t="s">
        <v>2006</v>
      </c>
      <c r="R341" s="18" t="s">
        <v>2018</v>
      </c>
      <c r="S341" s="18" t="s">
        <v>2019</v>
      </c>
      <c r="T341" s="18" t="s">
        <v>1960</v>
      </c>
      <c r="U341" s="142">
        <v>1</v>
      </c>
      <c r="V341" s="18" t="s">
        <v>427</v>
      </c>
      <c r="W341" s="29">
        <v>46182</v>
      </c>
      <c r="X341" s="29">
        <v>46365</v>
      </c>
      <c r="Y341" s="19" t="s">
        <v>1688</v>
      </c>
      <c r="Z341" s="24"/>
      <c r="AA341" s="24" t="s">
        <v>1688</v>
      </c>
      <c r="AB341" s="18"/>
      <c r="AC341" s="32"/>
      <c r="AD341" s="18" t="s">
        <v>1328</v>
      </c>
      <c r="AE341" s="18" t="s">
        <v>427</v>
      </c>
      <c r="AF341" s="168" t="s">
        <v>1871</v>
      </c>
      <c r="AG341" s="164">
        <v>46255</v>
      </c>
      <c r="AH341" s="165" t="s">
        <v>461</v>
      </c>
      <c r="AI341" s="166" t="s">
        <v>2020</v>
      </c>
    </row>
    <row r="342" spans="1:35" ht="15" customHeight="1">
      <c r="A342" s="17">
        <v>46178</v>
      </c>
      <c r="B342" s="18" t="s">
        <v>48</v>
      </c>
      <c r="C342" s="18" t="s">
        <v>49</v>
      </c>
      <c r="D342" s="18" t="s">
        <v>52</v>
      </c>
      <c r="E342" s="19">
        <v>2026</v>
      </c>
      <c r="F342" s="19">
        <v>90</v>
      </c>
      <c r="G342" s="162" t="s">
        <v>2021</v>
      </c>
      <c r="H342" s="146">
        <v>1</v>
      </c>
      <c r="I342" s="18" t="s">
        <v>57</v>
      </c>
      <c r="J342" s="18" t="s">
        <v>1943</v>
      </c>
      <c r="K342" s="152"/>
      <c r="L342" s="152"/>
      <c r="M342" s="18" t="s">
        <v>2022</v>
      </c>
      <c r="N342" s="19" t="s">
        <v>61</v>
      </c>
      <c r="O342" s="19"/>
      <c r="P342" s="24"/>
      <c r="Q342" s="18" t="s">
        <v>2023</v>
      </c>
      <c r="R342" s="18" t="s">
        <v>2024</v>
      </c>
      <c r="S342" s="18" t="s">
        <v>2025</v>
      </c>
      <c r="T342" s="18" t="s">
        <v>2026</v>
      </c>
      <c r="U342" s="142">
        <v>1</v>
      </c>
      <c r="V342" s="18" t="s">
        <v>2027</v>
      </c>
      <c r="W342" s="29">
        <v>46182</v>
      </c>
      <c r="X342" s="29">
        <v>46365</v>
      </c>
      <c r="Y342" s="19" t="s">
        <v>1688</v>
      </c>
      <c r="Z342" s="24"/>
      <c r="AA342" s="24" t="s">
        <v>1688</v>
      </c>
      <c r="AB342" s="18"/>
      <c r="AC342" s="32"/>
      <c r="AD342" s="18" t="s">
        <v>1328</v>
      </c>
      <c r="AE342" s="18" t="s">
        <v>427</v>
      </c>
      <c r="AF342" s="168" t="s">
        <v>1871</v>
      </c>
      <c r="AG342" s="164">
        <v>46255</v>
      </c>
      <c r="AH342" s="165" t="s">
        <v>461</v>
      </c>
      <c r="AI342" s="166" t="s">
        <v>2028</v>
      </c>
    </row>
    <row r="343" spans="1:35" ht="15" customHeight="1">
      <c r="A343" s="17">
        <v>46178</v>
      </c>
      <c r="B343" s="18" t="s">
        <v>48</v>
      </c>
      <c r="C343" s="18" t="s">
        <v>49</v>
      </c>
      <c r="D343" s="18" t="s">
        <v>52</v>
      </c>
      <c r="E343" s="19">
        <v>2026</v>
      </c>
      <c r="F343" s="19">
        <v>90</v>
      </c>
      <c r="G343" s="162" t="s">
        <v>2021</v>
      </c>
      <c r="H343" s="146">
        <v>2</v>
      </c>
      <c r="I343" s="18" t="s">
        <v>57</v>
      </c>
      <c r="J343" s="18" t="s">
        <v>1943</v>
      </c>
      <c r="K343" s="152"/>
      <c r="L343" s="152"/>
      <c r="M343" s="18" t="s">
        <v>2022</v>
      </c>
      <c r="N343" s="19" t="s">
        <v>61</v>
      </c>
      <c r="O343" s="19"/>
      <c r="P343" s="24"/>
      <c r="Q343" s="18" t="s">
        <v>2023</v>
      </c>
      <c r="R343" s="18" t="s">
        <v>2029</v>
      </c>
      <c r="S343" s="18" t="s">
        <v>2030</v>
      </c>
      <c r="T343" s="18" t="s">
        <v>2031</v>
      </c>
      <c r="U343" s="142">
        <v>1</v>
      </c>
      <c r="V343" s="18" t="s">
        <v>2027</v>
      </c>
      <c r="W343" s="29">
        <v>46182</v>
      </c>
      <c r="X343" s="29">
        <v>46365</v>
      </c>
      <c r="Y343" s="19" t="s">
        <v>1688</v>
      </c>
      <c r="Z343" s="24"/>
      <c r="AA343" s="24" t="s">
        <v>1688</v>
      </c>
      <c r="AB343" s="18"/>
      <c r="AC343" s="32"/>
      <c r="AD343" s="18" t="s">
        <v>1328</v>
      </c>
      <c r="AE343" s="18" t="s">
        <v>427</v>
      </c>
      <c r="AF343" s="168" t="s">
        <v>1871</v>
      </c>
      <c r="AG343" s="164">
        <v>46255</v>
      </c>
      <c r="AH343" s="165" t="s">
        <v>461</v>
      </c>
      <c r="AI343" s="166" t="s">
        <v>2028</v>
      </c>
    </row>
    <row r="344" spans="1:35" ht="15" customHeight="1">
      <c r="A344" s="17">
        <v>46178</v>
      </c>
      <c r="B344" s="18" t="s">
        <v>48</v>
      </c>
      <c r="C344" s="18" t="s">
        <v>49</v>
      </c>
      <c r="D344" s="18" t="s">
        <v>52</v>
      </c>
      <c r="E344" s="19">
        <v>2026</v>
      </c>
      <c r="F344" s="19">
        <v>90</v>
      </c>
      <c r="G344" s="162" t="s">
        <v>2021</v>
      </c>
      <c r="H344" s="146">
        <v>3</v>
      </c>
      <c r="I344" s="18" t="s">
        <v>57</v>
      </c>
      <c r="J344" s="18" t="s">
        <v>1943</v>
      </c>
      <c r="K344" s="152"/>
      <c r="L344" s="152"/>
      <c r="M344" s="18" t="s">
        <v>2022</v>
      </c>
      <c r="N344" s="19" t="s">
        <v>61</v>
      </c>
      <c r="O344" s="19"/>
      <c r="P344" s="24"/>
      <c r="Q344" s="18" t="s">
        <v>2023</v>
      </c>
      <c r="R344" s="18" t="s">
        <v>2032</v>
      </c>
      <c r="S344" s="18" t="s">
        <v>267</v>
      </c>
      <c r="T344" s="18" t="s">
        <v>1956</v>
      </c>
      <c r="U344" s="142">
        <v>1</v>
      </c>
      <c r="V344" s="18" t="s">
        <v>2027</v>
      </c>
      <c r="W344" s="29">
        <v>46182</v>
      </c>
      <c r="X344" s="29">
        <v>46365</v>
      </c>
      <c r="Y344" s="19" t="s">
        <v>1688</v>
      </c>
      <c r="Z344" s="24"/>
      <c r="AA344" s="24" t="s">
        <v>1688</v>
      </c>
      <c r="AB344" s="18"/>
      <c r="AC344" s="32"/>
      <c r="AD344" s="18" t="s">
        <v>1328</v>
      </c>
      <c r="AE344" s="18" t="s">
        <v>427</v>
      </c>
      <c r="AF344" s="168" t="s">
        <v>1871</v>
      </c>
      <c r="AG344" s="164">
        <v>46255</v>
      </c>
      <c r="AH344" s="165" t="s">
        <v>461</v>
      </c>
      <c r="AI344" s="166" t="s">
        <v>2028</v>
      </c>
    </row>
    <row r="345" spans="1:35" ht="15" customHeight="1">
      <c r="A345" s="17">
        <v>46178</v>
      </c>
      <c r="B345" s="18" t="s">
        <v>48</v>
      </c>
      <c r="C345" s="18" t="s">
        <v>49</v>
      </c>
      <c r="D345" s="18" t="s">
        <v>52</v>
      </c>
      <c r="E345" s="19">
        <v>2026</v>
      </c>
      <c r="F345" s="19">
        <v>90</v>
      </c>
      <c r="G345" s="162" t="s">
        <v>1101</v>
      </c>
      <c r="H345" s="146">
        <v>1</v>
      </c>
      <c r="I345" s="18" t="s">
        <v>57</v>
      </c>
      <c r="J345" s="18" t="s">
        <v>1943</v>
      </c>
      <c r="K345" s="152"/>
      <c r="L345" s="152"/>
      <c r="M345" s="18" t="s">
        <v>2033</v>
      </c>
      <c r="N345" s="19" t="s">
        <v>61</v>
      </c>
      <c r="O345" s="19"/>
      <c r="P345" s="24"/>
      <c r="Q345" s="18" t="s">
        <v>2034</v>
      </c>
      <c r="R345" s="18" t="s">
        <v>2035</v>
      </c>
      <c r="S345" s="18" t="s">
        <v>2036</v>
      </c>
      <c r="T345" s="18" t="s">
        <v>2037</v>
      </c>
      <c r="U345" s="142">
        <v>1</v>
      </c>
      <c r="V345" s="18" t="s">
        <v>375</v>
      </c>
      <c r="W345" s="29">
        <v>46182</v>
      </c>
      <c r="X345" s="29">
        <v>46365</v>
      </c>
      <c r="Y345" s="19" t="s">
        <v>1688</v>
      </c>
      <c r="Z345" s="24"/>
      <c r="AA345" s="24" t="s">
        <v>1688</v>
      </c>
      <c r="AB345" s="18"/>
      <c r="AC345" s="32"/>
      <c r="AD345" s="18" t="s">
        <v>375</v>
      </c>
      <c r="AE345" s="18" t="s">
        <v>375</v>
      </c>
      <c r="AF345" s="34" t="s">
        <v>1871</v>
      </c>
      <c r="AG345" s="141">
        <v>46252</v>
      </c>
      <c r="AH345" s="170" t="s">
        <v>1147</v>
      </c>
      <c r="AI345" s="18" t="s">
        <v>2038</v>
      </c>
    </row>
    <row r="346" spans="1:35" ht="73.5" customHeight="1">
      <c r="A346" s="17">
        <v>46178</v>
      </c>
      <c r="B346" s="18" t="s">
        <v>48</v>
      </c>
      <c r="C346" s="18" t="s">
        <v>49</v>
      </c>
      <c r="D346" s="18" t="s">
        <v>52</v>
      </c>
      <c r="E346" s="19">
        <v>2026</v>
      </c>
      <c r="F346" s="19">
        <v>90</v>
      </c>
      <c r="G346" s="162" t="s">
        <v>2039</v>
      </c>
      <c r="H346" s="146">
        <v>1</v>
      </c>
      <c r="I346" s="18" t="s">
        <v>57</v>
      </c>
      <c r="J346" s="18" t="s">
        <v>1943</v>
      </c>
      <c r="K346" s="152"/>
      <c r="L346" s="152"/>
      <c r="M346" s="18" t="s">
        <v>2040</v>
      </c>
      <c r="N346" s="19" t="s">
        <v>61</v>
      </c>
      <c r="O346" s="19" t="s">
        <v>61</v>
      </c>
      <c r="P346" s="24" t="s">
        <v>61</v>
      </c>
      <c r="Q346" s="18" t="s">
        <v>2041</v>
      </c>
      <c r="R346" s="18" t="s">
        <v>2042</v>
      </c>
      <c r="S346" s="18" t="s">
        <v>2043</v>
      </c>
      <c r="T346" s="18" t="s">
        <v>2044</v>
      </c>
      <c r="U346" s="142">
        <v>1</v>
      </c>
      <c r="V346" s="18" t="s">
        <v>351</v>
      </c>
      <c r="W346" s="29">
        <v>46182</v>
      </c>
      <c r="X346" s="29">
        <v>46365</v>
      </c>
      <c r="Y346" s="19" t="s">
        <v>1688</v>
      </c>
      <c r="Z346" s="24"/>
      <c r="AA346" s="24" t="s">
        <v>1688</v>
      </c>
      <c r="AB346" s="18"/>
      <c r="AC346" s="32"/>
      <c r="AD346" s="18" t="s">
        <v>109</v>
      </c>
      <c r="AE346" s="18" t="s">
        <v>351</v>
      </c>
      <c r="AF346" s="34" t="s">
        <v>1871</v>
      </c>
      <c r="AG346" s="35">
        <v>46245</v>
      </c>
      <c r="AH346" s="34" t="s">
        <v>2195</v>
      </c>
      <c r="AI346" s="18" t="s">
        <v>2045</v>
      </c>
    </row>
    <row r="347" spans="1:35" ht="15" customHeight="1">
      <c r="A347" s="17">
        <v>46178</v>
      </c>
      <c r="B347" s="18" t="s">
        <v>48</v>
      </c>
      <c r="C347" s="18" t="s">
        <v>49</v>
      </c>
      <c r="D347" s="18" t="s">
        <v>52</v>
      </c>
      <c r="E347" s="19">
        <v>2026</v>
      </c>
      <c r="F347" s="19">
        <v>90</v>
      </c>
      <c r="G347" s="162" t="s">
        <v>2046</v>
      </c>
      <c r="H347" s="146">
        <v>1</v>
      </c>
      <c r="I347" s="18" t="s">
        <v>57</v>
      </c>
      <c r="J347" s="18" t="s">
        <v>1943</v>
      </c>
      <c r="K347" s="152"/>
      <c r="L347" s="152"/>
      <c r="M347" s="18" t="s">
        <v>2047</v>
      </c>
      <c r="N347" s="19" t="s">
        <v>61</v>
      </c>
      <c r="O347" s="19"/>
      <c r="P347" s="24"/>
      <c r="Q347" s="18" t="s">
        <v>2048</v>
      </c>
      <c r="R347" s="18" t="s">
        <v>2049</v>
      </c>
      <c r="S347" s="18" t="s">
        <v>2050</v>
      </c>
      <c r="T347" s="18" t="s">
        <v>2051</v>
      </c>
      <c r="U347" s="142">
        <v>1</v>
      </c>
      <c r="V347" s="18" t="s">
        <v>285</v>
      </c>
      <c r="W347" s="29">
        <v>46182</v>
      </c>
      <c r="X347" s="29">
        <v>46365</v>
      </c>
      <c r="Y347" s="19" t="s">
        <v>1688</v>
      </c>
      <c r="Z347" s="24"/>
      <c r="AA347" s="24" t="s">
        <v>1688</v>
      </c>
      <c r="AB347" s="18"/>
      <c r="AC347" s="32"/>
      <c r="AD347" s="18" t="s">
        <v>1328</v>
      </c>
      <c r="AE347" s="18" t="s">
        <v>285</v>
      </c>
      <c r="AF347" s="170" t="s">
        <v>392</v>
      </c>
      <c r="AG347" s="141">
        <v>46253</v>
      </c>
      <c r="AH347" s="170" t="s">
        <v>1147</v>
      </c>
      <c r="AI347" s="18" t="s">
        <v>2196</v>
      </c>
    </row>
    <row r="348" spans="1:35" ht="45.75" customHeight="1">
      <c r="A348" s="17">
        <v>46178</v>
      </c>
      <c r="B348" s="18" t="s">
        <v>48</v>
      </c>
      <c r="C348" s="18" t="s">
        <v>49</v>
      </c>
      <c r="D348" s="18" t="s">
        <v>52</v>
      </c>
      <c r="E348" s="19">
        <v>2026</v>
      </c>
      <c r="F348" s="19">
        <v>90</v>
      </c>
      <c r="G348" s="163" t="s">
        <v>2052</v>
      </c>
      <c r="H348" s="167">
        <v>1</v>
      </c>
      <c r="I348" s="18" t="s">
        <v>57</v>
      </c>
      <c r="J348" s="18" t="s">
        <v>1943</v>
      </c>
      <c r="K348" s="152"/>
      <c r="L348" s="152"/>
      <c r="M348" s="18" t="s">
        <v>2053</v>
      </c>
      <c r="N348" s="19" t="s">
        <v>61</v>
      </c>
      <c r="O348" s="19" t="s">
        <v>61</v>
      </c>
      <c r="P348" s="24"/>
      <c r="Q348" s="18" t="s">
        <v>2054</v>
      </c>
      <c r="R348" s="18" t="s">
        <v>2055</v>
      </c>
      <c r="S348" s="18" t="s">
        <v>2056</v>
      </c>
      <c r="T348" s="18" t="s">
        <v>2057</v>
      </c>
      <c r="U348" s="142">
        <v>1</v>
      </c>
      <c r="V348" s="18" t="s">
        <v>109</v>
      </c>
      <c r="W348" s="29">
        <v>46182</v>
      </c>
      <c r="X348" s="29">
        <v>46365</v>
      </c>
      <c r="Y348" s="19" t="s">
        <v>1688</v>
      </c>
      <c r="Z348" s="24"/>
      <c r="AA348" s="24" t="s">
        <v>1688</v>
      </c>
      <c r="AB348" s="18"/>
      <c r="AC348" s="32"/>
      <c r="AD348" s="18" t="s">
        <v>109</v>
      </c>
      <c r="AE348" s="18" t="s">
        <v>109</v>
      </c>
      <c r="AF348" s="34" t="s">
        <v>392</v>
      </c>
      <c r="AG348" s="35">
        <v>46220</v>
      </c>
      <c r="AH348" s="34" t="s">
        <v>1452</v>
      </c>
      <c r="AI348" s="18" t="s">
        <v>2058</v>
      </c>
    </row>
    <row r="349" spans="1:35" ht="45.75" customHeight="1">
      <c r="A349" s="17">
        <v>46178</v>
      </c>
      <c r="B349" s="18" t="s">
        <v>48</v>
      </c>
      <c r="C349" s="18" t="s">
        <v>49</v>
      </c>
      <c r="D349" s="18" t="s">
        <v>52</v>
      </c>
      <c r="E349" s="19">
        <v>2026</v>
      </c>
      <c r="F349" s="19">
        <v>90</v>
      </c>
      <c r="G349" s="171" t="s">
        <v>2052</v>
      </c>
      <c r="H349" s="167">
        <v>2</v>
      </c>
      <c r="I349" s="18" t="s">
        <v>57</v>
      </c>
      <c r="J349" s="18" t="s">
        <v>1943</v>
      </c>
      <c r="K349" s="152"/>
      <c r="L349" s="152"/>
      <c r="M349" s="18" t="s">
        <v>2053</v>
      </c>
      <c r="N349" s="19" t="s">
        <v>61</v>
      </c>
      <c r="O349" s="19" t="s">
        <v>61</v>
      </c>
      <c r="P349" s="24"/>
      <c r="Q349" s="18" t="s">
        <v>2054</v>
      </c>
      <c r="R349" s="18" t="s">
        <v>2059</v>
      </c>
      <c r="S349" s="18" t="s">
        <v>2056</v>
      </c>
      <c r="T349" s="18" t="s">
        <v>2057</v>
      </c>
      <c r="U349" s="142">
        <v>1</v>
      </c>
      <c r="V349" s="18" t="s">
        <v>109</v>
      </c>
      <c r="W349" s="29">
        <v>46182</v>
      </c>
      <c r="X349" s="29">
        <v>46365</v>
      </c>
      <c r="Y349" s="19" t="s">
        <v>1688</v>
      </c>
      <c r="Z349" s="24"/>
      <c r="AA349" s="24" t="s">
        <v>1688</v>
      </c>
      <c r="AB349" s="18"/>
      <c r="AC349" s="32"/>
      <c r="AD349" s="18" t="s">
        <v>109</v>
      </c>
      <c r="AE349" s="18" t="s">
        <v>109</v>
      </c>
      <c r="AF349" s="34" t="s">
        <v>1871</v>
      </c>
      <c r="AG349" s="35">
        <v>46245</v>
      </c>
      <c r="AH349" s="34" t="s">
        <v>1452</v>
      </c>
      <c r="AI349" s="18" t="s">
        <v>2060</v>
      </c>
    </row>
    <row r="350" spans="1:35" ht="99.75" customHeight="1">
      <c r="A350" s="17">
        <v>46178</v>
      </c>
      <c r="B350" s="18" t="s">
        <v>48</v>
      </c>
      <c r="C350" s="18" t="s">
        <v>49</v>
      </c>
      <c r="D350" s="18" t="s">
        <v>52</v>
      </c>
      <c r="E350" s="19">
        <v>2026</v>
      </c>
      <c r="F350" s="19">
        <v>90</v>
      </c>
      <c r="G350" s="163" t="s">
        <v>2061</v>
      </c>
      <c r="H350" s="146">
        <v>1</v>
      </c>
      <c r="I350" s="18" t="s">
        <v>57</v>
      </c>
      <c r="J350" s="18" t="s">
        <v>1943</v>
      </c>
      <c r="K350" s="152"/>
      <c r="L350" s="152"/>
      <c r="M350" s="18" t="s">
        <v>2062</v>
      </c>
      <c r="N350" s="19" t="s">
        <v>61</v>
      </c>
      <c r="O350" s="19" t="s">
        <v>61</v>
      </c>
      <c r="P350" s="24"/>
      <c r="Q350" s="18" t="s">
        <v>2063</v>
      </c>
      <c r="R350" s="18" t="s">
        <v>2064</v>
      </c>
      <c r="S350" s="18" t="s">
        <v>2065</v>
      </c>
      <c r="T350" s="18" t="s">
        <v>2066</v>
      </c>
      <c r="U350" s="142">
        <v>1</v>
      </c>
      <c r="V350" s="18" t="s">
        <v>2067</v>
      </c>
      <c r="W350" s="29">
        <v>46182</v>
      </c>
      <c r="X350" s="29">
        <v>46365</v>
      </c>
      <c r="Y350" s="19" t="s">
        <v>1688</v>
      </c>
      <c r="Z350" s="24"/>
      <c r="AA350" s="24" t="s">
        <v>1688</v>
      </c>
      <c r="AB350" s="18"/>
      <c r="AC350" s="32"/>
      <c r="AD350" s="18" t="s">
        <v>109</v>
      </c>
      <c r="AE350" s="18" t="s">
        <v>2067</v>
      </c>
      <c r="AF350" s="34" t="s">
        <v>392</v>
      </c>
      <c r="AG350" s="35">
        <v>46220</v>
      </c>
      <c r="AH350" s="34" t="s">
        <v>1452</v>
      </c>
      <c r="AI350" s="18" t="s">
        <v>2197</v>
      </c>
    </row>
    <row r="351" spans="1:35" ht="77.25" customHeight="1">
      <c r="A351" s="17">
        <v>46178</v>
      </c>
      <c r="B351" s="18" t="s">
        <v>48</v>
      </c>
      <c r="C351" s="18" t="s">
        <v>49</v>
      </c>
      <c r="D351" s="18" t="s">
        <v>52</v>
      </c>
      <c r="E351" s="19">
        <v>2026</v>
      </c>
      <c r="F351" s="19">
        <v>90</v>
      </c>
      <c r="G351" s="163" t="s">
        <v>2068</v>
      </c>
      <c r="H351" s="146">
        <v>1</v>
      </c>
      <c r="I351" s="18" t="s">
        <v>57</v>
      </c>
      <c r="J351" s="18" t="s">
        <v>1943</v>
      </c>
      <c r="K351" s="152"/>
      <c r="L351" s="152"/>
      <c r="M351" s="18" t="s">
        <v>2069</v>
      </c>
      <c r="N351" s="19" t="s">
        <v>61</v>
      </c>
      <c r="O351" s="19" t="s">
        <v>61</v>
      </c>
      <c r="P351" s="24"/>
      <c r="Q351" s="18" t="s">
        <v>2070</v>
      </c>
      <c r="R351" s="18" t="s">
        <v>2071</v>
      </c>
      <c r="S351" s="18" t="s">
        <v>2056</v>
      </c>
      <c r="T351" s="18" t="s">
        <v>2057</v>
      </c>
      <c r="U351" s="142">
        <v>1</v>
      </c>
      <c r="V351" s="18" t="s">
        <v>109</v>
      </c>
      <c r="W351" s="29">
        <v>46182</v>
      </c>
      <c r="X351" s="29">
        <v>46365</v>
      </c>
      <c r="Y351" s="19" t="s">
        <v>1688</v>
      </c>
      <c r="Z351" s="24"/>
      <c r="AA351" s="24" t="s">
        <v>1688</v>
      </c>
      <c r="AB351" s="18"/>
      <c r="AC351" s="32"/>
      <c r="AD351" s="18" t="s">
        <v>109</v>
      </c>
      <c r="AE351" s="18" t="s">
        <v>109</v>
      </c>
      <c r="AF351" s="34" t="s">
        <v>392</v>
      </c>
      <c r="AG351" s="35">
        <v>46220</v>
      </c>
      <c r="AH351" s="34" t="s">
        <v>1452</v>
      </c>
      <c r="AI351" s="18" t="s">
        <v>2072</v>
      </c>
    </row>
    <row r="352" spans="1:35" ht="45.75" customHeight="1">
      <c r="A352" s="17">
        <v>46178</v>
      </c>
      <c r="B352" s="18" t="s">
        <v>48</v>
      </c>
      <c r="C352" s="18" t="s">
        <v>49</v>
      </c>
      <c r="D352" s="18" t="s">
        <v>52</v>
      </c>
      <c r="E352" s="19">
        <v>2026</v>
      </c>
      <c r="F352" s="19">
        <v>90</v>
      </c>
      <c r="G352" s="162" t="s">
        <v>2068</v>
      </c>
      <c r="H352" s="146">
        <v>2</v>
      </c>
      <c r="I352" s="18" t="s">
        <v>57</v>
      </c>
      <c r="J352" s="18" t="s">
        <v>1943</v>
      </c>
      <c r="K352" s="152"/>
      <c r="L352" s="152"/>
      <c r="M352" s="18" t="s">
        <v>2069</v>
      </c>
      <c r="N352" s="19" t="s">
        <v>61</v>
      </c>
      <c r="O352" s="19" t="s">
        <v>61</v>
      </c>
      <c r="P352" s="24"/>
      <c r="Q352" s="18" t="s">
        <v>2070</v>
      </c>
      <c r="R352" s="18" t="s">
        <v>2073</v>
      </c>
      <c r="S352" s="18" t="s">
        <v>2056</v>
      </c>
      <c r="T352" s="18" t="s">
        <v>2057</v>
      </c>
      <c r="U352" s="142">
        <v>1</v>
      </c>
      <c r="V352" s="18" t="s">
        <v>109</v>
      </c>
      <c r="W352" s="29">
        <v>46182</v>
      </c>
      <c r="X352" s="29">
        <v>46365</v>
      </c>
      <c r="Y352" s="19" t="s">
        <v>1688</v>
      </c>
      <c r="Z352" s="24"/>
      <c r="AA352" s="24" t="s">
        <v>1688</v>
      </c>
      <c r="AB352" s="18"/>
      <c r="AC352" s="32"/>
      <c r="AD352" s="18" t="s">
        <v>109</v>
      </c>
      <c r="AE352" s="18" t="s">
        <v>109</v>
      </c>
      <c r="AF352" s="34" t="s">
        <v>1871</v>
      </c>
      <c r="AG352" s="35">
        <v>46245</v>
      </c>
      <c r="AH352" s="34" t="s">
        <v>1452</v>
      </c>
      <c r="AI352" s="18" t="s">
        <v>2074</v>
      </c>
    </row>
    <row r="353" spans="1:35" ht="117.75" customHeight="1">
      <c r="A353" s="17">
        <v>46178</v>
      </c>
      <c r="B353" s="18" t="s">
        <v>48</v>
      </c>
      <c r="C353" s="18" t="s">
        <v>49</v>
      </c>
      <c r="D353" s="18" t="s">
        <v>52</v>
      </c>
      <c r="E353" s="19">
        <v>2026</v>
      </c>
      <c r="F353" s="19">
        <v>90</v>
      </c>
      <c r="G353" s="163" t="s">
        <v>2075</v>
      </c>
      <c r="H353" s="146">
        <v>1</v>
      </c>
      <c r="I353" s="18" t="s">
        <v>57</v>
      </c>
      <c r="J353" s="18" t="s">
        <v>1943</v>
      </c>
      <c r="K353" s="152"/>
      <c r="L353" s="152"/>
      <c r="M353" s="18" t="s">
        <v>2076</v>
      </c>
      <c r="N353" s="19" t="s">
        <v>61</v>
      </c>
      <c r="O353" s="19" t="s">
        <v>61</v>
      </c>
      <c r="P353" s="24"/>
      <c r="Q353" s="18" t="s">
        <v>2077</v>
      </c>
      <c r="R353" s="18" t="s">
        <v>2078</v>
      </c>
      <c r="S353" s="18" t="s">
        <v>2056</v>
      </c>
      <c r="T353" s="18" t="s">
        <v>2057</v>
      </c>
      <c r="U353" s="142">
        <v>1</v>
      </c>
      <c r="V353" s="18" t="s">
        <v>109</v>
      </c>
      <c r="W353" s="29">
        <v>46182</v>
      </c>
      <c r="X353" s="29">
        <v>46365</v>
      </c>
      <c r="Y353" s="19" t="s">
        <v>1688</v>
      </c>
      <c r="Z353" s="24"/>
      <c r="AA353" s="24" t="s">
        <v>1688</v>
      </c>
      <c r="AB353" s="18"/>
      <c r="AC353" s="32"/>
      <c r="AD353" s="18" t="s">
        <v>109</v>
      </c>
      <c r="AE353" s="18" t="s">
        <v>109</v>
      </c>
      <c r="AF353" s="34" t="s">
        <v>392</v>
      </c>
      <c r="AG353" s="35">
        <v>46220</v>
      </c>
      <c r="AH353" s="34" t="s">
        <v>1452</v>
      </c>
      <c r="AI353" s="145" t="s">
        <v>2079</v>
      </c>
    </row>
    <row r="354" spans="1:35" ht="45.75" customHeight="1">
      <c r="A354" s="17">
        <v>46178</v>
      </c>
      <c r="B354" s="18" t="s">
        <v>48</v>
      </c>
      <c r="C354" s="18" t="s">
        <v>49</v>
      </c>
      <c r="D354" s="18" t="s">
        <v>52</v>
      </c>
      <c r="E354" s="19">
        <v>2026</v>
      </c>
      <c r="F354" s="19">
        <v>90</v>
      </c>
      <c r="G354" s="162" t="s">
        <v>2075</v>
      </c>
      <c r="H354" s="146">
        <v>2</v>
      </c>
      <c r="I354" s="18" t="s">
        <v>57</v>
      </c>
      <c r="J354" s="18" t="s">
        <v>1943</v>
      </c>
      <c r="K354" s="152"/>
      <c r="L354" s="152"/>
      <c r="M354" s="18" t="s">
        <v>2076</v>
      </c>
      <c r="N354" s="19" t="s">
        <v>61</v>
      </c>
      <c r="O354" s="19" t="s">
        <v>61</v>
      </c>
      <c r="P354" s="24"/>
      <c r="Q354" s="18" t="s">
        <v>2077</v>
      </c>
      <c r="R354" s="18" t="s">
        <v>2080</v>
      </c>
      <c r="S354" s="18" t="s">
        <v>2056</v>
      </c>
      <c r="T354" s="18" t="s">
        <v>2057</v>
      </c>
      <c r="U354" s="142">
        <v>1</v>
      </c>
      <c r="V354" s="18" t="s">
        <v>109</v>
      </c>
      <c r="W354" s="29">
        <v>46182</v>
      </c>
      <c r="X354" s="29">
        <v>46365</v>
      </c>
      <c r="Y354" s="19" t="s">
        <v>1688</v>
      </c>
      <c r="Z354" s="24"/>
      <c r="AA354" s="24" t="s">
        <v>1688</v>
      </c>
      <c r="AB354" s="18"/>
      <c r="AC354" s="32"/>
      <c r="AD354" s="18" t="s">
        <v>109</v>
      </c>
      <c r="AE354" s="18" t="s">
        <v>109</v>
      </c>
      <c r="AF354" s="34" t="s">
        <v>1871</v>
      </c>
      <c r="AG354" s="35">
        <v>46245</v>
      </c>
      <c r="AH354" s="34" t="s">
        <v>1452</v>
      </c>
      <c r="AI354" s="18" t="s">
        <v>2081</v>
      </c>
    </row>
    <row r="355" spans="1:35" ht="118.5" customHeight="1">
      <c r="A355" s="17">
        <v>46178</v>
      </c>
      <c r="B355" s="18" t="s">
        <v>48</v>
      </c>
      <c r="C355" s="18" t="s">
        <v>49</v>
      </c>
      <c r="D355" s="18" t="s">
        <v>52</v>
      </c>
      <c r="E355" s="19">
        <v>2026</v>
      </c>
      <c r="F355" s="19">
        <v>90</v>
      </c>
      <c r="G355" s="163" t="s">
        <v>2082</v>
      </c>
      <c r="H355" s="146">
        <v>1</v>
      </c>
      <c r="I355" s="18" t="s">
        <v>57</v>
      </c>
      <c r="J355" s="18" t="s">
        <v>1943</v>
      </c>
      <c r="K355" s="152"/>
      <c r="L355" s="152"/>
      <c r="M355" s="18" t="s">
        <v>2083</v>
      </c>
      <c r="N355" s="19" t="s">
        <v>61</v>
      </c>
      <c r="O355" s="19" t="s">
        <v>61</v>
      </c>
      <c r="P355" s="24"/>
      <c r="Q355" s="18" t="s">
        <v>2084</v>
      </c>
      <c r="R355" s="18" t="s">
        <v>2085</v>
      </c>
      <c r="S355" s="18" t="s">
        <v>2065</v>
      </c>
      <c r="T355" s="18" t="s">
        <v>2066</v>
      </c>
      <c r="U355" s="142">
        <v>1</v>
      </c>
      <c r="V355" s="18" t="s">
        <v>2067</v>
      </c>
      <c r="W355" s="29">
        <v>46182</v>
      </c>
      <c r="X355" s="29">
        <v>46365</v>
      </c>
      <c r="Y355" s="19" t="s">
        <v>1688</v>
      </c>
      <c r="Z355" s="24"/>
      <c r="AA355" s="24" t="s">
        <v>1688</v>
      </c>
      <c r="AB355" s="18"/>
      <c r="AC355" s="32"/>
      <c r="AD355" s="18" t="s">
        <v>109</v>
      </c>
      <c r="AE355" s="18" t="s">
        <v>2067</v>
      </c>
      <c r="AF355" s="34" t="s">
        <v>392</v>
      </c>
      <c r="AG355" s="35">
        <v>46220</v>
      </c>
      <c r="AH355" s="34" t="s">
        <v>1452</v>
      </c>
      <c r="AI355" s="145" t="s">
        <v>2198</v>
      </c>
    </row>
    <row r="356" spans="1:35" ht="45.75" customHeight="1">
      <c r="A356" s="17">
        <v>46178</v>
      </c>
      <c r="B356" s="18" t="s">
        <v>48</v>
      </c>
      <c r="C356" s="18" t="s">
        <v>49</v>
      </c>
      <c r="D356" s="18" t="s">
        <v>52</v>
      </c>
      <c r="E356" s="19">
        <v>2026</v>
      </c>
      <c r="F356" s="19">
        <v>90</v>
      </c>
      <c r="G356" s="162" t="s">
        <v>2086</v>
      </c>
      <c r="H356" s="146">
        <v>1</v>
      </c>
      <c r="I356" s="18" t="s">
        <v>57</v>
      </c>
      <c r="J356" s="18" t="s">
        <v>1943</v>
      </c>
      <c r="K356" s="152"/>
      <c r="L356" s="152"/>
      <c r="M356" s="18" t="s">
        <v>2087</v>
      </c>
      <c r="N356" s="19" t="s">
        <v>61</v>
      </c>
      <c r="O356" s="19" t="s">
        <v>61</v>
      </c>
      <c r="P356" s="24"/>
      <c r="Q356" s="18" t="s">
        <v>2088</v>
      </c>
      <c r="R356" s="18" t="s">
        <v>2089</v>
      </c>
      <c r="S356" s="18" t="s">
        <v>1947</v>
      </c>
      <c r="T356" s="18" t="s">
        <v>1948</v>
      </c>
      <c r="U356" s="142">
        <v>1</v>
      </c>
      <c r="V356" s="18" t="s">
        <v>427</v>
      </c>
      <c r="W356" s="29">
        <v>46182</v>
      </c>
      <c r="X356" s="29">
        <v>46365</v>
      </c>
      <c r="Y356" s="19" t="s">
        <v>1688</v>
      </c>
      <c r="Z356" s="24"/>
      <c r="AA356" s="24" t="s">
        <v>1688</v>
      </c>
      <c r="AB356" s="18"/>
      <c r="AC356" s="32"/>
      <c r="AD356" s="18" t="s">
        <v>1328</v>
      </c>
      <c r="AE356" s="18" t="s">
        <v>427</v>
      </c>
      <c r="AF356" s="34" t="s">
        <v>1871</v>
      </c>
      <c r="AG356" s="164">
        <v>46255</v>
      </c>
      <c r="AH356" s="165" t="s">
        <v>461</v>
      </c>
      <c r="AI356" s="166" t="s">
        <v>2090</v>
      </c>
    </row>
    <row r="357" spans="1:35" ht="45.75" customHeight="1">
      <c r="A357" s="17">
        <v>46178</v>
      </c>
      <c r="B357" s="18" t="s">
        <v>48</v>
      </c>
      <c r="C357" s="18" t="s">
        <v>49</v>
      </c>
      <c r="D357" s="18" t="s">
        <v>52</v>
      </c>
      <c r="E357" s="19">
        <v>2026</v>
      </c>
      <c r="F357" s="19">
        <v>90</v>
      </c>
      <c r="G357" s="162" t="s">
        <v>2086</v>
      </c>
      <c r="H357" s="146">
        <v>2</v>
      </c>
      <c r="I357" s="18" t="s">
        <v>57</v>
      </c>
      <c r="J357" s="18" t="s">
        <v>1943</v>
      </c>
      <c r="K357" s="152"/>
      <c r="L357" s="152"/>
      <c r="M357" s="18" t="s">
        <v>2087</v>
      </c>
      <c r="N357" s="19" t="s">
        <v>61</v>
      </c>
      <c r="O357" s="19" t="s">
        <v>61</v>
      </c>
      <c r="P357" s="24"/>
      <c r="Q357" s="18" t="s">
        <v>2088</v>
      </c>
      <c r="R357" s="18" t="s">
        <v>2091</v>
      </c>
      <c r="S357" s="18" t="s">
        <v>2092</v>
      </c>
      <c r="T357" s="18" t="s">
        <v>2093</v>
      </c>
      <c r="U357" s="142">
        <v>1</v>
      </c>
      <c r="V357" s="18" t="s">
        <v>427</v>
      </c>
      <c r="W357" s="29">
        <v>46182</v>
      </c>
      <c r="X357" s="29">
        <v>46365</v>
      </c>
      <c r="Y357" s="19" t="s">
        <v>1688</v>
      </c>
      <c r="Z357" s="24"/>
      <c r="AA357" s="24" t="s">
        <v>1688</v>
      </c>
      <c r="AB357" s="18"/>
      <c r="AC357" s="32"/>
      <c r="AD357" s="18" t="s">
        <v>1328</v>
      </c>
      <c r="AE357" s="18" t="s">
        <v>427</v>
      </c>
      <c r="AF357" s="34" t="s">
        <v>1871</v>
      </c>
      <c r="AG357" s="164">
        <v>46255</v>
      </c>
      <c r="AH357" s="165" t="s">
        <v>461</v>
      </c>
      <c r="AI357" s="166" t="s">
        <v>2094</v>
      </c>
    </row>
    <row r="358" spans="1:35" ht="119.25" customHeight="1">
      <c r="A358" s="17">
        <v>46178</v>
      </c>
      <c r="B358" s="18" t="s">
        <v>48</v>
      </c>
      <c r="C358" s="18" t="s">
        <v>49</v>
      </c>
      <c r="D358" s="18" t="s">
        <v>52</v>
      </c>
      <c r="E358" s="19">
        <v>2026</v>
      </c>
      <c r="F358" s="19">
        <v>90</v>
      </c>
      <c r="G358" s="163" t="s">
        <v>2095</v>
      </c>
      <c r="H358" s="146">
        <v>1</v>
      </c>
      <c r="I358" s="18" t="s">
        <v>57</v>
      </c>
      <c r="J358" s="18" t="s">
        <v>1943</v>
      </c>
      <c r="K358" s="152"/>
      <c r="L358" s="152"/>
      <c r="M358" s="18" t="s">
        <v>2096</v>
      </c>
      <c r="N358" s="19" t="s">
        <v>61</v>
      </c>
      <c r="O358" s="19" t="s">
        <v>61</v>
      </c>
      <c r="P358" s="24" t="s">
        <v>61</v>
      </c>
      <c r="Q358" s="18" t="s">
        <v>2097</v>
      </c>
      <c r="R358" s="18" t="s">
        <v>2098</v>
      </c>
      <c r="S358" s="18" t="s">
        <v>2056</v>
      </c>
      <c r="T358" s="18" t="s">
        <v>2057</v>
      </c>
      <c r="U358" s="142">
        <v>1</v>
      </c>
      <c r="V358" s="18" t="s">
        <v>109</v>
      </c>
      <c r="W358" s="29">
        <v>46182</v>
      </c>
      <c r="X358" s="29">
        <v>46365</v>
      </c>
      <c r="Y358" s="19" t="s">
        <v>1688</v>
      </c>
      <c r="Z358" s="24"/>
      <c r="AA358" s="24" t="s">
        <v>1688</v>
      </c>
      <c r="AB358" s="18"/>
      <c r="AC358" s="32"/>
      <c r="AD358" s="18" t="s">
        <v>109</v>
      </c>
      <c r="AE358" s="18" t="s">
        <v>109</v>
      </c>
      <c r="AF358" s="34" t="s">
        <v>392</v>
      </c>
      <c r="AG358" s="35">
        <v>46220</v>
      </c>
      <c r="AH358" s="34" t="s">
        <v>1452</v>
      </c>
      <c r="AI358" s="145" t="s">
        <v>2099</v>
      </c>
    </row>
    <row r="359" spans="1:35" ht="45.75" customHeight="1">
      <c r="A359" s="17">
        <v>46178</v>
      </c>
      <c r="B359" s="18" t="s">
        <v>48</v>
      </c>
      <c r="C359" s="18" t="s">
        <v>49</v>
      </c>
      <c r="D359" s="18" t="s">
        <v>52</v>
      </c>
      <c r="E359" s="19">
        <v>2026</v>
      </c>
      <c r="F359" s="19">
        <v>90</v>
      </c>
      <c r="G359" s="162" t="s">
        <v>2095</v>
      </c>
      <c r="H359" s="146">
        <v>2</v>
      </c>
      <c r="I359" s="18" t="s">
        <v>57</v>
      </c>
      <c r="J359" s="18" t="s">
        <v>1943</v>
      </c>
      <c r="K359" s="152"/>
      <c r="L359" s="152"/>
      <c r="M359" s="18" t="s">
        <v>2096</v>
      </c>
      <c r="N359" s="19" t="s">
        <v>61</v>
      </c>
      <c r="O359" s="19" t="s">
        <v>61</v>
      </c>
      <c r="P359" s="24" t="s">
        <v>61</v>
      </c>
      <c r="Q359" s="18" t="s">
        <v>2097</v>
      </c>
      <c r="R359" s="18" t="s">
        <v>2100</v>
      </c>
      <c r="S359" s="18" t="s">
        <v>2056</v>
      </c>
      <c r="T359" s="18" t="s">
        <v>2057</v>
      </c>
      <c r="U359" s="142">
        <v>1</v>
      </c>
      <c r="V359" s="18" t="s">
        <v>109</v>
      </c>
      <c r="W359" s="29">
        <v>46182</v>
      </c>
      <c r="X359" s="29">
        <v>46365</v>
      </c>
      <c r="Y359" s="19" t="s">
        <v>1688</v>
      </c>
      <c r="Z359" s="24"/>
      <c r="AA359" s="24" t="s">
        <v>1688</v>
      </c>
      <c r="AB359" s="18"/>
      <c r="AC359" s="32"/>
      <c r="AD359" s="18" t="s">
        <v>109</v>
      </c>
      <c r="AE359" s="18" t="s">
        <v>109</v>
      </c>
      <c r="AF359" s="34" t="s">
        <v>1871</v>
      </c>
      <c r="AG359" s="35">
        <v>46245</v>
      </c>
      <c r="AH359" s="34" t="s">
        <v>1452</v>
      </c>
      <c r="AI359" s="145" t="s">
        <v>2101</v>
      </c>
    </row>
    <row r="360" spans="1:35" ht="15" customHeight="1">
      <c r="A360" s="17">
        <v>46178</v>
      </c>
      <c r="B360" s="18" t="s">
        <v>48</v>
      </c>
      <c r="C360" s="18" t="s">
        <v>49</v>
      </c>
      <c r="D360" s="18" t="s">
        <v>52</v>
      </c>
      <c r="E360" s="19">
        <v>2026</v>
      </c>
      <c r="F360" s="19">
        <v>90</v>
      </c>
      <c r="G360" s="162" t="s">
        <v>2102</v>
      </c>
      <c r="H360" s="146">
        <v>1</v>
      </c>
      <c r="I360" s="18" t="s">
        <v>57</v>
      </c>
      <c r="J360" s="18" t="s">
        <v>1943</v>
      </c>
      <c r="K360" s="152"/>
      <c r="L360" s="152"/>
      <c r="M360" s="18" t="s">
        <v>2103</v>
      </c>
      <c r="N360" s="19" t="s">
        <v>61</v>
      </c>
      <c r="O360" s="19" t="s">
        <v>61</v>
      </c>
      <c r="P360" s="24"/>
      <c r="Q360" s="18" t="s">
        <v>2104</v>
      </c>
      <c r="R360" s="18" t="s">
        <v>2105</v>
      </c>
      <c r="S360" s="18" t="s">
        <v>2106</v>
      </c>
      <c r="T360" s="18" t="s">
        <v>2107</v>
      </c>
      <c r="U360" s="142">
        <v>1</v>
      </c>
      <c r="V360" s="18" t="s">
        <v>1320</v>
      </c>
      <c r="W360" s="29">
        <v>46182</v>
      </c>
      <c r="X360" s="29">
        <v>46365</v>
      </c>
      <c r="Y360" s="19" t="s">
        <v>1688</v>
      </c>
      <c r="Z360" s="24"/>
      <c r="AA360" s="24" t="s">
        <v>1688</v>
      </c>
      <c r="AB360" s="18"/>
      <c r="AC360" s="32"/>
      <c r="AD360" s="18" t="s">
        <v>1320</v>
      </c>
      <c r="AE360" s="18" t="s">
        <v>1320</v>
      </c>
      <c r="AF360" s="34" t="s">
        <v>1871</v>
      </c>
      <c r="AG360" s="35">
        <v>46253</v>
      </c>
      <c r="AH360" s="34" t="s">
        <v>1975</v>
      </c>
      <c r="AI360" s="18" t="s">
        <v>1976</v>
      </c>
    </row>
    <row r="361" spans="1:35" ht="45" customHeight="1">
      <c r="A361" s="17">
        <v>46178</v>
      </c>
      <c r="B361" s="18" t="s">
        <v>48</v>
      </c>
      <c r="C361" s="18" t="s">
        <v>49</v>
      </c>
      <c r="D361" s="18" t="s">
        <v>52</v>
      </c>
      <c r="E361" s="19">
        <v>2026</v>
      </c>
      <c r="F361" s="19">
        <v>90</v>
      </c>
      <c r="G361" s="171" t="s">
        <v>2108</v>
      </c>
      <c r="H361" s="167">
        <v>1</v>
      </c>
      <c r="I361" s="18" t="s">
        <v>57</v>
      </c>
      <c r="J361" s="18" t="s">
        <v>1943</v>
      </c>
      <c r="K361" s="152"/>
      <c r="L361" s="152"/>
      <c r="M361" s="18" t="s">
        <v>2109</v>
      </c>
      <c r="N361" s="19" t="s">
        <v>61</v>
      </c>
      <c r="O361" s="19" t="s">
        <v>61</v>
      </c>
      <c r="P361" s="24"/>
      <c r="Q361" s="18" t="s">
        <v>2110</v>
      </c>
      <c r="R361" s="172" t="s">
        <v>2111</v>
      </c>
      <c r="S361" s="18" t="s">
        <v>2056</v>
      </c>
      <c r="T361" s="18" t="s">
        <v>2057</v>
      </c>
      <c r="U361" s="142">
        <v>1</v>
      </c>
      <c r="V361" s="18" t="s">
        <v>109</v>
      </c>
      <c r="W361" s="29">
        <v>46182</v>
      </c>
      <c r="X361" s="29">
        <v>46365</v>
      </c>
      <c r="Y361" s="19" t="s">
        <v>1688</v>
      </c>
      <c r="Z361" s="24"/>
      <c r="AA361" s="24" t="s">
        <v>1688</v>
      </c>
      <c r="AB361" s="18"/>
      <c r="AC361" s="32"/>
      <c r="AD361" s="18" t="s">
        <v>109</v>
      </c>
      <c r="AE361" s="18" t="s">
        <v>109</v>
      </c>
      <c r="AF361" s="34" t="s">
        <v>392</v>
      </c>
      <c r="AG361" s="35">
        <v>46245</v>
      </c>
      <c r="AH361" s="34" t="s">
        <v>1452</v>
      </c>
      <c r="AI361" s="18" t="s">
        <v>2199</v>
      </c>
    </row>
    <row r="362" spans="1:35" ht="55.5" customHeight="1">
      <c r="A362" s="17">
        <v>46178</v>
      </c>
      <c r="B362" s="18" t="s">
        <v>48</v>
      </c>
      <c r="C362" s="18" t="s">
        <v>49</v>
      </c>
      <c r="D362" s="18" t="s">
        <v>52</v>
      </c>
      <c r="E362" s="19">
        <v>2026</v>
      </c>
      <c r="F362" s="19">
        <v>90</v>
      </c>
      <c r="G362" s="171" t="s">
        <v>2108</v>
      </c>
      <c r="H362" s="167">
        <v>2</v>
      </c>
      <c r="I362" s="18" t="s">
        <v>57</v>
      </c>
      <c r="J362" s="18" t="s">
        <v>1943</v>
      </c>
      <c r="K362" s="152"/>
      <c r="L362" s="152"/>
      <c r="M362" s="18" t="s">
        <v>2109</v>
      </c>
      <c r="N362" s="19" t="s">
        <v>61</v>
      </c>
      <c r="O362" s="19" t="s">
        <v>61</v>
      </c>
      <c r="P362" s="24"/>
      <c r="Q362" s="18" t="s">
        <v>2110</v>
      </c>
      <c r="R362" s="18" t="s">
        <v>2112</v>
      </c>
      <c r="S362" s="18" t="s">
        <v>2113</v>
      </c>
      <c r="T362" s="18" t="s">
        <v>2114</v>
      </c>
      <c r="U362" s="142">
        <v>1</v>
      </c>
      <c r="V362" s="18" t="s">
        <v>127</v>
      </c>
      <c r="W362" s="29">
        <v>46182</v>
      </c>
      <c r="X362" s="29">
        <v>46365</v>
      </c>
      <c r="Y362" s="19" t="s">
        <v>1688</v>
      </c>
      <c r="Z362" s="24"/>
      <c r="AA362" s="24" t="s">
        <v>1688</v>
      </c>
      <c r="AB362" s="18"/>
      <c r="AC362" s="32"/>
      <c r="AD362" s="18" t="s">
        <v>109</v>
      </c>
      <c r="AE362" s="18" t="s">
        <v>127</v>
      </c>
      <c r="AF362" s="34" t="s">
        <v>1871</v>
      </c>
      <c r="AG362" s="35">
        <v>46245</v>
      </c>
      <c r="AH362" s="34" t="s">
        <v>1452</v>
      </c>
      <c r="AI362" s="18" t="s">
        <v>2115</v>
      </c>
    </row>
    <row r="363" spans="1:35" ht="57.75" customHeight="1">
      <c r="A363" s="17">
        <v>46178</v>
      </c>
      <c r="B363" s="18" t="s">
        <v>48</v>
      </c>
      <c r="C363" s="18" t="s">
        <v>49</v>
      </c>
      <c r="D363" s="18" t="s">
        <v>52</v>
      </c>
      <c r="E363" s="19">
        <v>2026</v>
      </c>
      <c r="F363" s="19">
        <v>90</v>
      </c>
      <c r="G363" s="171" t="s">
        <v>2108</v>
      </c>
      <c r="H363" s="167">
        <v>3</v>
      </c>
      <c r="I363" s="18" t="s">
        <v>57</v>
      </c>
      <c r="J363" s="18" t="s">
        <v>1943</v>
      </c>
      <c r="K363" s="152"/>
      <c r="L363" s="152"/>
      <c r="M363" s="18" t="s">
        <v>2109</v>
      </c>
      <c r="N363" s="19" t="s">
        <v>61</v>
      </c>
      <c r="O363" s="19" t="s">
        <v>61</v>
      </c>
      <c r="P363" s="24"/>
      <c r="Q363" s="18" t="s">
        <v>2110</v>
      </c>
      <c r="R363" s="18" t="s">
        <v>2116</v>
      </c>
      <c r="S363" s="18" t="s">
        <v>2117</v>
      </c>
      <c r="T363" s="18" t="s">
        <v>2118</v>
      </c>
      <c r="U363" s="142">
        <v>1</v>
      </c>
      <c r="V363" s="18" t="s">
        <v>127</v>
      </c>
      <c r="W363" s="29">
        <v>46182</v>
      </c>
      <c r="X363" s="29">
        <v>46365</v>
      </c>
      <c r="Y363" s="19" t="s">
        <v>1688</v>
      </c>
      <c r="Z363" s="24"/>
      <c r="AA363" s="24" t="s">
        <v>1688</v>
      </c>
      <c r="AB363" s="18"/>
      <c r="AC363" s="32"/>
      <c r="AD363" s="18" t="s">
        <v>109</v>
      </c>
      <c r="AE363" s="18" t="s">
        <v>127</v>
      </c>
      <c r="AF363" s="34" t="s">
        <v>1871</v>
      </c>
      <c r="AG363" s="35">
        <v>46245</v>
      </c>
      <c r="AH363" s="34" t="s">
        <v>1452</v>
      </c>
      <c r="AI363" s="18" t="s">
        <v>2115</v>
      </c>
    </row>
    <row r="364" spans="1:35" ht="114" customHeight="1">
      <c r="A364" s="17">
        <v>46178</v>
      </c>
      <c r="B364" s="18" t="s">
        <v>48</v>
      </c>
      <c r="C364" s="18" t="s">
        <v>49</v>
      </c>
      <c r="D364" s="18" t="s">
        <v>52</v>
      </c>
      <c r="E364" s="19">
        <v>2026</v>
      </c>
      <c r="F364" s="19">
        <v>90</v>
      </c>
      <c r="G364" s="163" t="s">
        <v>2119</v>
      </c>
      <c r="H364" s="146">
        <v>1</v>
      </c>
      <c r="I364" s="18" t="s">
        <v>57</v>
      </c>
      <c r="J364" s="18" t="s">
        <v>1943</v>
      </c>
      <c r="K364" s="152"/>
      <c r="L364" s="152"/>
      <c r="M364" s="18" t="s">
        <v>2120</v>
      </c>
      <c r="N364" s="19" t="s">
        <v>61</v>
      </c>
      <c r="O364" s="19" t="s">
        <v>61</v>
      </c>
      <c r="P364" s="24"/>
      <c r="Q364" s="18" t="s">
        <v>2121</v>
      </c>
      <c r="R364" s="18" t="s">
        <v>2122</v>
      </c>
      <c r="S364" s="18" t="s">
        <v>2056</v>
      </c>
      <c r="T364" s="18" t="s">
        <v>2057</v>
      </c>
      <c r="U364" s="142">
        <v>1</v>
      </c>
      <c r="V364" s="18" t="s">
        <v>109</v>
      </c>
      <c r="W364" s="29">
        <v>46182</v>
      </c>
      <c r="X364" s="29">
        <v>46365</v>
      </c>
      <c r="Y364" s="19" t="s">
        <v>1688</v>
      </c>
      <c r="Z364" s="24"/>
      <c r="AA364" s="24" t="s">
        <v>1688</v>
      </c>
      <c r="AB364" s="18"/>
      <c r="AC364" s="32"/>
      <c r="AD364" s="18" t="s">
        <v>109</v>
      </c>
      <c r="AE364" s="18" t="s">
        <v>109</v>
      </c>
      <c r="AF364" s="34" t="s">
        <v>392</v>
      </c>
      <c r="AG364" s="35">
        <v>46220</v>
      </c>
      <c r="AH364" s="34" t="s">
        <v>1452</v>
      </c>
      <c r="AI364" s="18" t="s">
        <v>2123</v>
      </c>
    </row>
    <row r="365" spans="1:35" ht="44.25" customHeight="1">
      <c r="A365" s="17">
        <v>46178</v>
      </c>
      <c r="B365" s="18" t="s">
        <v>48</v>
      </c>
      <c r="C365" s="18" t="s">
        <v>49</v>
      </c>
      <c r="D365" s="18" t="s">
        <v>52</v>
      </c>
      <c r="E365" s="19">
        <v>2026</v>
      </c>
      <c r="F365" s="19">
        <v>90</v>
      </c>
      <c r="G365" s="162" t="s">
        <v>2119</v>
      </c>
      <c r="H365" s="146">
        <v>2</v>
      </c>
      <c r="I365" s="18" t="s">
        <v>57</v>
      </c>
      <c r="J365" s="18" t="s">
        <v>1943</v>
      </c>
      <c r="K365" s="152"/>
      <c r="L365" s="152"/>
      <c r="M365" s="18" t="s">
        <v>2120</v>
      </c>
      <c r="N365" s="19" t="s">
        <v>61</v>
      </c>
      <c r="O365" s="19" t="s">
        <v>61</v>
      </c>
      <c r="P365" s="24"/>
      <c r="Q365" s="18" t="s">
        <v>2121</v>
      </c>
      <c r="R365" s="18" t="s">
        <v>2124</v>
      </c>
      <c r="S365" s="18" t="s">
        <v>2056</v>
      </c>
      <c r="T365" s="18" t="s">
        <v>2057</v>
      </c>
      <c r="U365" s="142">
        <v>1</v>
      </c>
      <c r="V365" s="18" t="s">
        <v>109</v>
      </c>
      <c r="W365" s="29">
        <v>46182</v>
      </c>
      <c r="X365" s="29">
        <v>46365</v>
      </c>
      <c r="Y365" s="19" t="s">
        <v>1688</v>
      </c>
      <c r="Z365" s="24"/>
      <c r="AA365" s="24" t="s">
        <v>1688</v>
      </c>
      <c r="AB365" s="18"/>
      <c r="AC365" s="32"/>
      <c r="AD365" s="18" t="s">
        <v>109</v>
      </c>
      <c r="AE365" s="18" t="s">
        <v>109</v>
      </c>
      <c r="AF365" s="34" t="s">
        <v>1871</v>
      </c>
      <c r="AG365" s="35">
        <v>46245</v>
      </c>
      <c r="AH365" s="34" t="s">
        <v>1452</v>
      </c>
      <c r="AI365" s="145" t="s">
        <v>2125</v>
      </c>
    </row>
    <row r="366" spans="1:35" ht="63" customHeight="1">
      <c r="A366" s="17">
        <v>46178</v>
      </c>
      <c r="B366" s="18" t="s">
        <v>48</v>
      </c>
      <c r="C366" s="18" t="s">
        <v>49</v>
      </c>
      <c r="D366" s="18" t="s">
        <v>52</v>
      </c>
      <c r="E366" s="19">
        <v>2026</v>
      </c>
      <c r="F366" s="19">
        <v>90</v>
      </c>
      <c r="G366" s="162" t="s">
        <v>2126</v>
      </c>
      <c r="H366" s="146">
        <v>1</v>
      </c>
      <c r="I366" s="18" t="s">
        <v>57</v>
      </c>
      <c r="J366" s="18" t="s">
        <v>1943</v>
      </c>
      <c r="K366" s="152"/>
      <c r="L366" s="152"/>
      <c r="M366" s="18" t="s">
        <v>2127</v>
      </c>
      <c r="N366" s="19" t="s">
        <v>61</v>
      </c>
      <c r="O366" s="19" t="s">
        <v>61</v>
      </c>
      <c r="P366" s="24"/>
      <c r="Q366" s="18" t="s">
        <v>2110</v>
      </c>
      <c r="R366" s="18" t="s">
        <v>2111</v>
      </c>
      <c r="S366" s="18" t="s">
        <v>2056</v>
      </c>
      <c r="T366" s="18" t="s">
        <v>2057</v>
      </c>
      <c r="U366" s="142">
        <v>1</v>
      </c>
      <c r="V366" s="18" t="s">
        <v>109</v>
      </c>
      <c r="W366" s="29">
        <v>46182</v>
      </c>
      <c r="X366" s="29">
        <v>46365</v>
      </c>
      <c r="Y366" s="19" t="s">
        <v>1688</v>
      </c>
      <c r="Z366" s="24"/>
      <c r="AA366" s="24" t="s">
        <v>1688</v>
      </c>
      <c r="AB366" s="18"/>
      <c r="AC366" s="32"/>
      <c r="AD366" s="18" t="s">
        <v>109</v>
      </c>
      <c r="AE366" s="18" t="s">
        <v>109</v>
      </c>
      <c r="AF366" s="34" t="s">
        <v>392</v>
      </c>
      <c r="AG366" s="35">
        <v>46245</v>
      </c>
      <c r="AH366" s="34" t="s">
        <v>1452</v>
      </c>
      <c r="AI366" s="145" t="s">
        <v>2200</v>
      </c>
    </row>
    <row r="367" spans="1:35" ht="35.25" customHeight="1">
      <c r="A367" s="17">
        <v>46178</v>
      </c>
      <c r="B367" s="18" t="s">
        <v>48</v>
      </c>
      <c r="C367" s="18" t="s">
        <v>49</v>
      </c>
      <c r="D367" s="18" t="s">
        <v>52</v>
      </c>
      <c r="E367" s="19">
        <v>2026</v>
      </c>
      <c r="F367" s="19">
        <v>90</v>
      </c>
      <c r="G367" s="162" t="s">
        <v>2126</v>
      </c>
      <c r="H367" s="146">
        <v>2</v>
      </c>
      <c r="I367" s="18" t="s">
        <v>57</v>
      </c>
      <c r="J367" s="18" t="s">
        <v>1943</v>
      </c>
      <c r="K367" s="152"/>
      <c r="L367" s="152"/>
      <c r="M367" s="18" t="s">
        <v>2127</v>
      </c>
      <c r="N367" s="19" t="s">
        <v>61</v>
      </c>
      <c r="O367" s="19" t="s">
        <v>61</v>
      </c>
      <c r="P367" s="24"/>
      <c r="Q367" s="18" t="s">
        <v>2110</v>
      </c>
      <c r="R367" s="18" t="s">
        <v>2112</v>
      </c>
      <c r="S367" s="18" t="s">
        <v>2113</v>
      </c>
      <c r="T367" s="18" t="s">
        <v>2114</v>
      </c>
      <c r="U367" s="142">
        <v>1</v>
      </c>
      <c r="V367" s="18" t="s">
        <v>127</v>
      </c>
      <c r="W367" s="29">
        <v>46182</v>
      </c>
      <c r="X367" s="29">
        <v>46365</v>
      </c>
      <c r="Y367" s="19" t="s">
        <v>1688</v>
      </c>
      <c r="Z367" s="24"/>
      <c r="AA367" s="24" t="s">
        <v>1688</v>
      </c>
      <c r="AB367" s="18"/>
      <c r="AC367" s="32"/>
      <c r="AD367" s="18" t="s">
        <v>109</v>
      </c>
      <c r="AE367" s="18" t="s">
        <v>127</v>
      </c>
      <c r="AF367" s="34" t="s">
        <v>1871</v>
      </c>
      <c r="AG367" s="35">
        <v>46245</v>
      </c>
      <c r="AH367" s="34" t="s">
        <v>1452</v>
      </c>
      <c r="AI367" s="18" t="s">
        <v>2128</v>
      </c>
    </row>
    <row r="368" spans="1:35" ht="35.25" customHeight="1">
      <c r="A368" s="17">
        <v>46178</v>
      </c>
      <c r="B368" s="18" t="s">
        <v>48</v>
      </c>
      <c r="C368" s="18" t="s">
        <v>49</v>
      </c>
      <c r="D368" s="18" t="s">
        <v>52</v>
      </c>
      <c r="E368" s="19">
        <v>2026</v>
      </c>
      <c r="F368" s="19">
        <v>90</v>
      </c>
      <c r="G368" s="162" t="s">
        <v>2126</v>
      </c>
      <c r="H368" s="146">
        <v>3</v>
      </c>
      <c r="I368" s="18" t="s">
        <v>57</v>
      </c>
      <c r="J368" s="18" t="s">
        <v>1943</v>
      </c>
      <c r="K368" s="152"/>
      <c r="L368" s="152"/>
      <c r="M368" s="18" t="s">
        <v>2127</v>
      </c>
      <c r="N368" s="19" t="s">
        <v>61</v>
      </c>
      <c r="O368" s="19" t="s">
        <v>61</v>
      </c>
      <c r="P368" s="24"/>
      <c r="Q368" s="18" t="s">
        <v>2110</v>
      </c>
      <c r="R368" s="18" t="s">
        <v>2116</v>
      </c>
      <c r="S368" s="18" t="s">
        <v>2117</v>
      </c>
      <c r="T368" s="18" t="s">
        <v>2118</v>
      </c>
      <c r="U368" s="142">
        <v>1</v>
      </c>
      <c r="V368" s="18" t="s">
        <v>127</v>
      </c>
      <c r="W368" s="29">
        <v>46182</v>
      </c>
      <c r="X368" s="29">
        <v>46365</v>
      </c>
      <c r="Y368" s="19" t="s">
        <v>1688</v>
      </c>
      <c r="Z368" s="24"/>
      <c r="AA368" s="24" t="s">
        <v>1688</v>
      </c>
      <c r="AB368" s="18"/>
      <c r="AC368" s="32"/>
      <c r="AD368" s="18" t="s">
        <v>109</v>
      </c>
      <c r="AE368" s="18" t="s">
        <v>127</v>
      </c>
      <c r="AF368" s="34" t="s">
        <v>1871</v>
      </c>
      <c r="AG368" s="35">
        <v>46245</v>
      </c>
      <c r="AH368" s="34" t="s">
        <v>1452</v>
      </c>
      <c r="AI368" s="18" t="s">
        <v>2128</v>
      </c>
    </row>
    <row r="369" spans="1:35" ht="15" customHeight="1">
      <c r="A369" s="17">
        <v>46178</v>
      </c>
      <c r="B369" s="18" t="s">
        <v>48</v>
      </c>
      <c r="C369" s="18" t="s">
        <v>49</v>
      </c>
      <c r="D369" s="18" t="s">
        <v>52</v>
      </c>
      <c r="E369" s="19">
        <v>2026</v>
      </c>
      <c r="F369" s="19">
        <v>90</v>
      </c>
      <c r="G369" s="162" t="s">
        <v>2129</v>
      </c>
      <c r="H369" s="146">
        <v>1</v>
      </c>
      <c r="I369" s="18" t="s">
        <v>57</v>
      </c>
      <c r="J369" s="18" t="s">
        <v>1943</v>
      </c>
      <c r="K369" s="152"/>
      <c r="L369" s="152"/>
      <c r="M369" s="18" t="s">
        <v>2130</v>
      </c>
      <c r="N369" s="19" t="s">
        <v>61</v>
      </c>
      <c r="O369" s="19" t="s">
        <v>61</v>
      </c>
      <c r="P369" s="24"/>
      <c r="Q369" s="18" t="s">
        <v>2131</v>
      </c>
      <c r="R369" s="18" t="s">
        <v>2132</v>
      </c>
      <c r="S369" s="18" t="s">
        <v>2133</v>
      </c>
      <c r="T369" s="18" t="s">
        <v>2134</v>
      </c>
      <c r="U369" s="142">
        <v>1</v>
      </c>
      <c r="V369" s="18" t="s">
        <v>171</v>
      </c>
      <c r="W369" s="29">
        <v>46182</v>
      </c>
      <c r="X369" s="29">
        <v>46365</v>
      </c>
      <c r="Y369" s="19" t="s">
        <v>1688</v>
      </c>
      <c r="Z369" s="24"/>
      <c r="AA369" s="24" t="s">
        <v>1688</v>
      </c>
      <c r="AB369" s="18"/>
      <c r="AC369" s="32"/>
      <c r="AD369" s="18" t="s">
        <v>156</v>
      </c>
      <c r="AE369" s="18" t="s">
        <v>2135</v>
      </c>
      <c r="AF369" s="34" t="s">
        <v>1871</v>
      </c>
      <c r="AG369" s="141">
        <v>46252</v>
      </c>
      <c r="AH369" s="170" t="s">
        <v>1147</v>
      </c>
      <c r="AI369" s="18" t="s">
        <v>2136</v>
      </c>
    </row>
    <row r="370" spans="1:35" ht="15" customHeight="1">
      <c r="A370" s="17">
        <v>46178</v>
      </c>
      <c r="B370" s="18" t="s">
        <v>48</v>
      </c>
      <c r="C370" s="18" t="s">
        <v>49</v>
      </c>
      <c r="D370" s="18" t="s">
        <v>52</v>
      </c>
      <c r="E370" s="19">
        <v>2026</v>
      </c>
      <c r="F370" s="19">
        <v>90</v>
      </c>
      <c r="G370" s="162" t="s">
        <v>2129</v>
      </c>
      <c r="H370" s="146">
        <v>2</v>
      </c>
      <c r="I370" s="18" t="s">
        <v>57</v>
      </c>
      <c r="J370" s="18" t="s">
        <v>1943</v>
      </c>
      <c r="K370" s="152"/>
      <c r="L370" s="152"/>
      <c r="M370" s="18" t="s">
        <v>2130</v>
      </c>
      <c r="N370" s="19" t="s">
        <v>61</v>
      </c>
      <c r="O370" s="19" t="s">
        <v>61</v>
      </c>
      <c r="P370" s="24"/>
      <c r="Q370" s="18" t="s">
        <v>2131</v>
      </c>
      <c r="R370" s="18" t="s">
        <v>2137</v>
      </c>
      <c r="S370" s="18" t="s">
        <v>2138</v>
      </c>
      <c r="T370" s="18" t="s">
        <v>2139</v>
      </c>
      <c r="U370" s="142">
        <v>1</v>
      </c>
      <c r="V370" s="18" t="s">
        <v>171</v>
      </c>
      <c r="W370" s="29">
        <v>46182</v>
      </c>
      <c r="X370" s="29">
        <v>46365</v>
      </c>
      <c r="Y370" s="19" t="s">
        <v>1688</v>
      </c>
      <c r="Z370" s="24"/>
      <c r="AA370" s="24" t="s">
        <v>1688</v>
      </c>
      <c r="AB370" s="18"/>
      <c r="AC370" s="32"/>
      <c r="AD370" s="18" t="s">
        <v>156</v>
      </c>
      <c r="AE370" s="18" t="s">
        <v>2135</v>
      </c>
      <c r="AF370" s="34" t="s">
        <v>1871</v>
      </c>
      <c r="AG370" s="141">
        <v>46252</v>
      </c>
      <c r="AH370" s="170" t="s">
        <v>1147</v>
      </c>
      <c r="AI370" s="18" t="s">
        <v>2140</v>
      </c>
    </row>
    <row r="371" spans="1:35" ht="15" customHeight="1">
      <c r="A371" s="17">
        <v>46178</v>
      </c>
      <c r="B371" s="18" t="s">
        <v>48</v>
      </c>
      <c r="C371" s="18" t="s">
        <v>49</v>
      </c>
      <c r="D371" s="18" t="s">
        <v>52</v>
      </c>
      <c r="E371" s="19">
        <v>2026</v>
      </c>
      <c r="F371" s="19">
        <v>90</v>
      </c>
      <c r="G371" s="162" t="s">
        <v>2141</v>
      </c>
      <c r="H371" s="146">
        <v>1</v>
      </c>
      <c r="I371" s="18" t="s">
        <v>57</v>
      </c>
      <c r="J371" s="18" t="s">
        <v>1943</v>
      </c>
      <c r="K371" s="152"/>
      <c r="L371" s="152"/>
      <c r="M371" s="18" t="s">
        <v>2142</v>
      </c>
      <c r="N371" s="19" t="s">
        <v>61</v>
      </c>
      <c r="O371" s="19" t="s">
        <v>61</v>
      </c>
      <c r="P371" s="24"/>
      <c r="Q371" s="18" t="s">
        <v>2143</v>
      </c>
      <c r="R371" s="18" t="s">
        <v>2144</v>
      </c>
      <c r="S371" s="18" t="s">
        <v>2145</v>
      </c>
      <c r="T371" s="18" t="s">
        <v>2146</v>
      </c>
      <c r="U371" s="142">
        <v>1</v>
      </c>
      <c r="V371" s="18" t="s">
        <v>285</v>
      </c>
      <c r="W371" s="29">
        <v>46182</v>
      </c>
      <c r="X371" s="29">
        <v>46365</v>
      </c>
      <c r="Y371" s="19" t="s">
        <v>1688</v>
      </c>
      <c r="Z371" s="24"/>
      <c r="AA371" s="24" t="s">
        <v>1688</v>
      </c>
      <c r="AB371" s="18"/>
      <c r="AC371" s="32"/>
      <c r="AD371" s="18" t="s">
        <v>1328</v>
      </c>
      <c r="AE371" s="18" t="s">
        <v>285</v>
      </c>
      <c r="AF371" s="34" t="s">
        <v>1871</v>
      </c>
      <c r="AG371" s="141">
        <v>46253</v>
      </c>
      <c r="AH371" s="170" t="s">
        <v>1147</v>
      </c>
      <c r="AI371" s="18" t="s">
        <v>2201</v>
      </c>
    </row>
    <row r="372" spans="1:35" ht="107.25" customHeight="1">
      <c r="A372" s="17">
        <v>46178</v>
      </c>
      <c r="B372" s="18" t="s">
        <v>48</v>
      </c>
      <c r="C372" s="18" t="s">
        <v>49</v>
      </c>
      <c r="D372" s="18" t="s">
        <v>52</v>
      </c>
      <c r="E372" s="19">
        <v>2026</v>
      </c>
      <c r="F372" s="19">
        <v>90</v>
      </c>
      <c r="G372" s="162" t="s">
        <v>2147</v>
      </c>
      <c r="H372" s="146">
        <v>1</v>
      </c>
      <c r="I372" s="18" t="s">
        <v>57</v>
      </c>
      <c r="J372" s="18" t="s">
        <v>1943</v>
      </c>
      <c r="K372" s="152"/>
      <c r="L372" s="152"/>
      <c r="M372" s="18" t="s">
        <v>2148</v>
      </c>
      <c r="N372" s="19" t="s">
        <v>61</v>
      </c>
      <c r="O372" s="19" t="s">
        <v>61</v>
      </c>
      <c r="P372" s="24" t="s">
        <v>61</v>
      </c>
      <c r="Q372" s="18" t="s">
        <v>2149</v>
      </c>
      <c r="R372" s="18" t="s">
        <v>2150</v>
      </c>
      <c r="S372" s="18" t="s">
        <v>2065</v>
      </c>
      <c r="T372" s="18" t="s">
        <v>2066</v>
      </c>
      <c r="U372" s="142">
        <v>1</v>
      </c>
      <c r="V372" s="18" t="s">
        <v>351</v>
      </c>
      <c r="W372" s="29">
        <v>46182</v>
      </c>
      <c r="X372" s="29">
        <v>46365</v>
      </c>
      <c r="Y372" s="19" t="s">
        <v>1688</v>
      </c>
      <c r="Z372" s="24"/>
      <c r="AA372" s="24" t="s">
        <v>1688</v>
      </c>
      <c r="AB372" s="18"/>
      <c r="AC372" s="32"/>
      <c r="AD372" s="18" t="s">
        <v>109</v>
      </c>
      <c r="AE372" s="18" t="s">
        <v>351</v>
      </c>
      <c r="AF372" s="34" t="s">
        <v>392</v>
      </c>
      <c r="AG372" s="35">
        <v>46254</v>
      </c>
      <c r="AH372" s="34" t="s">
        <v>2195</v>
      </c>
      <c r="AI372" s="18" t="s">
        <v>2151</v>
      </c>
    </row>
    <row r="373" spans="1:35" ht="76.5" customHeight="1">
      <c r="A373" s="17">
        <v>46178</v>
      </c>
      <c r="B373" s="18" t="s">
        <v>48</v>
      </c>
      <c r="C373" s="18" t="s">
        <v>49</v>
      </c>
      <c r="D373" s="18" t="s">
        <v>52</v>
      </c>
      <c r="E373" s="19">
        <v>2026</v>
      </c>
      <c r="F373" s="19">
        <v>90</v>
      </c>
      <c r="G373" s="162" t="s">
        <v>2147</v>
      </c>
      <c r="H373" s="146">
        <v>2</v>
      </c>
      <c r="I373" s="18" t="s">
        <v>57</v>
      </c>
      <c r="J373" s="18" t="s">
        <v>1943</v>
      </c>
      <c r="K373" s="152"/>
      <c r="L373" s="152"/>
      <c r="M373" s="18" t="s">
        <v>2148</v>
      </c>
      <c r="N373" s="19" t="s">
        <v>61</v>
      </c>
      <c r="O373" s="19" t="s">
        <v>61</v>
      </c>
      <c r="P373" s="24" t="s">
        <v>61</v>
      </c>
      <c r="Q373" s="18" t="s">
        <v>2152</v>
      </c>
      <c r="R373" s="18" t="s">
        <v>2153</v>
      </c>
      <c r="S373" s="18" t="s">
        <v>2113</v>
      </c>
      <c r="T373" s="18" t="s">
        <v>2114</v>
      </c>
      <c r="U373" s="142">
        <v>1</v>
      </c>
      <c r="V373" s="18" t="s">
        <v>351</v>
      </c>
      <c r="W373" s="29">
        <v>46182</v>
      </c>
      <c r="X373" s="29">
        <v>46365</v>
      </c>
      <c r="Y373" s="19" t="s">
        <v>1688</v>
      </c>
      <c r="Z373" s="24"/>
      <c r="AA373" s="24" t="s">
        <v>1688</v>
      </c>
      <c r="AB373" s="18"/>
      <c r="AC373" s="32"/>
      <c r="AD373" s="18" t="s">
        <v>109</v>
      </c>
      <c r="AE373" s="18" t="s">
        <v>351</v>
      </c>
      <c r="AF373" s="34" t="s">
        <v>1871</v>
      </c>
      <c r="AG373" s="35">
        <v>46254</v>
      </c>
      <c r="AH373" s="34" t="s">
        <v>2195</v>
      </c>
      <c r="AI373" s="18" t="s">
        <v>2154</v>
      </c>
    </row>
    <row r="374" spans="1:35" ht="83.25" customHeight="1">
      <c r="A374" s="17">
        <v>46178</v>
      </c>
      <c r="B374" s="18" t="s">
        <v>48</v>
      </c>
      <c r="C374" s="18" t="s">
        <v>49</v>
      </c>
      <c r="D374" s="18" t="s">
        <v>52</v>
      </c>
      <c r="E374" s="19">
        <v>2026</v>
      </c>
      <c r="F374" s="19">
        <v>90</v>
      </c>
      <c r="G374" s="163" t="s">
        <v>2147</v>
      </c>
      <c r="H374" s="146">
        <v>3</v>
      </c>
      <c r="I374" s="18" t="s">
        <v>57</v>
      </c>
      <c r="J374" s="18" t="s">
        <v>1943</v>
      </c>
      <c r="K374" s="152"/>
      <c r="L374" s="152"/>
      <c r="M374" s="18" t="s">
        <v>2148</v>
      </c>
      <c r="N374" s="19" t="s">
        <v>61</v>
      </c>
      <c r="O374" s="19" t="s">
        <v>61</v>
      </c>
      <c r="P374" s="24" t="s">
        <v>61</v>
      </c>
      <c r="Q374" s="18" t="s">
        <v>2152</v>
      </c>
      <c r="R374" s="18" t="s">
        <v>2155</v>
      </c>
      <c r="S374" s="18" t="s">
        <v>2056</v>
      </c>
      <c r="T374" s="18" t="s">
        <v>2057</v>
      </c>
      <c r="U374" s="142">
        <v>1</v>
      </c>
      <c r="V374" s="18" t="s">
        <v>109</v>
      </c>
      <c r="W374" s="29">
        <v>46182</v>
      </c>
      <c r="X374" s="29">
        <v>46365</v>
      </c>
      <c r="Y374" s="19" t="s">
        <v>1688</v>
      </c>
      <c r="Z374" s="24"/>
      <c r="AA374" s="24" t="s">
        <v>1688</v>
      </c>
      <c r="AB374" s="18"/>
      <c r="AC374" s="32"/>
      <c r="AD374" s="18" t="s">
        <v>109</v>
      </c>
      <c r="AE374" s="18" t="s">
        <v>109</v>
      </c>
      <c r="AF374" s="34" t="s">
        <v>392</v>
      </c>
      <c r="AG374" s="35">
        <v>46220</v>
      </c>
      <c r="AH374" s="34" t="s">
        <v>2195</v>
      </c>
      <c r="AI374" s="18" t="s">
        <v>2156</v>
      </c>
    </row>
    <row r="375" spans="1:35" ht="15" customHeight="1">
      <c r="A375" s="17">
        <v>46178</v>
      </c>
      <c r="B375" s="18" t="s">
        <v>48</v>
      </c>
      <c r="C375" s="18" t="s">
        <v>49</v>
      </c>
      <c r="D375" s="18" t="s">
        <v>52</v>
      </c>
      <c r="E375" s="19">
        <v>2026</v>
      </c>
      <c r="F375" s="19">
        <v>90</v>
      </c>
      <c r="G375" s="162" t="s">
        <v>2157</v>
      </c>
      <c r="H375" s="146">
        <v>1</v>
      </c>
      <c r="I375" s="18" t="s">
        <v>57</v>
      </c>
      <c r="J375" s="18" t="s">
        <v>1943</v>
      </c>
      <c r="K375" s="152"/>
      <c r="L375" s="152"/>
      <c r="M375" s="18" t="s">
        <v>2158</v>
      </c>
      <c r="N375" s="19" t="s">
        <v>61</v>
      </c>
      <c r="O375" s="19" t="s">
        <v>61</v>
      </c>
      <c r="P375" s="24" t="s">
        <v>61</v>
      </c>
      <c r="Q375" s="18" t="s">
        <v>2159</v>
      </c>
      <c r="R375" s="18" t="s">
        <v>2160</v>
      </c>
      <c r="S375" s="18" t="s">
        <v>2161</v>
      </c>
      <c r="T375" s="18" t="s">
        <v>2162</v>
      </c>
      <c r="U375" s="142">
        <v>1</v>
      </c>
      <c r="V375" s="18" t="s">
        <v>173</v>
      </c>
      <c r="W375" s="29">
        <v>46182</v>
      </c>
      <c r="X375" s="29">
        <v>46365</v>
      </c>
      <c r="Y375" s="19" t="s">
        <v>1688</v>
      </c>
      <c r="Z375" s="24"/>
      <c r="AA375" s="24" t="s">
        <v>1688</v>
      </c>
      <c r="AB375" s="18"/>
      <c r="AC375" s="32"/>
      <c r="AD375" s="18" t="s">
        <v>156</v>
      </c>
      <c r="AE375" s="18" t="s">
        <v>173</v>
      </c>
      <c r="AF375" s="34" t="s">
        <v>1871</v>
      </c>
      <c r="AG375" s="141">
        <v>46252</v>
      </c>
      <c r="AH375" s="170" t="s">
        <v>1147</v>
      </c>
      <c r="AI375" s="18" t="s">
        <v>2163</v>
      </c>
    </row>
    <row r="376" spans="1:35" ht="15" customHeight="1">
      <c r="A376" s="17">
        <v>46178</v>
      </c>
      <c r="B376" s="18" t="s">
        <v>48</v>
      </c>
      <c r="C376" s="18" t="s">
        <v>49</v>
      </c>
      <c r="D376" s="18" t="s">
        <v>52</v>
      </c>
      <c r="E376" s="19">
        <v>2026</v>
      </c>
      <c r="F376" s="19">
        <v>90</v>
      </c>
      <c r="G376" s="162" t="s">
        <v>2164</v>
      </c>
      <c r="H376" s="146">
        <v>1</v>
      </c>
      <c r="I376" s="18" t="s">
        <v>57</v>
      </c>
      <c r="J376" s="18" t="s">
        <v>1943</v>
      </c>
      <c r="K376" s="152"/>
      <c r="L376" s="152"/>
      <c r="M376" s="18" t="s">
        <v>2165</v>
      </c>
      <c r="N376" s="19" t="s">
        <v>61</v>
      </c>
      <c r="O376" s="19"/>
      <c r="P376" s="24"/>
      <c r="Q376" s="18" t="s">
        <v>2166</v>
      </c>
      <c r="R376" s="18" t="s">
        <v>2167</v>
      </c>
      <c r="S376" s="18" t="s">
        <v>2168</v>
      </c>
      <c r="T376" s="18" t="s">
        <v>2169</v>
      </c>
      <c r="U376" s="142">
        <v>1</v>
      </c>
      <c r="V376" s="18" t="s">
        <v>2170</v>
      </c>
      <c r="W376" s="29">
        <v>46182</v>
      </c>
      <c r="X376" s="29">
        <v>46365</v>
      </c>
      <c r="Y376" s="19" t="s">
        <v>1688</v>
      </c>
      <c r="Z376" s="24"/>
      <c r="AA376" s="24" t="s">
        <v>1688</v>
      </c>
      <c r="AB376" s="18"/>
      <c r="AC376" s="32"/>
      <c r="AD376" s="18" t="s">
        <v>156</v>
      </c>
      <c r="AE376" s="18" t="s">
        <v>2170</v>
      </c>
      <c r="AF376" s="34" t="s">
        <v>1871</v>
      </c>
      <c r="AG376" s="141">
        <v>46252</v>
      </c>
      <c r="AH376" s="170" t="s">
        <v>1147</v>
      </c>
      <c r="AI376" s="18" t="s">
        <v>2038</v>
      </c>
    </row>
    <row r="377" spans="1:35" ht="15" customHeight="1">
      <c r="A377" s="17">
        <v>46178</v>
      </c>
      <c r="B377" s="18" t="s">
        <v>48</v>
      </c>
      <c r="C377" s="18" t="s">
        <v>49</v>
      </c>
      <c r="D377" s="18" t="s">
        <v>52</v>
      </c>
      <c r="E377" s="19">
        <v>2026</v>
      </c>
      <c r="F377" s="19">
        <v>90</v>
      </c>
      <c r="G377" s="162" t="s">
        <v>2164</v>
      </c>
      <c r="H377" s="146">
        <v>2</v>
      </c>
      <c r="I377" s="18" t="s">
        <v>57</v>
      </c>
      <c r="J377" s="18" t="s">
        <v>1943</v>
      </c>
      <c r="K377" s="152"/>
      <c r="L377" s="152"/>
      <c r="M377" s="18" t="s">
        <v>2165</v>
      </c>
      <c r="N377" s="19" t="s">
        <v>61</v>
      </c>
      <c r="O377" s="19"/>
      <c r="P377" s="24"/>
      <c r="Q377" s="18" t="s">
        <v>2166</v>
      </c>
      <c r="R377" s="18" t="s">
        <v>2171</v>
      </c>
      <c r="S377" s="18" t="s">
        <v>2172</v>
      </c>
      <c r="T377" s="18" t="s">
        <v>2173</v>
      </c>
      <c r="U377" s="142">
        <v>2</v>
      </c>
      <c r="V377" s="18" t="s">
        <v>285</v>
      </c>
      <c r="W377" s="29">
        <v>46182</v>
      </c>
      <c r="X377" s="29">
        <v>46365</v>
      </c>
      <c r="Y377" s="19" t="s">
        <v>1688</v>
      </c>
      <c r="Z377" s="24"/>
      <c r="AA377" s="24" t="s">
        <v>1688</v>
      </c>
      <c r="AB377" s="18"/>
      <c r="AC377" s="32"/>
      <c r="AD377" s="18" t="s">
        <v>1328</v>
      </c>
      <c r="AE377" s="18" t="s">
        <v>285</v>
      </c>
      <c r="AF377" s="34" t="s">
        <v>1871</v>
      </c>
      <c r="AG377" s="141">
        <v>46219</v>
      </c>
      <c r="AH377" s="170" t="s">
        <v>1147</v>
      </c>
      <c r="AI377" s="18" t="s">
        <v>2174</v>
      </c>
    </row>
    <row r="378" spans="1:35" ht="109.5" customHeight="1">
      <c r="A378" s="17">
        <v>46178</v>
      </c>
      <c r="B378" s="18" t="s">
        <v>48</v>
      </c>
      <c r="C378" s="18" t="s">
        <v>49</v>
      </c>
      <c r="D378" s="18" t="s">
        <v>52</v>
      </c>
      <c r="E378" s="19">
        <v>2026</v>
      </c>
      <c r="F378" s="19">
        <v>90</v>
      </c>
      <c r="G378" s="162" t="s">
        <v>1821</v>
      </c>
      <c r="H378" s="146">
        <v>1</v>
      </c>
      <c r="I378" s="18" t="s">
        <v>57</v>
      </c>
      <c r="J378" s="18" t="s">
        <v>1943</v>
      </c>
      <c r="K378" s="152"/>
      <c r="L378" s="152"/>
      <c r="M378" s="18" t="s">
        <v>2175</v>
      </c>
      <c r="N378" s="19" t="s">
        <v>61</v>
      </c>
      <c r="O378" s="19"/>
      <c r="P378" s="24"/>
      <c r="Q378" s="18" t="s">
        <v>2176</v>
      </c>
      <c r="R378" s="18" t="s">
        <v>2177</v>
      </c>
      <c r="S378" s="18" t="s">
        <v>2178</v>
      </c>
      <c r="T378" s="18" t="s">
        <v>2179</v>
      </c>
      <c r="U378" s="142">
        <v>1</v>
      </c>
      <c r="V378" s="18" t="s">
        <v>1025</v>
      </c>
      <c r="W378" s="29">
        <v>46182</v>
      </c>
      <c r="X378" s="29">
        <v>46365</v>
      </c>
      <c r="Y378" s="19" t="s">
        <v>1688</v>
      </c>
      <c r="Z378" s="24"/>
      <c r="AA378" s="24" t="s">
        <v>1688</v>
      </c>
      <c r="AB378" s="18" t="s">
        <v>2180</v>
      </c>
      <c r="AC378" s="32"/>
      <c r="AD378" s="18" t="s">
        <v>109</v>
      </c>
      <c r="AE378" s="18" t="s">
        <v>1025</v>
      </c>
      <c r="AF378" s="34" t="s">
        <v>1871</v>
      </c>
      <c r="AG378" s="35">
        <v>46254</v>
      </c>
      <c r="AH378" s="34" t="s">
        <v>2195</v>
      </c>
      <c r="AI378" s="138" t="s">
        <v>2202</v>
      </c>
    </row>
    <row r="379" spans="1:35" ht="134.25" customHeight="1">
      <c r="A379" s="17">
        <v>46178</v>
      </c>
      <c r="B379" s="18" t="s">
        <v>48</v>
      </c>
      <c r="C379" s="18" t="s">
        <v>49</v>
      </c>
      <c r="D379" s="18" t="s">
        <v>52</v>
      </c>
      <c r="E379" s="19">
        <v>2026</v>
      </c>
      <c r="F379" s="19">
        <v>90</v>
      </c>
      <c r="G379" s="163" t="s">
        <v>1821</v>
      </c>
      <c r="H379" s="146">
        <v>2</v>
      </c>
      <c r="I379" s="18" t="s">
        <v>57</v>
      </c>
      <c r="J379" s="18" t="s">
        <v>1943</v>
      </c>
      <c r="K379" s="152"/>
      <c r="L379" s="152"/>
      <c r="M379" s="18" t="s">
        <v>2175</v>
      </c>
      <c r="N379" s="19" t="s">
        <v>61</v>
      </c>
      <c r="O379" s="19"/>
      <c r="P379" s="24"/>
      <c r="Q379" s="18" t="s">
        <v>2176</v>
      </c>
      <c r="R379" s="18" t="s">
        <v>2181</v>
      </c>
      <c r="S379" s="18" t="s">
        <v>2056</v>
      </c>
      <c r="T379" s="18" t="s">
        <v>2057</v>
      </c>
      <c r="U379" s="142">
        <v>1</v>
      </c>
      <c r="V379" s="18" t="s">
        <v>109</v>
      </c>
      <c r="W379" s="29">
        <v>46182</v>
      </c>
      <c r="X379" s="29">
        <v>46365</v>
      </c>
      <c r="Y379" s="19" t="s">
        <v>1688</v>
      </c>
      <c r="Z379" s="24"/>
      <c r="AA379" s="24" t="s">
        <v>1688</v>
      </c>
      <c r="AB379" s="18"/>
      <c r="AC379" s="32"/>
      <c r="AD379" s="18" t="s">
        <v>109</v>
      </c>
      <c r="AE379" s="18" t="s">
        <v>109</v>
      </c>
      <c r="AF379" s="34" t="s">
        <v>392</v>
      </c>
      <c r="AG379" s="35">
        <v>46220</v>
      </c>
      <c r="AH379" s="34" t="s">
        <v>1734</v>
      </c>
      <c r="AI379" s="18" t="s">
        <v>2182</v>
      </c>
    </row>
    <row r="380" spans="1:35" ht="15" customHeight="1">
      <c r="N380" s="173"/>
    </row>
  </sheetData>
  <dataValidations count="9">
    <dataValidation type="custom" allowBlank="1" showInputMessage="1" showErrorMessage="1" prompt="Cualquier contenido Maximo 500 Caracteres" sqref="Q121:Q124 H210 Q194:R214 Q215 Q216:R217 Q218 Q223:R240 Q267:R281 Q284:R285 Q286 Q287:R287 Q288 Q289:R290 Q299:R304 Q305" xr:uid="{00000000-0002-0000-0000-000000000000}">
      <formula1>AND(GTE(LEN(H121),MIN((0),(500))),LTE(LEN(H121),MAX((0),(500))))</formula1>
    </dataValidation>
    <dataValidation type="custom" allowBlank="1" showInputMessage="1" showErrorMessage="1" prompt="Cualquier contenido Maximo 100 Caracteres" sqref="S125:T137 V125:V137 AE137 S187:S191 AE194 AD195:AE195 AE196:AE197 AD198:AE198 AE199 AD200:AE202 AE203:AE205 AD206:AE206 AE207:AE216 S194:S218 V194:V218 AD217:AE218 AD219:AD222 S223:S226 S227:T227 AD223:AE228 AE229:AE232 AD233:AE236 S228:S240 V223:V240 S242 V242 AE237:AE242 K267:K273 S267:S279 S280:T281 V267:V281 AE267:AE281 S282 S284:S285 V284:V285 AE284:AE285 V287:V290 AE287:AE290 S288:S292 S299:S305 V299:V305 AE299:AE305 N267:N308" xr:uid="{00000000-0002-0000-0000-000001000000}">
      <formula1>AND(GTE(LEN(K125),MIN((0),(100))),LTE(LEN(K125),MAX((0),(100))))</formula1>
    </dataValidation>
    <dataValidation type="decimal" allowBlank="1" showInputMessage="1" showErrorMessage="1" prompt="Escriba un número en esta casilla" sqref="F125:F186 F194:F212 F222:F242 F267:F273" xr:uid="{00000000-0002-0000-0000-000002000000}">
      <formula1>-9223372036854770000</formula1>
      <formula2>9223372036854770000</formula2>
    </dataValidation>
    <dataValidation type="date" allowBlank="1" showInputMessage="1" prompt="Ingrese una fecha (AAAA/MM/DD)" sqref="W125:X137 W194:X218 W222:X242 W267:X275 X276:X277 W278:X281 W284:X285 W287:X290 W299:X305 O267:P308" xr:uid="{00000000-0002-0000-0000-000003000000}">
      <formula1>1900/1/1</formula1>
      <formula2>3000/1/1</formula2>
    </dataValidation>
    <dataValidation type="custom" allowBlank="1" showInputMessage="1" showErrorMessage="1" prompt="Cualquier contenido Maximo 9 Caracteres" sqref="D125:D186" xr:uid="{00000000-0002-0000-0000-000004000000}">
      <formula1>AND(GTE(LEN(D125),MIN((0),(9))),LTE(LEN(D125),MAX((0),(9))))</formula1>
    </dataValidation>
    <dataValidation type="decimal" allowBlank="1" showInputMessage="1" showErrorMessage="1" prompt="Escriba un número en esta casilla" sqref="U125:U137 U187:U200 U202:U215 U218 U223:U224 U228:U240 M271:M273 U267:U276 U278:U281 U284:U285 U300:U305 U309" xr:uid="{00000000-0002-0000-0000-000005000000}">
      <formula1>-999999</formula1>
      <formula2>999999</formula2>
    </dataValidation>
    <dataValidation type="custom" allowBlank="1" showInputMessage="1" showErrorMessage="1" prompt="Cualquier contenido Maximo 20 Caracteres" sqref="G125:G137 G194:G216 G223:G228 G267:G275 G305" xr:uid="{00000000-0002-0000-0000-000006000000}">
      <formula1>AND(GTE(LEN(G125),MIN((0),(20))),LTE(LEN(G125),MAX((0),(20))))</formula1>
    </dataValidation>
    <dataValidation type="decimal" allowBlank="1" showInputMessage="1" showErrorMessage="1" prompt="Escriba un número entero en esta casilla" sqref="H125:H137 H194:H209 H211:H215 H223:H240 H267:H281 H284:H285 H305" xr:uid="{00000000-0002-0000-0000-000007000000}">
      <formula1>-999</formula1>
      <formula2>999</formula2>
    </dataValidation>
    <dataValidation type="custom" allowBlank="1" showInputMessage="1" showErrorMessage="1" prompt="Cualquier contenido Maximo 200 Caracteres" sqref="T187:T191 T194:T218 T222:T224 T225:U226 U227 T228:T240 T242 L268:L273 T267:T276 T278:T279 T284:T285 T289:T290 T299:T305" xr:uid="{00000000-0002-0000-0000-000008000000}">
      <formula1>AND(GTE(LEN(L187),MIN((0),(200))),LTE(LEN(L187),MAX((0),(200))))</formula1>
    </dataValidation>
  </dataValidations>
  <hyperlinks>
    <hyperlink ref="AI125" r:id="rId1" xr:uid="{00000000-0004-0000-0000-000000000000}"/>
    <hyperlink ref="AI139" r:id="rId2" xr:uid="{00000000-0004-0000-0000-000001000000}"/>
    <hyperlink ref="AI378" r:id="rId3" display="20/08/2026:  Para el periodo no presentaron avances. La acción se encuentra en términos de ejecución_x000a__x000a__x000a_17/07/2026:  Para el periodo no presentaron avances. La acción se encuentra en términos de ejecución_x000a__x000a_10/07/2026: Los responsables remitieron avance de " xr:uid="{00000000-0004-0000-0000-000002000000}"/>
  </hyperlinks>
  <pageMargins left="0.7" right="0.7" top="0.75" bottom="0.75" header="0" footer="0"/>
  <pageSetup orientation="portrait"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00"/>
  <sheetViews>
    <sheetView topLeftCell="A13" workbookViewId="0"/>
  </sheetViews>
  <sheetFormatPr baseColWidth="10" defaultColWidth="14.5" defaultRowHeight="15" customHeight="1"/>
  <cols>
    <col min="1" max="1" width="11.5" customWidth="1"/>
    <col min="2" max="2" width="32" customWidth="1"/>
    <col min="3" max="3" width="23.6640625" customWidth="1"/>
    <col min="4" max="26" width="10.6640625" customWidth="1"/>
  </cols>
  <sheetData>
    <row r="1" spans="1:8" ht="14.25" hidden="1" customHeight="1">
      <c r="A1" s="187">
        <v>2020</v>
      </c>
      <c r="B1" s="188"/>
      <c r="C1" s="188"/>
      <c r="D1" s="188"/>
      <c r="E1" s="188"/>
      <c r="F1" s="188"/>
      <c r="G1" s="188"/>
      <c r="H1" s="189"/>
    </row>
    <row r="2" spans="1:8" ht="15" hidden="1" customHeight="1">
      <c r="A2" s="190" t="s">
        <v>3</v>
      </c>
      <c r="B2" s="192" t="s">
        <v>7</v>
      </c>
      <c r="C2" s="194" t="s">
        <v>10</v>
      </c>
      <c r="D2" s="195" t="s">
        <v>12</v>
      </c>
      <c r="E2" s="198" t="s">
        <v>14</v>
      </c>
      <c r="F2" s="199"/>
      <c r="G2" s="200"/>
      <c r="H2" s="201" t="s">
        <v>32</v>
      </c>
    </row>
    <row r="3" spans="1:8" ht="14.25" hidden="1" customHeight="1">
      <c r="A3" s="191"/>
      <c r="B3" s="193"/>
      <c r="C3" s="193"/>
      <c r="D3" s="193"/>
      <c r="E3" s="13" t="s">
        <v>39</v>
      </c>
      <c r="F3" s="13" t="s">
        <v>41</v>
      </c>
      <c r="G3" s="13" t="s">
        <v>43</v>
      </c>
      <c r="H3" s="202"/>
    </row>
    <row r="4" spans="1:8" ht="39.75" hidden="1" customHeight="1">
      <c r="A4" s="196" t="s">
        <v>45</v>
      </c>
      <c r="B4" s="184" t="s">
        <v>46</v>
      </c>
      <c r="C4" s="20" t="s">
        <v>54</v>
      </c>
      <c r="D4" s="22">
        <v>0.15</v>
      </c>
      <c r="E4" s="23">
        <v>0.87</v>
      </c>
      <c r="F4" s="23">
        <v>0.85</v>
      </c>
      <c r="G4" s="23"/>
      <c r="H4" s="28">
        <f t="shared" ref="H4:H5" si="0">+AVERAGE(E4,F4)</f>
        <v>0.86</v>
      </c>
    </row>
    <row r="5" spans="1:8" ht="50.25" hidden="1" customHeight="1">
      <c r="A5" s="197"/>
      <c r="B5" s="185"/>
      <c r="C5" s="20" t="s">
        <v>72</v>
      </c>
      <c r="D5" s="22">
        <v>0.1</v>
      </c>
      <c r="E5" s="23">
        <v>0.92</v>
      </c>
      <c r="F5" s="31">
        <v>0.89</v>
      </c>
      <c r="G5" s="23"/>
      <c r="H5" s="28">
        <f t="shared" si="0"/>
        <v>0.90500000000000003</v>
      </c>
    </row>
    <row r="6" spans="1:8" ht="47.25" hidden="1" customHeight="1">
      <c r="A6" s="191"/>
      <c r="B6" s="193"/>
      <c r="C6" s="20" t="s">
        <v>51</v>
      </c>
      <c r="D6" s="22">
        <v>0.75</v>
      </c>
      <c r="E6" s="23">
        <v>0.87</v>
      </c>
      <c r="F6" s="23"/>
      <c r="G6" s="23">
        <v>0.9</v>
      </c>
      <c r="H6" s="28">
        <f>+AVERAGE(E6,G6)</f>
        <v>0.88500000000000001</v>
      </c>
    </row>
    <row r="7" spans="1:8" ht="129.75" hidden="1" customHeight="1">
      <c r="A7" s="41" t="s">
        <v>89</v>
      </c>
      <c r="B7" s="44" t="s">
        <v>94</v>
      </c>
      <c r="C7" s="45" t="s">
        <v>95</v>
      </c>
      <c r="D7" s="22">
        <v>1</v>
      </c>
      <c r="E7" s="23">
        <v>0.89</v>
      </c>
      <c r="F7" s="23">
        <v>0.98</v>
      </c>
      <c r="G7" s="23"/>
      <c r="H7" s="28">
        <f>+AVERAGE(E7,F7)</f>
        <v>0.93500000000000005</v>
      </c>
    </row>
    <row r="8" spans="1:8" ht="45" hidden="1" customHeight="1">
      <c r="A8" s="196" t="s">
        <v>99</v>
      </c>
      <c r="B8" s="184" t="s">
        <v>102</v>
      </c>
      <c r="C8" s="20" t="s">
        <v>105</v>
      </c>
      <c r="D8" s="22">
        <v>0.6</v>
      </c>
      <c r="E8" s="23">
        <v>0.75</v>
      </c>
      <c r="F8" s="23"/>
      <c r="G8" s="23"/>
      <c r="H8" s="28">
        <f>+E8</f>
        <v>0.75</v>
      </c>
    </row>
    <row r="9" spans="1:8" ht="56.25" hidden="1" customHeight="1">
      <c r="A9" s="197"/>
      <c r="B9" s="185"/>
      <c r="C9" s="20" t="s">
        <v>113</v>
      </c>
      <c r="D9" s="22">
        <v>0.1</v>
      </c>
      <c r="E9" s="23">
        <v>0.77500000000000002</v>
      </c>
      <c r="F9" s="23">
        <v>0.81699999999999995</v>
      </c>
      <c r="G9" s="23"/>
      <c r="H9" s="28">
        <f>+AVERAGE(E9,F9)</f>
        <v>0.79600000000000004</v>
      </c>
    </row>
    <row r="10" spans="1:8" ht="55.5" hidden="1" customHeight="1">
      <c r="A10" s="197"/>
      <c r="B10" s="185"/>
      <c r="C10" s="20" t="s">
        <v>117</v>
      </c>
      <c r="D10" s="22">
        <v>0.1</v>
      </c>
      <c r="E10" s="23" t="s">
        <v>118</v>
      </c>
      <c r="F10" s="23"/>
      <c r="G10" s="23"/>
      <c r="H10" s="28" t="s">
        <v>118</v>
      </c>
    </row>
    <row r="11" spans="1:8" ht="57" hidden="1" customHeight="1">
      <c r="A11" s="203"/>
      <c r="B11" s="186"/>
      <c r="C11" s="57" t="s">
        <v>107</v>
      </c>
      <c r="D11" s="58">
        <v>0.2</v>
      </c>
      <c r="E11" s="59">
        <v>0.76400000000000001</v>
      </c>
      <c r="F11" s="59"/>
      <c r="G11" s="59"/>
      <c r="H11" s="60">
        <f>+E11</f>
        <v>0.76400000000000001</v>
      </c>
    </row>
    <row r="12" spans="1:8" ht="14.25" hidden="1" customHeight="1">
      <c r="E12" s="61" t="s">
        <v>128</v>
      </c>
      <c r="F12" s="61"/>
      <c r="G12" s="61"/>
      <c r="H12" s="62" t="s">
        <v>130</v>
      </c>
    </row>
    <row r="13" spans="1:8" ht="14.25" customHeight="1"/>
    <row r="14" spans="1:8" ht="14.25" customHeight="1"/>
    <row r="15" spans="1:8" ht="14.25" customHeight="1">
      <c r="A15" s="187" t="s">
        <v>131</v>
      </c>
      <c r="B15" s="188"/>
      <c r="C15" s="188"/>
      <c r="D15" s="188"/>
      <c r="E15" s="188"/>
      <c r="F15" s="188"/>
      <c r="G15" s="188"/>
      <c r="H15" s="189"/>
    </row>
    <row r="16" spans="1:8" ht="14.25" customHeight="1">
      <c r="A16" s="190" t="s">
        <v>3</v>
      </c>
      <c r="B16" s="192" t="s">
        <v>7</v>
      </c>
      <c r="C16" s="194" t="s">
        <v>10</v>
      </c>
      <c r="D16" s="195" t="s">
        <v>12</v>
      </c>
      <c r="E16" s="198" t="s">
        <v>14</v>
      </c>
      <c r="F16" s="199"/>
      <c r="G16" s="200"/>
      <c r="H16" s="201" t="s">
        <v>32</v>
      </c>
    </row>
    <row r="17" spans="1:8" ht="14.25" customHeight="1">
      <c r="A17" s="191"/>
      <c r="B17" s="193"/>
      <c r="C17" s="193"/>
      <c r="D17" s="193"/>
      <c r="E17" s="13" t="s">
        <v>39</v>
      </c>
      <c r="F17" s="13" t="s">
        <v>41</v>
      </c>
      <c r="G17" s="13" t="s">
        <v>43</v>
      </c>
      <c r="H17" s="202"/>
    </row>
    <row r="18" spans="1:8" ht="42" customHeight="1">
      <c r="A18" s="196" t="s">
        <v>45</v>
      </c>
      <c r="B18" s="184" t="s">
        <v>46</v>
      </c>
      <c r="C18" s="20" t="s">
        <v>54</v>
      </c>
      <c r="D18" s="22">
        <v>0.15</v>
      </c>
      <c r="E18" s="23"/>
      <c r="F18" s="23"/>
      <c r="G18" s="23"/>
      <c r="H18" s="28" t="e">
        <f t="shared" ref="H18:H19" si="1">+AVERAGE(E18,F18)</f>
        <v>#DIV/0!</v>
      </c>
    </row>
    <row r="19" spans="1:8" ht="42" customHeight="1">
      <c r="A19" s="197"/>
      <c r="B19" s="185"/>
      <c r="C19" s="20" t="s">
        <v>72</v>
      </c>
      <c r="D19" s="22">
        <v>0.1</v>
      </c>
      <c r="E19" s="23"/>
      <c r="F19" s="23"/>
      <c r="G19" s="23"/>
      <c r="H19" s="28" t="e">
        <f t="shared" si="1"/>
        <v>#DIV/0!</v>
      </c>
    </row>
    <row r="20" spans="1:8" ht="42" customHeight="1">
      <c r="A20" s="191"/>
      <c r="B20" s="193"/>
      <c r="C20" s="20" t="s">
        <v>51</v>
      </c>
      <c r="D20" s="22">
        <v>0.75</v>
      </c>
      <c r="E20" s="23"/>
      <c r="F20" s="23"/>
      <c r="G20" s="23"/>
      <c r="H20" s="28" t="e">
        <f>+AVERAGE(E20,G20)</f>
        <v>#DIV/0!</v>
      </c>
    </row>
    <row r="21" spans="1:8" ht="14.25" customHeight="1">
      <c r="A21" s="41" t="s">
        <v>89</v>
      </c>
      <c r="B21" s="44" t="s">
        <v>94</v>
      </c>
      <c r="C21" s="45" t="s">
        <v>95</v>
      </c>
      <c r="D21" s="22">
        <v>1</v>
      </c>
      <c r="E21" s="23"/>
      <c r="F21" s="23"/>
      <c r="G21" s="23"/>
      <c r="H21" s="28" t="e">
        <f>+AVERAGE(E21,F21)</f>
        <v>#DIV/0!</v>
      </c>
    </row>
    <row r="22" spans="1:8" ht="45" customHeight="1">
      <c r="A22" s="196" t="s">
        <v>99</v>
      </c>
      <c r="B22" s="184" t="s">
        <v>102</v>
      </c>
      <c r="C22" s="20" t="s">
        <v>105</v>
      </c>
      <c r="D22" s="22">
        <v>0.7</v>
      </c>
      <c r="E22" s="23"/>
      <c r="F22" s="23"/>
      <c r="G22" s="23"/>
      <c r="H22" s="28">
        <f>+E22</f>
        <v>0</v>
      </c>
    </row>
    <row r="23" spans="1:8" ht="45" customHeight="1">
      <c r="A23" s="197"/>
      <c r="B23" s="185"/>
      <c r="C23" s="20" t="s">
        <v>113</v>
      </c>
      <c r="D23" s="22">
        <v>0.1</v>
      </c>
      <c r="E23" s="23"/>
      <c r="F23" s="23"/>
      <c r="G23" s="23"/>
      <c r="H23" s="28" t="e">
        <f>+AVERAGE(E23,F23)</f>
        <v>#DIV/0!</v>
      </c>
    </row>
    <row r="24" spans="1:8" ht="45" customHeight="1">
      <c r="A24" s="197"/>
      <c r="B24" s="185"/>
      <c r="C24" s="20" t="s">
        <v>117</v>
      </c>
      <c r="D24" s="22" t="s">
        <v>118</v>
      </c>
      <c r="E24" s="23" t="s">
        <v>118</v>
      </c>
      <c r="F24" s="23"/>
      <c r="G24" s="23"/>
      <c r="H24" s="28" t="s">
        <v>118</v>
      </c>
    </row>
    <row r="25" spans="1:8" ht="45" customHeight="1">
      <c r="A25" s="191"/>
      <c r="B25" s="193"/>
      <c r="C25" s="20" t="s">
        <v>107</v>
      </c>
      <c r="D25" s="22">
        <v>0.2</v>
      </c>
      <c r="E25" s="23"/>
      <c r="F25" s="23"/>
      <c r="G25" s="23"/>
      <c r="H25" s="28">
        <f>+E25</f>
        <v>0</v>
      </c>
    </row>
    <row r="26" spans="1:8" ht="14.25" customHeight="1">
      <c r="A26" s="80"/>
      <c r="B26" s="81"/>
      <c r="C26" s="81"/>
      <c r="D26" s="81"/>
      <c r="E26" s="83" t="s">
        <v>128</v>
      </c>
      <c r="F26" s="83"/>
      <c r="G26" s="83"/>
      <c r="H26" s="85" t="s">
        <v>130</v>
      </c>
    </row>
    <row r="27" spans="1:8" ht="14.25" customHeight="1"/>
    <row r="28" spans="1:8" ht="14.25" customHeight="1"/>
    <row r="29" spans="1:8" ht="14.25" customHeight="1"/>
    <row r="30" spans="1:8" ht="14.25" customHeight="1"/>
    <row r="31" spans="1:8" ht="14.25" customHeight="1"/>
    <row r="32" spans="1:8"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2">
    <mergeCell ref="A18:A20"/>
    <mergeCell ref="B18:B20"/>
    <mergeCell ref="A22:A25"/>
    <mergeCell ref="B22:B25"/>
    <mergeCell ref="A1:H1"/>
    <mergeCell ref="A2:A3"/>
    <mergeCell ref="B2:B3"/>
    <mergeCell ref="C2:C3"/>
    <mergeCell ref="D2:D3"/>
    <mergeCell ref="E2:G2"/>
    <mergeCell ref="H2:H3"/>
    <mergeCell ref="E16:G16"/>
    <mergeCell ref="H16:H17"/>
    <mergeCell ref="A4:A6"/>
    <mergeCell ref="B4:B6"/>
    <mergeCell ref="A8:A11"/>
    <mergeCell ref="B8:B11"/>
    <mergeCell ref="A15:H15"/>
    <mergeCell ref="A16:A17"/>
    <mergeCell ref="B16:B17"/>
    <mergeCell ref="C16:C17"/>
    <mergeCell ref="D16:D17"/>
  </mergeCells>
  <pageMargins left="0.7" right="0.7" top="0.75" bottom="0.75" header="0" footer="0"/>
  <pageSetup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00"/>
  <sheetViews>
    <sheetView workbookViewId="0"/>
  </sheetViews>
  <sheetFormatPr baseColWidth="10" defaultColWidth="14.5" defaultRowHeight="15" customHeight="1"/>
  <cols>
    <col min="1" max="1" width="22.5" customWidth="1"/>
    <col min="2" max="2" width="25.5" customWidth="1"/>
    <col min="3" max="26" width="10.6640625" customWidth="1"/>
  </cols>
  <sheetData>
    <row r="1" spans="1:4" ht="14.25" customHeight="1"/>
    <row r="2" spans="1:4" ht="14.25" customHeight="1"/>
    <row r="3" spans="1:4" ht="14.25" customHeight="1">
      <c r="A3" s="174" t="s">
        <v>3</v>
      </c>
      <c r="B3" s="174" t="s">
        <v>10</v>
      </c>
      <c r="C3" s="174" t="s">
        <v>9</v>
      </c>
      <c r="D3" s="175" t="s">
        <v>47</v>
      </c>
    </row>
    <row r="4" spans="1:4" ht="14.25" customHeight="1">
      <c r="A4" s="176" t="s">
        <v>50</v>
      </c>
      <c r="B4" s="176" t="s">
        <v>51</v>
      </c>
      <c r="C4" s="176" t="s">
        <v>53</v>
      </c>
      <c r="D4" s="225">
        <v>2</v>
      </c>
    </row>
    <row r="5" spans="1:4" ht="14.25" customHeight="1">
      <c r="A5" s="177"/>
      <c r="B5" s="177"/>
      <c r="C5" s="178" t="s">
        <v>56</v>
      </c>
      <c r="D5" s="226">
        <v>1</v>
      </c>
    </row>
    <row r="6" spans="1:4" ht="14.25" customHeight="1">
      <c r="A6" s="177"/>
      <c r="B6" s="177"/>
      <c r="C6" s="178" t="s">
        <v>59</v>
      </c>
      <c r="D6" s="226">
        <v>1</v>
      </c>
    </row>
    <row r="7" spans="1:4" ht="14.25" customHeight="1">
      <c r="A7" s="177"/>
      <c r="B7" s="177"/>
      <c r="C7" s="178" t="s">
        <v>55</v>
      </c>
      <c r="D7" s="226">
        <v>1</v>
      </c>
    </row>
    <row r="8" spans="1:4" ht="14.25" customHeight="1">
      <c r="A8" s="177"/>
      <c r="B8" s="177"/>
      <c r="C8" s="178" t="s">
        <v>63</v>
      </c>
      <c r="D8" s="226">
        <v>1</v>
      </c>
    </row>
    <row r="9" spans="1:4" ht="14.25" customHeight="1">
      <c r="A9" s="177"/>
      <c r="B9" s="177"/>
      <c r="C9" s="178" t="s">
        <v>67</v>
      </c>
      <c r="D9" s="226">
        <v>2</v>
      </c>
    </row>
    <row r="10" spans="1:4" ht="14.25" customHeight="1">
      <c r="A10" s="177"/>
      <c r="B10" s="177"/>
      <c r="C10" s="178" t="s">
        <v>68</v>
      </c>
      <c r="D10" s="226">
        <v>1</v>
      </c>
    </row>
    <row r="11" spans="1:4" ht="14.25" customHeight="1">
      <c r="A11" s="177"/>
      <c r="B11" s="177"/>
      <c r="C11" s="178" t="s">
        <v>70</v>
      </c>
      <c r="D11" s="226">
        <v>2</v>
      </c>
    </row>
    <row r="12" spans="1:4" ht="14.25" customHeight="1">
      <c r="A12" s="177"/>
      <c r="B12" s="177"/>
      <c r="C12" s="178" t="s">
        <v>71</v>
      </c>
      <c r="D12" s="226">
        <v>2</v>
      </c>
    </row>
    <row r="13" spans="1:4" ht="14.25" customHeight="1">
      <c r="A13" s="177"/>
      <c r="B13" s="177"/>
      <c r="C13" s="178" t="s">
        <v>74</v>
      </c>
      <c r="D13" s="226">
        <v>3</v>
      </c>
    </row>
    <row r="14" spans="1:4" ht="14.25" customHeight="1">
      <c r="A14" s="177"/>
      <c r="B14" s="177"/>
      <c r="C14" s="178" t="s">
        <v>78</v>
      </c>
      <c r="D14" s="226">
        <v>1</v>
      </c>
    </row>
    <row r="15" spans="1:4" ht="14.25" customHeight="1">
      <c r="A15" s="177"/>
      <c r="B15" s="176" t="s">
        <v>79</v>
      </c>
      <c r="C15" s="179"/>
      <c r="D15" s="225">
        <v>17</v>
      </c>
    </row>
    <row r="16" spans="1:4" ht="14.25" customHeight="1">
      <c r="A16" s="176" t="s">
        <v>80</v>
      </c>
      <c r="B16" s="179"/>
      <c r="C16" s="179"/>
      <c r="D16" s="225">
        <v>17</v>
      </c>
    </row>
    <row r="17" spans="1:6" ht="14.25" customHeight="1">
      <c r="A17" s="180" t="s">
        <v>120</v>
      </c>
      <c r="B17" s="181"/>
      <c r="C17" s="181"/>
      <c r="D17" s="227">
        <v>17</v>
      </c>
    </row>
    <row r="18" spans="1:6" ht="65.25" customHeight="1">
      <c r="A18" s="204" t="s">
        <v>84</v>
      </c>
      <c r="B18" s="205"/>
      <c r="C18" s="205"/>
      <c r="D18" s="205"/>
      <c r="E18" s="205"/>
      <c r="F18" s="206"/>
    </row>
    <row r="19" spans="1:6" ht="14.25" customHeight="1">
      <c r="A19" s="40" t="s">
        <v>86</v>
      </c>
      <c r="B19" s="40" t="s">
        <v>87</v>
      </c>
      <c r="C19" s="40" t="s">
        <v>88</v>
      </c>
      <c r="D19" s="40" t="s">
        <v>90</v>
      </c>
      <c r="E19" s="40" t="s">
        <v>91</v>
      </c>
      <c r="F19" s="40" t="s">
        <v>92</v>
      </c>
    </row>
    <row r="20" spans="1:6" ht="14.25" customHeight="1">
      <c r="A20" s="42" t="s">
        <v>93</v>
      </c>
      <c r="B20" s="43">
        <v>12</v>
      </c>
      <c r="C20" s="43">
        <v>0</v>
      </c>
      <c r="D20" s="43">
        <v>12</v>
      </c>
      <c r="E20" s="43">
        <v>0</v>
      </c>
      <c r="F20" s="47">
        <f t="shared" ref="F20:F28" si="0">+D20/(B20-C20)</f>
        <v>1</v>
      </c>
    </row>
    <row r="21" spans="1:6" ht="14.25" customHeight="1">
      <c r="A21" s="48" t="s">
        <v>98</v>
      </c>
      <c r="B21" s="16">
        <v>12</v>
      </c>
      <c r="C21" s="16">
        <v>0</v>
      </c>
      <c r="D21" s="16">
        <v>12</v>
      </c>
      <c r="E21" s="16">
        <v>0</v>
      </c>
      <c r="F21" s="49">
        <f t="shared" si="0"/>
        <v>1</v>
      </c>
    </row>
    <row r="22" spans="1:6" ht="14.25" customHeight="1">
      <c r="A22" s="42" t="s">
        <v>104</v>
      </c>
      <c r="B22" s="43">
        <v>18</v>
      </c>
      <c r="C22" s="43">
        <v>0</v>
      </c>
      <c r="D22" s="43">
        <v>15</v>
      </c>
      <c r="E22" s="43">
        <v>3</v>
      </c>
      <c r="F22" s="47">
        <f t="shared" si="0"/>
        <v>0.83333333333333337</v>
      </c>
    </row>
    <row r="23" spans="1:6" ht="14.25" customHeight="1">
      <c r="A23" s="48" t="s">
        <v>108</v>
      </c>
      <c r="B23" s="16">
        <v>8</v>
      </c>
      <c r="C23" s="16">
        <v>0</v>
      </c>
      <c r="D23" s="16">
        <v>5</v>
      </c>
      <c r="E23" s="16">
        <v>3</v>
      </c>
      <c r="F23" s="52">
        <f t="shared" si="0"/>
        <v>0.625</v>
      </c>
    </row>
    <row r="24" spans="1:6" ht="14.25" customHeight="1">
      <c r="A24" s="48" t="s">
        <v>110</v>
      </c>
      <c r="B24" s="16">
        <v>10</v>
      </c>
      <c r="C24" s="16">
        <v>0</v>
      </c>
      <c r="D24" s="16">
        <v>10</v>
      </c>
      <c r="E24" s="16">
        <v>0</v>
      </c>
      <c r="F24" s="49">
        <f t="shared" si="0"/>
        <v>1</v>
      </c>
    </row>
    <row r="25" spans="1:6" ht="14.25" customHeight="1">
      <c r="A25" s="42" t="s">
        <v>50</v>
      </c>
      <c r="B25" s="43">
        <v>45</v>
      </c>
      <c r="C25" s="43">
        <v>17</v>
      </c>
      <c r="D25" s="43">
        <v>27</v>
      </c>
      <c r="E25" s="43">
        <v>1</v>
      </c>
      <c r="F25" s="47">
        <f t="shared" si="0"/>
        <v>0.9642857142857143</v>
      </c>
    </row>
    <row r="26" spans="1:6" ht="14.25" customHeight="1">
      <c r="A26" s="48" t="s">
        <v>115</v>
      </c>
      <c r="B26" s="16">
        <v>14</v>
      </c>
      <c r="C26" s="16">
        <v>0</v>
      </c>
      <c r="D26" s="16">
        <v>13</v>
      </c>
      <c r="E26" s="16">
        <v>1</v>
      </c>
      <c r="F26" s="49">
        <f t="shared" si="0"/>
        <v>0.9285714285714286</v>
      </c>
    </row>
    <row r="27" spans="1:6" ht="14.25" customHeight="1">
      <c r="A27" s="48" t="s">
        <v>116</v>
      </c>
      <c r="B27" s="16">
        <v>31</v>
      </c>
      <c r="C27" s="16">
        <v>17</v>
      </c>
      <c r="D27" s="16">
        <v>14</v>
      </c>
      <c r="E27" s="16">
        <v>0</v>
      </c>
      <c r="F27" s="54">
        <f t="shared" si="0"/>
        <v>1</v>
      </c>
    </row>
    <row r="28" spans="1:6" ht="14.25" customHeight="1">
      <c r="A28" s="55" t="s">
        <v>120</v>
      </c>
      <c r="B28" s="43">
        <v>75</v>
      </c>
      <c r="C28" s="43">
        <v>17</v>
      </c>
      <c r="D28" s="43">
        <v>54</v>
      </c>
      <c r="E28" s="43">
        <v>4</v>
      </c>
      <c r="F28" s="47">
        <f t="shared" si="0"/>
        <v>0.93103448275862066</v>
      </c>
    </row>
    <row r="29" spans="1:6" ht="14.25" customHeight="1"/>
    <row r="30" spans="1:6" ht="14.25" customHeight="1"/>
    <row r="31" spans="1:6" ht="14.25" customHeight="1"/>
    <row r="32" spans="1:6"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A18:F18"/>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4.5" defaultRowHeight="15" customHeight="1"/>
  <cols>
    <col min="1" max="1" width="12.5" customWidth="1"/>
    <col min="2" max="2" width="11.33203125" customWidth="1"/>
    <col min="3" max="3" width="17.5" customWidth="1"/>
    <col min="4" max="4" width="67.5" customWidth="1"/>
    <col min="5" max="5" width="17.5" customWidth="1"/>
    <col min="6" max="6" width="31" customWidth="1"/>
    <col min="7" max="7" width="49.33203125" customWidth="1"/>
    <col min="8" max="8" width="42" customWidth="1"/>
    <col min="9" max="9" width="14.33203125" customWidth="1"/>
    <col min="10" max="26" width="11.5" customWidth="1"/>
  </cols>
  <sheetData>
    <row r="1" spans="1:26" ht="11.25" customHeight="1">
      <c r="A1" s="1" t="s">
        <v>0</v>
      </c>
      <c r="B1" s="1"/>
      <c r="C1" s="1"/>
      <c r="D1" s="3"/>
      <c r="E1" s="3"/>
      <c r="F1" s="194" t="s">
        <v>3</v>
      </c>
      <c r="G1" s="192" t="s">
        <v>7</v>
      </c>
      <c r="H1" s="194" t="s">
        <v>10</v>
      </c>
      <c r="I1" s="9" t="s">
        <v>12</v>
      </c>
      <c r="J1" s="198" t="s">
        <v>14</v>
      </c>
      <c r="K1" s="199"/>
      <c r="L1" s="200"/>
      <c r="M1" s="192" t="s">
        <v>20</v>
      </c>
      <c r="N1" s="195" t="s">
        <v>25</v>
      </c>
      <c r="O1" s="3"/>
      <c r="P1" s="3"/>
      <c r="Q1" s="3"/>
      <c r="R1" s="3"/>
      <c r="S1" s="3"/>
      <c r="T1" s="3"/>
      <c r="U1" s="3"/>
      <c r="V1" s="3"/>
      <c r="W1" s="3"/>
      <c r="X1" s="3"/>
      <c r="Y1" s="3"/>
      <c r="Z1" s="3"/>
    </row>
    <row r="2" spans="1:26" ht="11.25" customHeight="1">
      <c r="D2" s="25"/>
      <c r="E2" s="25"/>
      <c r="F2" s="193"/>
      <c r="G2" s="193"/>
      <c r="H2" s="193"/>
      <c r="I2" s="26"/>
      <c r="J2" s="13" t="s">
        <v>39</v>
      </c>
      <c r="K2" s="13" t="s">
        <v>41</v>
      </c>
      <c r="L2" s="13" t="s">
        <v>43</v>
      </c>
      <c r="M2" s="193"/>
      <c r="N2" s="193"/>
      <c r="O2" s="25"/>
      <c r="P2" s="25"/>
      <c r="Q2" s="25"/>
      <c r="R2" s="25"/>
      <c r="S2" s="25"/>
      <c r="T2" s="25"/>
      <c r="U2" s="25"/>
      <c r="V2" s="25"/>
      <c r="W2" s="25"/>
      <c r="X2" s="25"/>
      <c r="Y2" s="25"/>
      <c r="Z2" s="25"/>
    </row>
    <row r="3" spans="1:26" ht="15" customHeight="1">
      <c r="D3" s="25"/>
      <c r="E3" s="25"/>
      <c r="F3" s="184" t="s">
        <v>76</v>
      </c>
      <c r="G3" s="184" t="s">
        <v>46</v>
      </c>
      <c r="H3" s="20" t="s">
        <v>54</v>
      </c>
      <c r="I3" s="22">
        <v>0.2</v>
      </c>
      <c r="J3" s="20" t="s">
        <v>61</v>
      </c>
      <c r="K3" s="20" t="s">
        <v>61</v>
      </c>
      <c r="L3" s="20"/>
      <c r="M3" s="20" t="s">
        <v>82</v>
      </c>
      <c r="N3" s="33">
        <v>9.5000000000000001E-2</v>
      </c>
      <c r="O3" s="25"/>
      <c r="P3" s="25"/>
      <c r="Q3" s="25"/>
      <c r="R3" s="25"/>
      <c r="S3" s="25"/>
      <c r="T3" s="25"/>
      <c r="U3" s="25"/>
      <c r="V3" s="25"/>
      <c r="W3" s="25"/>
      <c r="X3" s="25"/>
      <c r="Y3" s="25"/>
      <c r="Z3" s="25"/>
    </row>
    <row r="4" spans="1:26" ht="15" customHeight="1">
      <c r="A4" s="36"/>
      <c r="B4" s="38"/>
      <c r="C4" s="39">
        <v>34</v>
      </c>
      <c r="D4" s="25"/>
      <c r="E4" s="25"/>
      <c r="F4" s="185"/>
      <c r="G4" s="185"/>
      <c r="H4" s="20" t="s">
        <v>72</v>
      </c>
      <c r="I4" s="22">
        <v>0.1</v>
      </c>
      <c r="J4" s="20" t="s">
        <v>61</v>
      </c>
      <c r="K4" s="20"/>
      <c r="L4" s="20"/>
      <c r="M4" s="22">
        <v>0.90759999999999996</v>
      </c>
      <c r="N4" s="33">
        <v>0.91</v>
      </c>
      <c r="O4" s="25"/>
      <c r="P4" s="25"/>
      <c r="Q4" s="25"/>
      <c r="R4" s="25"/>
      <c r="S4" s="25"/>
      <c r="T4" s="25"/>
      <c r="U4" s="25"/>
      <c r="V4" s="25"/>
      <c r="W4" s="25"/>
      <c r="X4" s="25"/>
      <c r="Y4" s="25"/>
      <c r="Z4" s="25"/>
    </row>
    <row r="5" spans="1:26" ht="15" customHeight="1">
      <c r="C5" s="46">
        <f>+C3+C4</f>
        <v>34</v>
      </c>
      <c r="D5" s="25"/>
      <c r="E5" s="25"/>
      <c r="F5" s="185"/>
      <c r="G5" s="185"/>
      <c r="H5" s="20" t="s">
        <v>51</v>
      </c>
      <c r="I5" s="22">
        <v>0.6</v>
      </c>
      <c r="J5" s="20" t="s">
        <v>61</v>
      </c>
      <c r="K5" s="20" t="s">
        <v>61</v>
      </c>
      <c r="L5" s="20" t="s">
        <v>61</v>
      </c>
      <c r="M5" s="20" t="s">
        <v>82</v>
      </c>
      <c r="N5" s="33">
        <v>0.34699999999999998</v>
      </c>
      <c r="O5" s="25"/>
      <c r="P5" s="25"/>
      <c r="Q5" s="25"/>
      <c r="R5" s="25"/>
      <c r="S5" s="25"/>
      <c r="T5" s="25"/>
      <c r="U5" s="25"/>
      <c r="V5" s="25"/>
      <c r="W5" s="25"/>
      <c r="X5" s="25"/>
      <c r="Y5" s="25"/>
      <c r="Z5" s="25"/>
    </row>
    <row r="6" spans="1:26" ht="15" customHeight="1">
      <c r="A6" s="50"/>
      <c r="B6" s="51"/>
      <c r="C6" s="51"/>
      <c r="D6" s="25"/>
      <c r="E6" s="25"/>
      <c r="F6" s="193"/>
      <c r="G6" s="193"/>
      <c r="H6" s="20" t="s">
        <v>107</v>
      </c>
      <c r="I6" s="22">
        <v>0.1</v>
      </c>
      <c r="J6" s="20"/>
      <c r="K6" s="20" t="s">
        <v>61</v>
      </c>
      <c r="L6" s="20"/>
      <c r="M6" s="20" t="s">
        <v>82</v>
      </c>
      <c r="N6" s="33">
        <v>4.4999999999999998E-2</v>
      </c>
      <c r="O6" s="25"/>
      <c r="P6" s="25"/>
      <c r="Q6" s="25"/>
      <c r="R6" s="25"/>
      <c r="S6" s="25"/>
      <c r="T6" s="25"/>
      <c r="U6" s="25"/>
      <c r="V6" s="25"/>
      <c r="W6" s="25"/>
      <c r="X6" s="25"/>
      <c r="Y6" s="25"/>
      <c r="Z6" s="25"/>
    </row>
    <row r="7" spans="1:26" ht="15" customHeight="1">
      <c r="A7" s="222" t="s">
        <v>111</v>
      </c>
      <c r="B7" s="223"/>
      <c r="C7" s="53">
        <v>78</v>
      </c>
      <c r="D7" s="25"/>
      <c r="E7" s="25"/>
      <c r="F7" s="44" t="s">
        <v>89</v>
      </c>
      <c r="G7" s="44" t="s">
        <v>94</v>
      </c>
      <c r="H7" s="20" t="s">
        <v>95</v>
      </c>
      <c r="I7" s="22">
        <v>1</v>
      </c>
      <c r="J7" s="20" t="s">
        <v>61</v>
      </c>
      <c r="K7" s="20" t="s">
        <v>61</v>
      </c>
      <c r="L7" s="20"/>
      <c r="M7" s="20" t="s">
        <v>82</v>
      </c>
      <c r="N7" s="33">
        <v>0.97399999999999998</v>
      </c>
      <c r="O7" s="25"/>
      <c r="P7" s="25"/>
      <c r="Q7" s="25"/>
      <c r="R7" s="25"/>
      <c r="S7" s="25"/>
      <c r="T7" s="25"/>
      <c r="U7" s="25"/>
      <c r="V7" s="25"/>
      <c r="W7" s="25"/>
      <c r="X7" s="25"/>
      <c r="Y7" s="25"/>
      <c r="Z7" s="25"/>
    </row>
    <row r="8" spans="1:26" ht="15" customHeight="1">
      <c r="A8" s="224" t="s">
        <v>119</v>
      </c>
      <c r="B8" s="212"/>
      <c r="C8" s="56">
        <v>16</v>
      </c>
      <c r="D8" s="25"/>
      <c r="E8" s="25"/>
      <c r="F8" s="184" t="s">
        <v>122</v>
      </c>
      <c r="G8" s="184" t="s">
        <v>102</v>
      </c>
      <c r="H8" s="20" t="s">
        <v>105</v>
      </c>
      <c r="I8" s="22">
        <v>0.7</v>
      </c>
      <c r="J8" s="20" t="s">
        <v>61</v>
      </c>
      <c r="K8" s="20"/>
      <c r="L8" s="20"/>
      <c r="M8" s="20" t="s">
        <v>82</v>
      </c>
      <c r="N8" s="221">
        <v>0.75</v>
      </c>
      <c r="O8" s="25"/>
      <c r="P8" s="25"/>
      <c r="Q8" s="25"/>
      <c r="R8" s="25"/>
      <c r="S8" s="25"/>
      <c r="T8" s="25"/>
      <c r="U8" s="25"/>
      <c r="V8" s="25"/>
      <c r="W8" s="25"/>
      <c r="X8" s="25"/>
      <c r="Y8" s="25"/>
      <c r="Z8" s="25"/>
    </row>
    <row r="9" spans="1:26" ht="15" customHeight="1">
      <c r="A9" s="224" t="s">
        <v>129</v>
      </c>
      <c r="B9" s="212"/>
      <c r="C9" s="56">
        <v>7</v>
      </c>
      <c r="D9" s="25"/>
      <c r="E9" s="25"/>
      <c r="F9" s="193"/>
      <c r="G9" s="193"/>
      <c r="H9" s="20" t="s">
        <v>117</v>
      </c>
      <c r="I9" s="22">
        <v>0.3</v>
      </c>
      <c r="J9" s="20"/>
      <c r="K9" s="20"/>
      <c r="L9" s="20"/>
      <c r="M9" s="20"/>
      <c r="N9" s="193"/>
      <c r="O9" s="25"/>
      <c r="P9" s="25"/>
      <c r="Q9" s="25"/>
      <c r="R9" s="25"/>
      <c r="S9" s="25"/>
      <c r="T9" s="25"/>
      <c r="U9" s="25"/>
      <c r="V9" s="25"/>
      <c r="W9" s="25"/>
      <c r="X9" s="25"/>
      <c r="Y9" s="25"/>
      <c r="Z9" s="25"/>
    </row>
    <row r="10" spans="1:26" ht="11.25" customHeight="1">
      <c r="A10" s="217" t="s">
        <v>132</v>
      </c>
      <c r="B10" s="218"/>
      <c r="C10" s="63">
        <v>101</v>
      </c>
      <c r="D10" s="25"/>
      <c r="E10" s="25"/>
      <c r="F10" s="25"/>
      <c r="G10" s="25"/>
      <c r="H10" s="25"/>
      <c r="I10" s="25"/>
      <c r="J10" s="25"/>
      <c r="K10" s="25"/>
      <c r="L10" s="25"/>
      <c r="M10" s="25"/>
      <c r="N10" s="25"/>
      <c r="O10" s="25"/>
      <c r="P10" s="25"/>
      <c r="Q10" s="25"/>
      <c r="R10" s="25"/>
      <c r="S10" s="25"/>
      <c r="T10" s="25"/>
      <c r="U10" s="25"/>
      <c r="V10" s="25"/>
      <c r="W10" s="25"/>
      <c r="X10" s="25"/>
      <c r="Y10" s="25"/>
      <c r="Z10" s="25"/>
    </row>
    <row r="11" spans="1:26" ht="11.25" customHeight="1">
      <c r="A11" s="64"/>
      <c r="B11" s="25"/>
      <c r="C11" s="25"/>
      <c r="D11" s="25"/>
      <c r="E11" s="25"/>
      <c r="F11" s="25"/>
      <c r="G11" s="25"/>
      <c r="H11" s="25"/>
      <c r="I11" s="25"/>
      <c r="J11" s="25"/>
      <c r="K11" s="25"/>
      <c r="L11" s="25"/>
      <c r="M11" s="25"/>
      <c r="N11" s="25"/>
      <c r="O11" s="25"/>
      <c r="P11" s="25"/>
      <c r="Q11" s="25"/>
      <c r="R11" s="25"/>
      <c r="S11" s="25"/>
      <c r="T11" s="25"/>
      <c r="U11" s="25"/>
      <c r="V11" s="25"/>
      <c r="W11" s="25"/>
      <c r="X11" s="25"/>
      <c r="Y11" s="25"/>
      <c r="Z11" s="25"/>
    </row>
    <row r="12" spans="1:26" ht="11.25" customHeight="1">
      <c r="A12" s="210" t="s">
        <v>134</v>
      </c>
      <c r="B12" s="211"/>
      <c r="C12" s="211"/>
      <c r="D12" s="212"/>
      <c r="E12" s="65"/>
      <c r="F12" s="25"/>
      <c r="G12" s="25"/>
      <c r="H12" s="25"/>
      <c r="I12" s="25"/>
      <c r="J12" s="25"/>
      <c r="K12" s="25"/>
      <c r="L12" s="25"/>
      <c r="M12" s="25"/>
      <c r="N12" s="25"/>
      <c r="O12" s="25"/>
      <c r="P12" s="25"/>
      <c r="Q12" s="25"/>
      <c r="R12" s="25"/>
      <c r="S12" s="25"/>
      <c r="T12" s="25"/>
      <c r="U12" s="25"/>
      <c r="V12" s="25"/>
      <c r="W12" s="25"/>
      <c r="X12" s="25"/>
      <c r="Y12" s="25"/>
      <c r="Z12" s="25"/>
    </row>
    <row r="13" spans="1:26" ht="11.25" customHeight="1">
      <c r="A13" s="66"/>
      <c r="B13" s="67" t="s">
        <v>137</v>
      </c>
      <c r="C13" s="67" t="s">
        <v>138</v>
      </c>
      <c r="D13" s="68" t="s">
        <v>139</v>
      </c>
      <c r="E13" s="65"/>
      <c r="F13" s="25"/>
      <c r="G13" s="25"/>
      <c r="H13" s="25"/>
      <c r="I13" s="25"/>
      <c r="J13" s="25"/>
      <c r="K13" s="25"/>
      <c r="L13" s="25"/>
      <c r="M13" s="25"/>
      <c r="N13" s="25"/>
      <c r="O13" s="25"/>
      <c r="P13" s="25"/>
      <c r="Q13" s="25"/>
      <c r="R13" s="25"/>
      <c r="S13" s="25"/>
      <c r="T13" s="25"/>
      <c r="U13" s="25"/>
      <c r="V13" s="25"/>
      <c r="W13" s="25"/>
      <c r="X13" s="25"/>
      <c r="Y13" s="25"/>
      <c r="Z13" s="25"/>
    </row>
    <row r="14" spans="1:26" ht="11.25" customHeight="1">
      <c r="A14" s="69" t="s">
        <v>140</v>
      </c>
      <c r="B14" s="70">
        <v>11</v>
      </c>
      <c r="C14" s="70">
        <v>5</v>
      </c>
      <c r="D14" s="71">
        <f>200000000+1251027582+980416380+30867300+68764800</f>
        <v>2531076062</v>
      </c>
      <c r="E14" s="72"/>
      <c r="F14" s="25"/>
      <c r="G14" s="25"/>
      <c r="H14" s="25"/>
      <c r="I14" s="25"/>
      <c r="J14" s="25"/>
      <c r="K14" s="25"/>
      <c r="L14" s="25"/>
      <c r="M14" s="25"/>
      <c r="N14" s="25"/>
      <c r="O14" s="25"/>
      <c r="P14" s="25"/>
      <c r="Q14" s="25"/>
      <c r="R14" s="25"/>
      <c r="S14" s="25"/>
      <c r="T14" s="25"/>
      <c r="U14" s="25"/>
      <c r="V14" s="25"/>
      <c r="W14" s="25"/>
      <c r="X14" s="25"/>
      <c r="Y14" s="25"/>
      <c r="Z14" s="25"/>
    </row>
    <row r="15" spans="1:26" ht="11.25" customHeight="1">
      <c r="A15" s="73" t="s">
        <v>147</v>
      </c>
      <c r="B15" s="74">
        <v>16</v>
      </c>
      <c r="C15" s="74">
        <v>8</v>
      </c>
      <c r="D15" s="75"/>
      <c r="E15" s="76"/>
      <c r="F15" s="25"/>
      <c r="G15" s="25"/>
      <c r="H15" s="25"/>
      <c r="I15" s="25"/>
      <c r="J15" s="25"/>
      <c r="K15" s="25"/>
      <c r="L15" s="25"/>
      <c r="M15" s="25"/>
      <c r="N15" s="25"/>
      <c r="O15" s="25"/>
      <c r="P15" s="25"/>
      <c r="Q15" s="25"/>
      <c r="R15" s="25"/>
      <c r="S15" s="25"/>
      <c r="T15" s="25"/>
      <c r="U15" s="25"/>
      <c r="V15" s="25"/>
      <c r="W15" s="25"/>
      <c r="X15" s="25"/>
      <c r="Y15" s="25"/>
      <c r="Z15" s="25"/>
    </row>
    <row r="16" spans="1:26" ht="9" customHeight="1">
      <c r="A16" s="77"/>
      <c r="B16" s="78"/>
      <c r="C16" s="78"/>
      <c r="D16" s="79"/>
      <c r="E16" s="76"/>
      <c r="F16" s="25"/>
      <c r="G16" s="25"/>
      <c r="H16" s="25"/>
      <c r="I16" s="25"/>
      <c r="J16" s="25"/>
      <c r="K16" s="25"/>
      <c r="L16" s="25"/>
      <c r="M16" s="25"/>
      <c r="N16" s="25"/>
      <c r="O16" s="25"/>
      <c r="P16" s="25"/>
      <c r="Q16" s="25"/>
      <c r="R16" s="25"/>
      <c r="S16" s="25"/>
      <c r="T16" s="25"/>
      <c r="U16" s="25"/>
      <c r="V16" s="25"/>
      <c r="W16" s="25"/>
      <c r="X16" s="25"/>
      <c r="Y16" s="25"/>
      <c r="Z16" s="25"/>
    </row>
    <row r="17" spans="1:26" ht="11.25" customHeight="1">
      <c r="A17" s="210" t="s">
        <v>149</v>
      </c>
      <c r="B17" s="211"/>
      <c r="C17" s="211"/>
      <c r="D17" s="212"/>
      <c r="E17" s="65"/>
      <c r="F17" s="25"/>
      <c r="G17" s="25"/>
      <c r="H17" s="25"/>
      <c r="I17" s="25"/>
      <c r="J17" s="25"/>
      <c r="K17" s="25"/>
      <c r="L17" s="25"/>
      <c r="M17" s="25"/>
      <c r="N17" s="25"/>
      <c r="O17" s="25"/>
      <c r="P17" s="25"/>
      <c r="Q17" s="25"/>
      <c r="R17" s="25"/>
      <c r="S17" s="25"/>
      <c r="T17" s="25"/>
      <c r="U17" s="25"/>
      <c r="V17" s="25"/>
      <c r="W17" s="25"/>
      <c r="X17" s="25"/>
      <c r="Y17" s="25"/>
      <c r="Z17" s="25"/>
    </row>
    <row r="18" spans="1:26" ht="11.25" customHeight="1">
      <c r="A18" s="82" t="s">
        <v>151</v>
      </c>
      <c r="B18" s="84" t="s">
        <v>152</v>
      </c>
      <c r="C18" s="84" t="s">
        <v>138</v>
      </c>
      <c r="D18" s="86" t="s">
        <v>153</v>
      </c>
      <c r="E18" s="87"/>
      <c r="F18" s="25"/>
      <c r="G18" s="25"/>
      <c r="H18" s="25"/>
      <c r="I18" s="25"/>
      <c r="J18" s="25"/>
      <c r="K18" s="25"/>
      <c r="L18" s="25"/>
      <c r="M18" s="25"/>
      <c r="N18" s="25"/>
      <c r="O18" s="25"/>
      <c r="P18" s="25"/>
      <c r="Q18" s="25"/>
      <c r="R18" s="25"/>
      <c r="S18" s="25"/>
      <c r="T18" s="25"/>
      <c r="U18" s="25"/>
      <c r="V18" s="25"/>
      <c r="W18" s="25"/>
      <c r="X18" s="25"/>
      <c r="Y18" s="25"/>
      <c r="Z18" s="25"/>
    </row>
    <row r="19" spans="1:26" ht="11.25" customHeight="1">
      <c r="A19" s="88" t="s">
        <v>154</v>
      </c>
      <c r="B19" s="70">
        <v>1</v>
      </c>
      <c r="C19" s="89">
        <v>200000000</v>
      </c>
      <c r="D19" s="90" t="s">
        <v>156</v>
      </c>
      <c r="E19" s="91"/>
      <c r="F19" s="25"/>
      <c r="G19" s="25"/>
      <c r="H19" s="25"/>
      <c r="I19" s="25"/>
      <c r="J19" s="25"/>
      <c r="K19" s="25"/>
      <c r="L19" s="25"/>
      <c r="M19" s="25"/>
      <c r="N19" s="25"/>
      <c r="O19" s="25"/>
      <c r="P19" s="25"/>
      <c r="Q19" s="25"/>
      <c r="R19" s="25"/>
      <c r="S19" s="25"/>
      <c r="T19" s="25"/>
      <c r="U19" s="25"/>
      <c r="V19" s="25"/>
      <c r="W19" s="25"/>
      <c r="X19" s="25"/>
      <c r="Y19" s="25"/>
      <c r="Z19" s="25"/>
    </row>
    <row r="20" spans="1:26" ht="11.25" customHeight="1">
      <c r="A20" s="92" t="s">
        <v>157</v>
      </c>
      <c r="B20" s="93">
        <v>1</v>
      </c>
      <c r="C20" s="93"/>
      <c r="D20" s="94" t="s">
        <v>158</v>
      </c>
      <c r="E20" s="91"/>
      <c r="F20" s="25"/>
      <c r="G20" s="25"/>
      <c r="H20" s="25"/>
      <c r="I20" s="25"/>
      <c r="J20" s="25"/>
      <c r="K20" s="25"/>
      <c r="L20" s="25"/>
      <c r="M20" s="25"/>
      <c r="N20" s="25"/>
      <c r="O20" s="25"/>
      <c r="P20" s="25"/>
      <c r="Q20" s="25"/>
      <c r="R20" s="25"/>
      <c r="S20" s="25"/>
      <c r="T20" s="25"/>
      <c r="U20" s="25"/>
      <c r="V20" s="25"/>
      <c r="W20" s="25"/>
      <c r="X20" s="25"/>
      <c r="Y20" s="25"/>
      <c r="Z20" s="25"/>
    </row>
    <row r="21" spans="1:26" ht="11.25" customHeight="1">
      <c r="A21" s="95" t="s">
        <v>74</v>
      </c>
      <c r="B21" s="74">
        <v>1</v>
      </c>
      <c r="C21" s="74"/>
      <c r="D21" s="96" t="s">
        <v>156</v>
      </c>
      <c r="E21" s="91"/>
      <c r="F21" s="25"/>
      <c r="G21" s="25"/>
      <c r="H21" s="25"/>
      <c r="I21" s="25"/>
      <c r="J21" s="25"/>
      <c r="K21" s="25"/>
      <c r="L21" s="25"/>
      <c r="M21" s="25"/>
      <c r="N21" s="25"/>
      <c r="O21" s="25"/>
      <c r="P21" s="25"/>
      <c r="Q21" s="25"/>
      <c r="R21" s="25"/>
      <c r="S21" s="25"/>
      <c r="T21" s="25"/>
      <c r="U21" s="25"/>
      <c r="V21" s="25"/>
      <c r="W21" s="25"/>
      <c r="X21" s="25"/>
      <c r="Y21" s="25"/>
      <c r="Z21" s="25"/>
    </row>
    <row r="22" spans="1:26" ht="11.25" customHeight="1">
      <c r="A22" s="219" t="s">
        <v>160</v>
      </c>
      <c r="B22" s="208"/>
      <c r="C22" s="208"/>
      <c r="D22" s="209"/>
      <c r="E22" s="65" t="s">
        <v>161</v>
      </c>
      <c r="F22" s="25"/>
      <c r="G22" s="25"/>
      <c r="H22" s="25"/>
      <c r="I22" s="25"/>
      <c r="J22" s="25"/>
      <c r="K22" s="25"/>
      <c r="L22" s="25"/>
      <c r="M22" s="25"/>
      <c r="N22" s="25"/>
      <c r="O22" s="25"/>
      <c r="P22" s="25"/>
      <c r="Q22" s="25"/>
      <c r="R22" s="25"/>
      <c r="S22" s="25"/>
      <c r="T22" s="25"/>
      <c r="U22" s="25"/>
      <c r="V22" s="25"/>
      <c r="W22" s="25"/>
      <c r="X22" s="25"/>
      <c r="Y22" s="25"/>
      <c r="Z22" s="25"/>
    </row>
    <row r="23" spans="1:26" ht="11.25" customHeight="1">
      <c r="A23" s="97" t="s">
        <v>74</v>
      </c>
      <c r="B23" s="98">
        <v>2</v>
      </c>
      <c r="C23" s="99"/>
      <c r="D23" s="97" t="s">
        <v>156</v>
      </c>
      <c r="E23" s="97" t="s">
        <v>163</v>
      </c>
      <c r="F23" s="25"/>
      <c r="G23" s="25"/>
      <c r="H23" s="25"/>
      <c r="I23" s="25"/>
      <c r="J23" s="25"/>
      <c r="K23" s="25"/>
      <c r="L23" s="25"/>
      <c r="M23" s="25"/>
      <c r="N23" s="25"/>
      <c r="O23" s="25"/>
      <c r="P23" s="25"/>
      <c r="Q23" s="25"/>
      <c r="R23" s="25"/>
      <c r="S23" s="25"/>
      <c r="T23" s="25"/>
      <c r="U23" s="25"/>
      <c r="V23" s="25"/>
      <c r="W23" s="25"/>
      <c r="X23" s="25"/>
      <c r="Y23" s="25"/>
      <c r="Z23" s="25"/>
    </row>
    <row r="24" spans="1:26" ht="11.25" customHeight="1">
      <c r="A24" s="92" t="s">
        <v>53</v>
      </c>
      <c r="B24" s="100">
        <v>1</v>
      </c>
      <c r="C24" s="101">
        <v>1251027582</v>
      </c>
      <c r="D24" s="102" t="s">
        <v>164</v>
      </c>
      <c r="E24" s="102" t="s">
        <v>165</v>
      </c>
      <c r="F24" s="25"/>
      <c r="G24" s="25"/>
      <c r="H24" s="25"/>
      <c r="I24" s="25"/>
      <c r="J24" s="25"/>
      <c r="K24" s="25"/>
      <c r="L24" s="25"/>
      <c r="M24" s="25"/>
      <c r="N24" s="25"/>
      <c r="O24" s="25"/>
      <c r="P24" s="25"/>
      <c r="Q24" s="25"/>
      <c r="R24" s="25"/>
      <c r="S24" s="25"/>
      <c r="T24" s="25"/>
      <c r="U24" s="25"/>
      <c r="V24" s="25"/>
      <c r="W24" s="25"/>
      <c r="X24" s="25"/>
      <c r="Y24" s="25"/>
      <c r="Z24" s="25"/>
    </row>
    <row r="25" spans="1:26" ht="11.25" customHeight="1">
      <c r="A25" s="97" t="s">
        <v>56</v>
      </c>
      <c r="B25" s="98">
        <v>1</v>
      </c>
      <c r="C25" s="220">
        <v>980416380</v>
      </c>
      <c r="D25" s="97" t="s">
        <v>171</v>
      </c>
      <c r="E25" s="97" t="s">
        <v>165</v>
      </c>
      <c r="F25" s="25"/>
      <c r="G25" s="25"/>
      <c r="H25" s="25"/>
      <c r="I25" s="25"/>
      <c r="J25" s="25"/>
      <c r="K25" s="25"/>
      <c r="L25" s="25"/>
      <c r="M25" s="25"/>
      <c r="N25" s="25"/>
      <c r="O25" s="25"/>
      <c r="P25" s="25"/>
      <c r="Q25" s="25"/>
      <c r="R25" s="25"/>
      <c r="S25" s="25"/>
      <c r="T25" s="25"/>
      <c r="U25" s="25"/>
      <c r="V25" s="25"/>
      <c r="W25" s="25"/>
      <c r="X25" s="25"/>
      <c r="Y25" s="25"/>
      <c r="Z25" s="25"/>
    </row>
    <row r="26" spans="1:26" ht="11.25" customHeight="1">
      <c r="A26" s="97" t="s">
        <v>56</v>
      </c>
      <c r="B26" s="98">
        <v>2</v>
      </c>
      <c r="C26" s="215"/>
      <c r="D26" s="97" t="s">
        <v>171</v>
      </c>
      <c r="E26" s="97" t="s">
        <v>165</v>
      </c>
      <c r="F26" s="25"/>
      <c r="G26" s="25"/>
      <c r="H26" s="25"/>
      <c r="I26" s="25"/>
      <c r="J26" s="25"/>
      <c r="K26" s="25"/>
      <c r="L26" s="25"/>
      <c r="M26" s="25"/>
      <c r="N26" s="25"/>
      <c r="O26" s="25"/>
      <c r="P26" s="25"/>
      <c r="Q26" s="25"/>
      <c r="R26" s="25"/>
      <c r="S26" s="25"/>
      <c r="T26" s="25"/>
      <c r="U26" s="25"/>
      <c r="V26" s="25"/>
      <c r="W26" s="25"/>
      <c r="X26" s="25"/>
      <c r="Y26" s="25"/>
      <c r="Z26" s="25"/>
    </row>
    <row r="27" spans="1:26" ht="11.25" customHeight="1">
      <c r="A27" s="97" t="s">
        <v>56</v>
      </c>
      <c r="B27" s="98">
        <v>3</v>
      </c>
      <c r="C27" s="215"/>
      <c r="D27" s="97" t="s">
        <v>173</v>
      </c>
      <c r="E27" s="97" t="s">
        <v>165</v>
      </c>
      <c r="F27" s="25"/>
      <c r="G27" s="25"/>
      <c r="H27" s="25"/>
      <c r="I27" s="25"/>
      <c r="J27" s="25"/>
      <c r="K27" s="25"/>
      <c r="L27" s="25"/>
      <c r="M27" s="25"/>
      <c r="N27" s="25"/>
      <c r="O27" s="25"/>
      <c r="P27" s="25"/>
      <c r="Q27" s="25"/>
      <c r="R27" s="25"/>
      <c r="S27" s="25"/>
      <c r="T27" s="25"/>
      <c r="U27" s="25"/>
      <c r="V27" s="25"/>
      <c r="W27" s="25"/>
      <c r="X27" s="25"/>
      <c r="Y27" s="25"/>
      <c r="Z27" s="25"/>
    </row>
    <row r="28" spans="1:26" ht="11.25" customHeight="1">
      <c r="A28" s="97" t="s">
        <v>56</v>
      </c>
      <c r="B28" s="98">
        <v>4</v>
      </c>
      <c r="C28" s="214"/>
      <c r="D28" s="97" t="s">
        <v>173</v>
      </c>
      <c r="E28" s="97" t="s">
        <v>165</v>
      </c>
      <c r="F28" s="25"/>
      <c r="G28" s="25"/>
      <c r="H28" s="25"/>
      <c r="I28" s="25"/>
      <c r="J28" s="25"/>
      <c r="K28" s="25"/>
      <c r="L28" s="25"/>
      <c r="M28" s="25"/>
      <c r="N28" s="25"/>
      <c r="O28" s="25"/>
      <c r="P28" s="25"/>
      <c r="Q28" s="25"/>
      <c r="R28" s="25"/>
      <c r="S28" s="25"/>
      <c r="T28" s="25"/>
      <c r="U28" s="25"/>
      <c r="V28" s="25"/>
      <c r="W28" s="25"/>
      <c r="X28" s="25"/>
      <c r="Y28" s="25"/>
      <c r="Z28" s="25"/>
    </row>
    <row r="29" spans="1:26" ht="11.25" customHeight="1">
      <c r="A29" s="97" t="s">
        <v>59</v>
      </c>
      <c r="B29" s="98">
        <v>1</v>
      </c>
      <c r="C29" s="99">
        <v>30867300</v>
      </c>
      <c r="D29" s="97" t="s">
        <v>173</v>
      </c>
      <c r="E29" s="97" t="s">
        <v>165</v>
      </c>
      <c r="F29" s="25"/>
      <c r="G29" s="25"/>
      <c r="H29" s="25"/>
      <c r="I29" s="25"/>
      <c r="J29" s="25"/>
      <c r="K29" s="25"/>
      <c r="L29" s="25"/>
      <c r="M29" s="25"/>
      <c r="N29" s="25"/>
      <c r="O29" s="25"/>
      <c r="P29" s="25"/>
      <c r="Q29" s="25"/>
      <c r="R29" s="25"/>
      <c r="S29" s="25"/>
      <c r="T29" s="25"/>
      <c r="U29" s="25"/>
      <c r="V29" s="25"/>
      <c r="W29" s="25"/>
      <c r="X29" s="25"/>
      <c r="Y29" s="25"/>
      <c r="Z29" s="25"/>
    </row>
    <row r="30" spans="1:26" ht="11.25" customHeight="1">
      <c r="A30" s="97" t="s">
        <v>178</v>
      </c>
      <c r="B30" s="98">
        <v>1</v>
      </c>
      <c r="C30" s="98"/>
      <c r="D30" s="97" t="s">
        <v>173</v>
      </c>
      <c r="E30" s="97" t="s">
        <v>165</v>
      </c>
      <c r="F30" s="25"/>
      <c r="G30" s="25"/>
      <c r="H30" s="25"/>
      <c r="I30" s="25"/>
      <c r="J30" s="25"/>
      <c r="K30" s="25"/>
      <c r="L30" s="25"/>
      <c r="M30" s="25"/>
      <c r="N30" s="25"/>
      <c r="O30" s="25"/>
      <c r="P30" s="25"/>
      <c r="Q30" s="25"/>
      <c r="R30" s="25"/>
      <c r="S30" s="25"/>
      <c r="T30" s="25"/>
      <c r="U30" s="25"/>
      <c r="V30" s="25"/>
      <c r="W30" s="25"/>
      <c r="X30" s="25"/>
      <c r="Y30" s="25"/>
      <c r="Z30" s="25"/>
    </row>
    <row r="31" spans="1:26" ht="11.25" customHeight="1">
      <c r="A31" s="97" t="s">
        <v>178</v>
      </c>
      <c r="B31" s="98">
        <v>2</v>
      </c>
      <c r="C31" s="98"/>
      <c r="D31" s="97" t="s">
        <v>173</v>
      </c>
      <c r="E31" s="103" t="s">
        <v>180</v>
      </c>
      <c r="F31" s="25"/>
      <c r="G31" s="25"/>
      <c r="H31" s="25"/>
      <c r="I31" s="25"/>
      <c r="J31" s="25"/>
      <c r="K31" s="25"/>
      <c r="L31" s="25"/>
      <c r="M31" s="25"/>
      <c r="N31" s="25"/>
      <c r="O31" s="25"/>
      <c r="P31" s="25"/>
      <c r="Q31" s="25"/>
      <c r="R31" s="25"/>
      <c r="S31" s="25"/>
      <c r="T31" s="25"/>
      <c r="U31" s="25"/>
      <c r="V31" s="25"/>
      <c r="W31" s="25"/>
      <c r="X31" s="25"/>
      <c r="Y31" s="25"/>
      <c r="Z31" s="25"/>
    </row>
    <row r="32" spans="1:26" ht="11.25" customHeight="1">
      <c r="A32" s="97" t="s">
        <v>183</v>
      </c>
      <c r="B32" s="98">
        <v>1</v>
      </c>
      <c r="C32" s="99"/>
      <c r="D32" s="97" t="s">
        <v>164</v>
      </c>
      <c r="E32" s="97" t="s">
        <v>165</v>
      </c>
      <c r="F32" s="25"/>
      <c r="G32" s="25"/>
      <c r="H32" s="25"/>
      <c r="I32" s="25"/>
      <c r="J32" s="25"/>
      <c r="K32" s="25"/>
      <c r="L32" s="25"/>
      <c r="M32" s="25"/>
      <c r="N32" s="25"/>
      <c r="O32" s="25"/>
      <c r="P32" s="25"/>
      <c r="Q32" s="25"/>
      <c r="R32" s="25"/>
      <c r="S32" s="25"/>
      <c r="T32" s="25"/>
      <c r="U32" s="25"/>
      <c r="V32" s="25"/>
      <c r="W32" s="25"/>
      <c r="X32" s="25"/>
      <c r="Y32" s="25"/>
      <c r="Z32" s="25"/>
    </row>
    <row r="33" spans="1:26" ht="11.25" customHeight="1">
      <c r="A33" s="97" t="s">
        <v>188</v>
      </c>
      <c r="B33" s="98">
        <v>1</v>
      </c>
      <c r="C33" s="98"/>
      <c r="D33" s="97" t="s">
        <v>189</v>
      </c>
      <c r="E33" s="97" t="s">
        <v>165</v>
      </c>
      <c r="F33" s="25"/>
      <c r="G33" s="25"/>
      <c r="H33" s="25"/>
      <c r="I33" s="25"/>
      <c r="J33" s="25"/>
      <c r="K33" s="25"/>
      <c r="L33" s="25"/>
      <c r="M33" s="25"/>
      <c r="N33" s="25"/>
      <c r="O33" s="25"/>
      <c r="P33" s="25"/>
      <c r="Q33" s="25"/>
      <c r="R33" s="25"/>
      <c r="S33" s="25"/>
      <c r="T33" s="25"/>
      <c r="U33" s="25"/>
      <c r="V33" s="25"/>
      <c r="W33" s="25"/>
      <c r="X33" s="25"/>
      <c r="Y33" s="25"/>
      <c r="Z33" s="25"/>
    </row>
    <row r="34" spans="1:26" ht="11.25" customHeight="1">
      <c r="A34" s="97" t="s">
        <v>74</v>
      </c>
      <c r="B34" s="98">
        <v>2</v>
      </c>
      <c r="C34" s="98"/>
      <c r="D34" s="97" t="s">
        <v>191</v>
      </c>
      <c r="E34" s="103" t="s">
        <v>180</v>
      </c>
      <c r="F34" s="25"/>
      <c r="G34" s="25"/>
      <c r="H34" s="25"/>
      <c r="I34" s="25"/>
      <c r="J34" s="25"/>
      <c r="K34" s="25"/>
      <c r="L34" s="25"/>
      <c r="M34" s="25"/>
      <c r="N34" s="25"/>
      <c r="O34" s="25"/>
      <c r="P34" s="25"/>
      <c r="Q34" s="25"/>
      <c r="R34" s="25"/>
      <c r="S34" s="25"/>
      <c r="T34" s="25"/>
      <c r="U34" s="25"/>
      <c r="V34" s="25"/>
      <c r="W34" s="25"/>
      <c r="X34" s="25"/>
      <c r="Y34" s="25"/>
      <c r="Z34" s="25"/>
    </row>
    <row r="35" spans="1:26" ht="11.25" customHeight="1">
      <c r="A35" s="97" t="s">
        <v>193</v>
      </c>
      <c r="B35" s="98">
        <v>1</v>
      </c>
      <c r="C35" s="99"/>
      <c r="D35" s="97" t="s">
        <v>191</v>
      </c>
      <c r="E35" s="103" t="s">
        <v>180</v>
      </c>
      <c r="F35" s="25"/>
      <c r="G35" s="25"/>
      <c r="H35" s="25"/>
      <c r="I35" s="25"/>
      <c r="J35" s="25"/>
      <c r="K35" s="25"/>
      <c r="L35" s="25"/>
      <c r="M35" s="25"/>
      <c r="N35" s="25"/>
      <c r="O35" s="25"/>
      <c r="P35" s="25"/>
      <c r="Q35" s="25"/>
      <c r="R35" s="25"/>
      <c r="S35" s="25"/>
      <c r="T35" s="25"/>
      <c r="U35" s="25"/>
      <c r="V35" s="25"/>
      <c r="W35" s="25"/>
      <c r="X35" s="25"/>
      <c r="Y35" s="25"/>
      <c r="Z35" s="25"/>
    </row>
    <row r="36" spans="1:26" ht="11.25" customHeight="1">
      <c r="A36" s="104"/>
      <c r="B36" s="104"/>
      <c r="C36" s="105"/>
      <c r="D36" s="105"/>
      <c r="E36" s="104"/>
      <c r="F36" s="25"/>
      <c r="G36" s="25"/>
      <c r="H36" s="25"/>
      <c r="I36" s="25"/>
      <c r="J36" s="25"/>
      <c r="K36" s="25"/>
      <c r="L36" s="25"/>
      <c r="M36" s="25"/>
      <c r="N36" s="25"/>
      <c r="O36" s="25"/>
      <c r="P36" s="25"/>
      <c r="Q36" s="25"/>
      <c r="R36" s="25"/>
      <c r="S36" s="25"/>
      <c r="T36" s="25"/>
      <c r="U36" s="25"/>
      <c r="V36" s="25"/>
      <c r="W36" s="25"/>
      <c r="X36" s="25"/>
      <c r="Y36" s="25"/>
      <c r="Z36" s="25"/>
    </row>
    <row r="37" spans="1:26" ht="11.25" customHeight="1">
      <c r="A37" s="210" t="s">
        <v>199</v>
      </c>
      <c r="B37" s="211"/>
      <c r="C37" s="211"/>
      <c r="D37" s="212"/>
      <c r="E37" s="65"/>
      <c r="F37" s="25"/>
      <c r="G37" s="25"/>
      <c r="H37" s="25"/>
      <c r="I37" s="25"/>
      <c r="J37" s="25"/>
      <c r="K37" s="25"/>
      <c r="L37" s="25"/>
      <c r="M37" s="25"/>
      <c r="N37" s="25"/>
      <c r="O37" s="25"/>
      <c r="P37" s="25"/>
      <c r="Q37" s="25"/>
      <c r="R37" s="25"/>
      <c r="S37" s="25"/>
      <c r="T37" s="25"/>
      <c r="U37" s="25"/>
      <c r="V37" s="25"/>
      <c r="W37" s="25"/>
      <c r="X37" s="25"/>
      <c r="Y37" s="25"/>
      <c r="Z37" s="25"/>
    </row>
    <row r="38" spans="1:26" ht="11.25" customHeight="1">
      <c r="A38" s="82" t="s">
        <v>151</v>
      </c>
      <c r="B38" s="84" t="s">
        <v>152</v>
      </c>
      <c r="C38" s="84" t="s">
        <v>138</v>
      </c>
      <c r="D38" s="86" t="s">
        <v>201</v>
      </c>
      <c r="E38" s="87"/>
      <c r="F38" s="3"/>
      <c r="G38" s="3"/>
      <c r="H38" s="3"/>
      <c r="I38" s="3"/>
      <c r="J38" s="3"/>
      <c r="K38" s="3"/>
      <c r="L38" s="3"/>
      <c r="M38" s="3"/>
      <c r="N38" s="3"/>
      <c r="O38" s="3"/>
      <c r="P38" s="3"/>
      <c r="Q38" s="3"/>
      <c r="R38" s="3"/>
      <c r="S38" s="3"/>
      <c r="T38" s="3"/>
      <c r="U38" s="3"/>
      <c r="V38" s="3"/>
      <c r="W38" s="3"/>
      <c r="X38" s="3"/>
      <c r="Y38" s="3"/>
      <c r="Z38" s="3"/>
    </row>
    <row r="39" spans="1:26" ht="11.25" customHeight="1">
      <c r="A39" s="97" t="s">
        <v>204</v>
      </c>
      <c r="B39" s="98">
        <v>2</v>
      </c>
      <c r="C39" s="99">
        <v>34800000</v>
      </c>
      <c r="D39" s="106" t="s">
        <v>106</v>
      </c>
      <c r="E39" s="107"/>
      <c r="F39" s="25"/>
      <c r="G39" s="25"/>
      <c r="H39" s="25"/>
      <c r="I39" s="25"/>
      <c r="J39" s="25"/>
      <c r="K39" s="25"/>
      <c r="L39" s="25"/>
      <c r="M39" s="25"/>
      <c r="N39" s="25"/>
      <c r="O39" s="25"/>
      <c r="P39" s="25"/>
      <c r="Q39" s="25"/>
      <c r="R39" s="25"/>
      <c r="S39" s="25"/>
      <c r="T39" s="25"/>
      <c r="U39" s="25"/>
      <c r="V39" s="25"/>
      <c r="W39" s="25"/>
      <c r="X39" s="25"/>
      <c r="Y39" s="25"/>
      <c r="Z39" s="25"/>
    </row>
    <row r="40" spans="1:26" ht="11.25" customHeight="1">
      <c r="A40" s="97" t="s">
        <v>206</v>
      </c>
      <c r="B40" s="98">
        <v>1</v>
      </c>
      <c r="C40" s="98"/>
      <c r="D40" s="106" t="s">
        <v>208</v>
      </c>
      <c r="E40" s="107"/>
      <c r="F40" s="25"/>
      <c r="G40" s="25"/>
      <c r="H40" s="25"/>
      <c r="I40" s="25"/>
      <c r="J40" s="25"/>
      <c r="K40" s="25"/>
      <c r="L40" s="25"/>
      <c r="M40" s="25"/>
      <c r="N40" s="25"/>
      <c r="O40" s="25"/>
      <c r="P40" s="25"/>
      <c r="Q40" s="25"/>
      <c r="R40" s="25"/>
      <c r="S40" s="25"/>
      <c r="T40" s="25"/>
      <c r="U40" s="25"/>
      <c r="V40" s="25"/>
      <c r="W40" s="25"/>
      <c r="X40" s="25"/>
      <c r="Y40" s="25"/>
      <c r="Z40" s="25"/>
    </row>
    <row r="41" spans="1:26" ht="11.25" customHeight="1">
      <c r="A41" s="97" t="s">
        <v>209</v>
      </c>
      <c r="B41" s="98">
        <v>1</v>
      </c>
      <c r="C41" s="98"/>
      <c r="D41" s="106" t="s">
        <v>191</v>
      </c>
      <c r="E41" s="107"/>
      <c r="F41" s="25"/>
      <c r="G41" s="25"/>
      <c r="H41" s="25"/>
      <c r="I41" s="25"/>
      <c r="J41" s="25"/>
      <c r="K41" s="25"/>
      <c r="L41" s="25"/>
      <c r="M41" s="25"/>
      <c r="N41" s="25"/>
      <c r="O41" s="25"/>
      <c r="P41" s="25"/>
      <c r="Q41" s="25"/>
      <c r="R41" s="25"/>
      <c r="S41" s="25"/>
      <c r="T41" s="25"/>
      <c r="U41" s="25"/>
      <c r="V41" s="25"/>
      <c r="W41" s="25"/>
      <c r="X41" s="25"/>
      <c r="Y41" s="25"/>
      <c r="Z41" s="25"/>
    </row>
    <row r="42" spans="1:26" ht="11.25" customHeight="1">
      <c r="A42" s="97" t="s">
        <v>63</v>
      </c>
      <c r="B42" s="98">
        <v>2</v>
      </c>
      <c r="C42" s="98"/>
      <c r="D42" s="106" t="s">
        <v>191</v>
      </c>
      <c r="E42" s="107"/>
      <c r="F42" s="25"/>
      <c r="G42" s="25"/>
      <c r="H42" s="25"/>
      <c r="I42" s="25"/>
      <c r="J42" s="25"/>
      <c r="K42" s="25"/>
      <c r="L42" s="25"/>
      <c r="M42" s="25"/>
      <c r="N42" s="25"/>
      <c r="O42" s="25"/>
      <c r="P42" s="25"/>
      <c r="Q42" s="25"/>
      <c r="R42" s="25"/>
      <c r="S42" s="25"/>
      <c r="T42" s="25"/>
      <c r="U42" s="25"/>
      <c r="V42" s="25"/>
      <c r="W42" s="25"/>
      <c r="X42" s="25"/>
      <c r="Y42" s="25"/>
      <c r="Z42" s="25"/>
    </row>
    <row r="43" spans="1:26" ht="11.25" customHeight="1">
      <c r="A43" s="97" t="s">
        <v>63</v>
      </c>
      <c r="B43" s="98">
        <v>1</v>
      </c>
      <c r="C43" s="98"/>
      <c r="D43" s="106" t="s">
        <v>191</v>
      </c>
      <c r="E43" s="107"/>
      <c r="F43" s="25"/>
      <c r="G43" s="25"/>
      <c r="H43" s="25"/>
      <c r="I43" s="25"/>
      <c r="J43" s="25"/>
      <c r="K43" s="25"/>
      <c r="L43" s="25"/>
      <c r="M43" s="25"/>
      <c r="N43" s="25"/>
      <c r="O43" s="25"/>
      <c r="P43" s="25"/>
      <c r="Q43" s="25"/>
      <c r="R43" s="25"/>
      <c r="S43" s="25"/>
      <c r="T43" s="25"/>
      <c r="U43" s="25"/>
      <c r="V43" s="25"/>
      <c r="W43" s="25"/>
      <c r="X43" s="25"/>
      <c r="Y43" s="25"/>
      <c r="Z43" s="25"/>
    </row>
    <row r="44" spans="1:26" ht="11.25" customHeight="1">
      <c r="A44" s="97" t="s">
        <v>216</v>
      </c>
      <c r="B44" s="98">
        <v>1</v>
      </c>
      <c r="C44" s="98"/>
      <c r="D44" s="106" t="s">
        <v>191</v>
      </c>
      <c r="E44" s="107"/>
      <c r="F44" s="25"/>
      <c r="G44" s="25"/>
      <c r="H44" s="25"/>
      <c r="I44" s="25"/>
      <c r="J44" s="25"/>
      <c r="K44" s="25"/>
      <c r="L44" s="25"/>
      <c r="M44" s="25"/>
      <c r="N44" s="25"/>
      <c r="O44" s="25"/>
      <c r="P44" s="25"/>
      <c r="Q44" s="25"/>
      <c r="R44" s="25"/>
      <c r="S44" s="25"/>
      <c r="T44" s="25"/>
      <c r="U44" s="25"/>
      <c r="V44" s="25"/>
      <c r="W44" s="25"/>
      <c r="X44" s="25"/>
      <c r="Y44" s="25"/>
      <c r="Z44" s="25"/>
    </row>
    <row r="45" spans="1:26" ht="11.25" customHeight="1">
      <c r="A45" s="97" t="s">
        <v>223</v>
      </c>
      <c r="B45" s="98">
        <v>1</v>
      </c>
      <c r="C45" s="98"/>
      <c r="D45" s="106" t="s">
        <v>191</v>
      </c>
      <c r="E45" s="107"/>
      <c r="F45" s="25"/>
      <c r="G45" s="25"/>
      <c r="H45" s="25"/>
      <c r="I45" s="25"/>
      <c r="J45" s="25"/>
      <c r="K45" s="25"/>
      <c r="L45" s="25"/>
      <c r="M45" s="25"/>
      <c r="N45" s="25"/>
      <c r="O45" s="25"/>
      <c r="P45" s="25"/>
      <c r="Q45" s="25"/>
      <c r="R45" s="25"/>
      <c r="S45" s="25"/>
      <c r="T45" s="25"/>
      <c r="U45" s="25"/>
      <c r="V45" s="25"/>
      <c r="W45" s="25"/>
      <c r="X45" s="25"/>
      <c r="Y45" s="25"/>
      <c r="Z45" s="25"/>
    </row>
    <row r="46" spans="1:26" ht="11.25" customHeight="1">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row>
    <row r="47" spans="1:26" ht="11.25" customHeight="1">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row>
    <row r="48" spans="1:26" ht="11.25" customHeight="1">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row>
    <row r="49" spans="1:26" ht="11.25" customHeight="1">
      <c r="A49" s="108" t="s">
        <v>233</v>
      </c>
      <c r="B49" s="109" t="s">
        <v>234</v>
      </c>
      <c r="C49" s="110" t="s">
        <v>235</v>
      </c>
      <c r="D49" s="111" t="s">
        <v>236</v>
      </c>
      <c r="E49" s="112"/>
      <c r="F49" s="25"/>
      <c r="G49" s="25"/>
      <c r="H49" s="25"/>
      <c r="I49" s="25"/>
      <c r="J49" s="25"/>
      <c r="K49" s="25"/>
      <c r="L49" s="25"/>
      <c r="M49" s="25"/>
      <c r="N49" s="25"/>
      <c r="O49" s="25"/>
      <c r="P49" s="25"/>
      <c r="Q49" s="25"/>
      <c r="R49" s="25"/>
      <c r="S49" s="25"/>
      <c r="T49" s="25"/>
      <c r="U49" s="25"/>
      <c r="V49" s="25"/>
      <c r="W49" s="25"/>
      <c r="X49" s="25"/>
      <c r="Y49" s="25"/>
      <c r="Z49" s="25"/>
    </row>
    <row r="50" spans="1:26" ht="11.25" customHeight="1">
      <c r="A50" s="113" t="s">
        <v>93</v>
      </c>
      <c r="B50" s="114">
        <f t="shared" ref="B50:C50" si="0">+B51</f>
        <v>1</v>
      </c>
      <c r="C50" s="115">
        <f t="shared" si="0"/>
        <v>4</v>
      </c>
      <c r="D50" s="116"/>
      <c r="E50" s="25"/>
      <c r="F50" s="25"/>
      <c r="G50" s="25"/>
      <c r="H50" s="25"/>
      <c r="I50" s="25"/>
      <c r="J50" s="25"/>
      <c r="K50" s="25"/>
      <c r="L50" s="25"/>
      <c r="M50" s="25"/>
      <c r="N50" s="25"/>
      <c r="O50" s="25"/>
      <c r="P50" s="25"/>
      <c r="Q50" s="25"/>
      <c r="R50" s="25"/>
      <c r="S50" s="25"/>
      <c r="T50" s="25"/>
      <c r="U50" s="25"/>
      <c r="V50" s="25"/>
      <c r="W50" s="25"/>
      <c r="X50" s="25"/>
      <c r="Y50" s="25"/>
      <c r="Z50" s="25"/>
    </row>
    <row r="51" spans="1:26" ht="15" customHeight="1">
      <c r="A51" s="117" t="s">
        <v>242</v>
      </c>
      <c r="B51" s="118">
        <f t="shared" ref="B51:C51" si="1">+B52</f>
        <v>1</v>
      </c>
      <c r="C51" s="119">
        <f t="shared" si="1"/>
        <v>4</v>
      </c>
      <c r="D51" s="213" t="s">
        <v>243</v>
      </c>
      <c r="E51" s="120"/>
      <c r="F51" s="25"/>
      <c r="G51" s="25"/>
      <c r="H51" s="25"/>
      <c r="I51" s="25"/>
      <c r="J51" s="25"/>
      <c r="K51" s="25"/>
      <c r="L51" s="25"/>
      <c r="M51" s="25"/>
      <c r="N51" s="25"/>
      <c r="O51" s="25"/>
      <c r="P51" s="25"/>
      <c r="Q51" s="25"/>
      <c r="R51" s="25"/>
      <c r="S51" s="25"/>
      <c r="T51" s="25"/>
      <c r="U51" s="25"/>
      <c r="V51" s="25"/>
      <c r="W51" s="25"/>
      <c r="X51" s="25"/>
      <c r="Y51" s="25"/>
      <c r="Z51" s="25"/>
    </row>
    <row r="52" spans="1:26" ht="27" customHeight="1">
      <c r="A52" s="121">
        <v>2019</v>
      </c>
      <c r="B52" s="122">
        <v>1</v>
      </c>
      <c r="C52" s="123">
        <v>4</v>
      </c>
      <c r="D52" s="214"/>
      <c r="E52" s="120"/>
      <c r="F52" s="25"/>
      <c r="G52" s="25"/>
      <c r="H52" s="25"/>
      <c r="I52" s="25"/>
      <c r="J52" s="25"/>
      <c r="K52" s="25"/>
      <c r="L52" s="25"/>
      <c r="M52" s="25"/>
      <c r="N52" s="25"/>
      <c r="O52" s="25"/>
      <c r="P52" s="25"/>
      <c r="Q52" s="25"/>
      <c r="R52" s="25"/>
      <c r="S52" s="25"/>
      <c r="T52" s="25"/>
      <c r="U52" s="25"/>
      <c r="V52" s="25"/>
      <c r="W52" s="25"/>
      <c r="X52" s="25"/>
      <c r="Y52" s="25"/>
      <c r="Z52" s="25"/>
    </row>
    <row r="53" spans="1:26" ht="11.25" customHeight="1">
      <c r="A53" s="113" t="s">
        <v>104</v>
      </c>
      <c r="B53" s="114">
        <f t="shared" ref="B53:C53" si="2">+B54</f>
        <v>3</v>
      </c>
      <c r="C53" s="115">
        <f t="shared" si="2"/>
        <v>3</v>
      </c>
      <c r="D53" s="124"/>
      <c r="E53" s="64"/>
      <c r="F53" s="25"/>
      <c r="G53" s="25"/>
      <c r="H53" s="25"/>
      <c r="I53" s="25"/>
      <c r="J53" s="25"/>
      <c r="K53" s="25"/>
      <c r="L53" s="25"/>
      <c r="M53" s="25"/>
      <c r="N53" s="25"/>
      <c r="O53" s="25"/>
      <c r="P53" s="25"/>
      <c r="Q53" s="25"/>
      <c r="R53" s="25"/>
      <c r="S53" s="25"/>
      <c r="T53" s="25"/>
      <c r="U53" s="25"/>
      <c r="V53" s="25"/>
      <c r="W53" s="25"/>
      <c r="X53" s="25"/>
      <c r="Y53" s="25"/>
      <c r="Z53" s="25"/>
    </row>
    <row r="54" spans="1:26" ht="15" customHeight="1">
      <c r="A54" s="117" t="s">
        <v>105</v>
      </c>
      <c r="B54" s="118">
        <f t="shared" ref="B54:C54" si="3">SUM(B55:B56)</f>
        <v>3</v>
      </c>
      <c r="C54" s="119">
        <f t="shared" si="3"/>
        <v>3</v>
      </c>
      <c r="D54" s="213" t="s">
        <v>249</v>
      </c>
      <c r="E54" s="120"/>
      <c r="F54" s="25"/>
      <c r="G54" s="25"/>
      <c r="H54" s="25"/>
      <c r="I54" s="25"/>
      <c r="J54" s="25"/>
      <c r="K54" s="25"/>
      <c r="L54" s="25"/>
      <c r="M54" s="25"/>
      <c r="N54" s="25"/>
      <c r="O54" s="25"/>
      <c r="P54" s="25"/>
      <c r="Q54" s="25"/>
      <c r="R54" s="25"/>
      <c r="S54" s="25"/>
      <c r="T54" s="25"/>
      <c r="U54" s="25"/>
      <c r="V54" s="25"/>
      <c r="W54" s="25"/>
      <c r="X54" s="25"/>
      <c r="Y54" s="25"/>
      <c r="Z54" s="25"/>
    </row>
    <row r="55" spans="1:26" ht="36" customHeight="1">
      <c r="A55" s="121">
        <v>2018</v>
      </c>
      <c r="B55" s="122">
        <v>2</v>
      </c>
      <c r="C55" s="123">
        <v>2</v>
      </c>
      <c r="D55" s="215"/>
      <c r="E55" s="120"/>
      <c r="F55" s="25"/>
      <c r="G55" s="25"/>
      <c r="H55" s="25"/>
      <c r="I55" s="25"/>
      <c r="J55" s="25"/>
      <c r="K55" s="25"/>
      <c r="L55" s="25"/>
      <c r="M55" s="25"/>
      <c r="N55" s="25"/>
      <c r="O55" s="25"/>
      <c r="P55" s="25"/>
      <c r="Q55" s="25"/>
      <c r="R55" s="25"/>
      <c r="S55" s="25"/>
      <c r="T55" s="25"/>
      <c r="U55" s="25"/>
      <c r="V55" s="25"/>
      <c r="W55" s="25"/>
      <c r="X55" s="25"/>
      <c r="Y55" s="25"/>
      <c r="Z55" s="25"/>
    </row>
    <row r="56" spans="1:26" ht="11.25" customHeight="1">
      <c r="A56" s="121">
        <v>2019</v>
      </c>
      <c r="B56" s="122">
        <v>1</v>
      </c>
      <c r="C56" s="123">
        <v>1</v>
      </c>
      <c r="D56" s="214"/>
      <c r="E56" s="120"/>
      <c r="F56" s="25"/>
      <c r="G56" s="25"/>
      <c r="H56" s="25"/>
      <c r="I56" s="25"/>
      <c r="J56" s="25"/>
      <c r="K56" s="25"/>
      <c r="L56" s="25"/>
      <c r="M56" s="25"/>
      <c r="N56" s="25"/>
      <c r="O56" s="25"/>
      <c r="P56" s="25"/>
      <c r="Q56" s="25"/>
      <c r="R56" s="25"/>
      <c r="S56" s="25"/>
      <c r="T56" s="25"/>
      <c r="U56" s="25"/>
      <c r="V56" s="25"/>
      <c r="W56" s="25"/>
      <c r="X56" s="25"/>
      <c r="Y56" s="25"/>
      <c r="Z56" s="25"/>
    </row>
    <row r="57" spans="1:26" ht="11.25" customHeight="1">
      <c r="A57" s="113" t="s">
        <v>50</v>
      </c>
      <c r="B57" s="114">
        <f t="shared" ref="B57:C57" si="4">+B58+B60+B63+B65</f>
        <v>63</v>
      </c>
      <c r="C57" s="115">
        <f t="shared" si="4"/>
        <v>94</v>
      </c>
      <c r="D57" s="124"/>
      <c r="E57" s="64"/>
      <c r="F57" s="25"/>
      <c r="G57" s="25"/>
      <c r="H57" s="25"/>
      <c r="I57" s="25"/>
      <c r="J57" s="25"/>
      <c r="K57" s="25"/>
      <c r="L57" s="25"/>
      <c r="M57" s="25"/>
      <c r="N57" s="25"/>
      <c r="O57" s="25"/>
      <c r="P57" s="25"/>
      <c r="Q57" s="25"/>
      <c r="R57" s="25"/>
      <c r="S57" s="25"/>
      <c r="T57" s="25"/>
      <c r="U57" s="25"/>
      <c r="V57" s="25"/>
      <c r="W57" s="25"/>
      <c r="X57" s="25"/>
      <c r="Y57" s="25"/>
      <c r="Z57" s="25"/>
    </row>
    <row r="58" spans="1:26" ht="15" customHeight="1">
      <c r="A58" s="117" t="s">
        <v>54</v>
      </c>
      <c r="B58" s="118">
        <f t="shared" ref="B58:C58" si="5">+B59</f>
        <v>8</v>
      </c>
      <c r="C58" s="119">
        <f t="shared" si="5"/>
        <v>13</v>
      </c>
      <c r="D58" s="213" t="s">
        <v>260</v>
      </c>
      <c r="E58" s="120"/>
      <c r="F58" s="25"/>
      <c r="G58" s="25"/>
      <c r="H58" s="25"/>
      <c r="I58" s="25"/>
      <c r="J58" s="25"/>
      <c r="K58" s="25"/>
      <c r="L58" s="25"/>
      <c r="M58" s="25"/>
      <c r="N58" s="25"/>
      <c r="O58" s="25"/>
      <c r="P58" s="25"/>
      <c r="Q58" s="25"/>
      <c r="R58" s="25"/>
      <c r="S58" s="25"/>
      <c r="T58" s="25"/>
      <c r="U58" s="25"/>
      <c r="V58" s="25"/>
      <c r="W58" s="25"/>
      <c r="X58" s="25"/>
      <c r="Y58" s="25"/>
      <c r="Z58" s="25"/>
    </row>
    <row r="59" spans="1:26" ht="135.75" customHeight="1">
      <c r="A59" s="125">
        <v>2019</v>
      </c>
      <c r="B59" s="126">
        <v>8</v>
      </c>
      <c r="C59" s="127">
        <v>13</v>
      </c>
      <c r="D59" s="214"/>
      <c r="E59" s="120"/>
      <c r="F59" s="25"/>
      <c r="G59" s="25"/>
      <c r="H59" s="25"/>
      <c r="I59" s="25"/>
      <c r="J59" s="25"/>
      <c r="K59" s="25"/>
      <c r="L59" s="25"/>
      <c r="M59" s="25"/>
      <c r="N59" s="25"/>
      <c r="O59" s="25"/>
      <c r="P59" s="25"/>
      <c r="Q59" s="25"/>
      <c r="R59" s="25"/>
      <c r="S59" s="25"/>
      <c r="T59" s="25"/>
      <c r="U59" s="25"/>
      <c r="V59" s="25"/>
      <c r="W59" s="25"/>
      <c r="X59" s="25"/>
      <c r="Y59" s="25"/>
      <c r="Z59" s="25"/>
    </row>
    <row r="60" spans="1:26" ht="11.25" customHeight="1">
      <c r="A60" s="117" t="s">
        <v>51</v>
      </c>
      <c r="B60" s="118">
        <f t="shared" ref="B60:C60" si="6">SUM(B61:B62)</f>
        <v>40</v>
      </c>
      <c r="C60" s="119">
        <f t="shared" si="6"/>
        <v>65</v>
      </c>
      <c r="D60" s="216" t="s">
        <v>266</v>
      </c>
      <c r="E60" s="128"/>
      <c r="F60" s="25"/>
      <c r="G60" s="25"/>
      <c r="H60" s="25"/>
      <c r="I60" s="25"/>
      <c r="J60" s="25"/>
      <c r="K60" s="25"/>
      <c r="L60" s="25"/>
      <c r="M60" s="25"/>
      <c r="N60" s="25"/>
      <c r="O60" s="25"/>
      <c r="P60" s="25"/>
      <c r="Q60" s="25"/>
      <c r="R60" s="25"/>
      <c r="S60" s="25"/>
      <c r="T60" s="25"/>
      <c r="U60" s="25"/>
      <c r="V60" s="25"/>
      <c r="W60" s="25"/>
      <c r="X60" s="25"/>
      <c r="Y60" s="25"/>
      <c r="Z60" s="25"/>
    </row>
    <row r="61" spans="1:26" ht="11.25" customHeight="1">
      <c r="A61" s="121">
        <v>2018</v>
      </c>
      <c r="B61" s="122">
        <v>24</v>
      </c>
      <c r="C61" s="123">
        <v>39</v>
      </c>
      <c r="D61" s="215"/>
      <c r="E61" s="128"/>
      <c r="F61" s="25"/>
      <c r="G61" s="25"/>
      <c r="H61" s="25"/>
      <c r="I61" s="25"/>
      <c r="J61" s="25"/>
      <c r="K61" s="25"/>
      <c r="L61" s="25"/>
      <c r="M61" s="25"/>
      <c r="N61" s="25"/>
      <c r="O61" s="25"/>
      <c r="P61" s="25"/>
      <c r="Q61" s="25"/>
      <c r="R61" s="25"/>
      <c r="S61" s="25"/>
      <c r="T61" s="25"/>
      <c r="U61" s="25"/>
      <c r="V61" s="25"/>
      <c r="W61" s="25"/>
      <c r="X61" s="25"/>
      <c r="Y61" s="25"/>
      <c r="Z61" s="25"/>
    </row>
    <row r="62" spans="1:26" ht="11.25" customHeight="1">
      <c r="A62" s="121">
        <v>2019</v>
      </c>
      <c r="B62" s="122">
        <v>16</v>
      </c>
      <c r="C62" s="123">
        <v>26</v>
      </c>
      <c r="D62" s="214"/>
      <c r="E62" s="128"/>
      <c r="F62" s="25"/>
      <c r="G62" s="25"/>
      <c r="H62" s="25"/>
      <c r="I62" s="25"/>
      <c r="J62" s="25"/>
      <c r="K62" s="25"/>
      <c r="L62" s="25"/>
      <c r="M62" s="25"/>
      <c r="N62" s="25"/>
      <c r="O62" s="25"/>
      <c r="P62" s="25"/>
      <c r="Q62" s="25"/>
      <c r="R62" s="25"/>
      <c r="S62" s="25"/>
      <c r="T62" s="25"/>
      <c r="U62" s="25"/>
      <c r="V62" s="25"/>
      <c r="W62" s="25"/>
      <c r="X62" s="25"/>
      <c r="Y62" s="25"/>
      <c r="Z62" s="25"/>
    </row>
    <row r="63" spans="1:26" ht="11.25" customHeight="1">
      <c r="A63" s="117" t="s">
        <v>107</v>
      </c>
      <c r="B63" s="118">
        <f t="shared" ref="B63:C63" si="7">+B64</f>
        <v>5</v>
      </c>
      <c r="C63" s="119">
        <f t="shared" si="7"/>
        <v>5</v>
      </c>
      <c r="D63" s="124"/>
      <c r="E63" s="64"/>
      <c r="F63" s="25"/>
      <c r="G63" s="25"/>
      <c r="H63" s="25"/>
      <c r="I63" s="25"/>
      <c r="J63" s="25"/>
      <c r="K63" s="25"/>
      <c r="L63" s="25"/>
      <c r="M63" s="25"/>
      <c r="N63" s="25"/>
      <c r="O63" s="25"/>
      <c r="P63" s="25"/>
      <c r="Q63" s="25"/>
      <c r="R63" s="25"/>
      <c r="S63" s="25"/>
      <c r="T63" s="25"/>
      <c r="U63" s="25"/>
      <c r="V63" s="25"/>
      <c r="W63" s="25"/>
      <c r="X63" s="25"/>
      <c r="Y63" s="25"/>
      <c r="Z63" s="25"/>
    </row>
    <row r="64" spans="1:26" ht="88.5" customHeight="1">
      <c r="A64" s="125">
        <v>2019</v>
      </c>
      <c r="B64" s="126">
        <v>5</v>
      </c>
      <c r="C64" s="127">
        <v>5</v>
      </c>
      <c r="D64" s="129" t="s">
        <v>278</v>
      </c>
      <c r="E64" s="130"/>
      <c r="F64" s="25"/>
      <c r="G64" s="25"/>
      <c r="H64" s="25"/>
      <c r="I64" s="25"/>
      <c r="J64" s="25"/>
      <c r="K64" s="25"/>
      <c r="L64" s="25"/>
      <c r="M64" s="25"/>
      <c r="N64" s="25"/>
      <c r="O64" s="25"/>
      <c r="P64" s="25"/>
      <c r="Q64" s="25"/>
      <c r="R64" s="25"/>
      <c r="S64" s="25"/>
      <c r="T64" s="25"/>
      <c r="U64" s="25"/>
      <c r="V64" s="25"/>
      <c r="W64" s="25"/>
      <c r="X64" s="25"/>
      <c r="Y64" s="25"/>
      <c r="Z64" s="25"/>
    </row>
    <row r="65" spans="1:26" ht="11.25" customHeight="1">
      <c r="A65" s="117" t="s">
        <v>279</v>
      </c>
      <c r="B65" s="118">
        <f t="shared" ref="B65:C65" si="8">SUM(B66:B67)</f>
        <v>10</v>
      </c>
      <c r="C65" s="119">
        <f t="shared" si="8"/>
        <v>11</v>
      </c>
      <c r="D65" s="116"/>
      <c r="E65" s="25"/>
      <c r="F65" s="25"/>
      <c r="G65" s="25"/>
      <c r="H65" s="25"/>
      <c r="I65" s="25"/>
      <c r="J65" s="25"/>
      <c r="K65" s="25"/>
      <c r="L65" s="25"/>
      <c r="M65" s="25"/>
      <c r="N65" s="25"/>
      <c r="O65" s="25"/>
      <c r="P65" s="25"/>
      <c r="Q65" s="25"/>
      <c r="R65" s="25"/>
      <c r="S65" s="25"/>
      <c r="T65" s="25"/>
      <c r="U65" s="25"/>
      <c r="V65" s="25"/>
      <c r="W65" s="25"/>
      <c r="X65" s="25"/>
      <c r="Y65" s="25"/>
      <c r="Z65" s="25"/>
    </row>
    <row r="66" spans="1:26" ht="11.25" customHeight="1">
      <c r="A66" s="121">
        <v>2018</v>
      </c>
      <c r="B66" s="122">
        <v>7</v>
      </c>
      <c r="C66" s="123">
        <v>8</v>
      </c>
      <c r="D66" s="131" t="s">
        <v>286</v>
      </c>
      <c r="E66" s="132"/>
      <c r="F66" s="25"/>
      <c r="G66" s="25"/>
      <c r="H66" s="25"/>
      <c r="I66" s="25"/>
      <c r="J66" s="25"/>
      <c r="K66" s="25"/>
      <c r="L66" s="25"/>
      <c r="M66" s="25"/>
      <c r="N66" s="25"/>
      <c r="O66" s="25"/>
      <c r="P66" s="25"/>
      <c r="Q66" s="25"/>
      <c r="R66" s="25"/>
      <c r="S66" s="25"/>
      <c r="T66" s="25"/>
      <c r="U66" s="25"/>
      <c r="V66" s="25"/>
      <c r="W66" s="25"/>
      <c r="X66" s="25"/>
      <c r="Y66" s="25"/>
      <c r="Z66" s="25"/>
    </row>
    <row r="67" spans="1:26" ht="11.25" customHeight="1">
      <c r="A67" s="121">
        <v>2019</v>
      </c>
      <c r="B67" s="122">
        <v>3</v>
      </c>
      <c r="C67" s="123">
        <v>3</v>
      </c>
      <c r="D67" s="116"/>
      <c r="E67" s="25"/>
      <c r="F67" s="25"/>
      <c r="G67" s="25"/>
      <c r="H67" s="25"/>
      <c r="I67" s="25"/>
      <c r="J67" s="25"/>
      <c r="K67" s="25"/>
      <c r="L67" s="25"/>
      <c r="M67" s="25"/>
      <c r="N67" s="25"/>
      <c r="O67" s="25"/>
      <c r="P67" s="25"/>
      <c r="Q67" s="25"/>
      <c r="R67" s="25"/>
      <c r="S67" s="25"/>
      <c r="T67" s="25"/>
      <c r="U67" s="25"/>
      <c r="V67" s="25"/>
      <c r="W67" s="25"/>
      <c r="X67" s="25"/>
      <c r="Y67" s="25"/>
      <c r="Z67" s="25"/>
    </row>
    <row r="68" spans="1:26" ht="11.25" customHeight="1">
      <c r="A68" s="133" t="s">
        <v>120</v>
      </c>
      <c r="B68" s="134">
        <f t="shared" ref="B68:C68" si="9">+B50+B53+B57</f>
        <v>67</v>
      </c>
      <c r="C68" s="135">
        <f t="shared" si="9"/>
        <v>101</v>
      </c>
      <c r="D68" s="116"/>
      <c r="E68" s="25"/>
      <c r="F68" s="25"/>
      <c r="G68" s="25"/>
      <c r="H68" s="25"/>
      <c r="I68" s="25"/>
      <c r="J68" s="25"/>
      <c r="K68" s="25"/>
      <c r="L68" s="25"/>
      <c r="M68" s="25"/>
      <c r="N68" s="25"/>
      <c r="O68" s="25"/>
      <c r="P68" s="25"/>
      <c r="Q68" s="25"/>
      <c r="R68" s="25"/>
      <c r="S68" s="25"/>
      <c r="T68" s="25"/>
      <c r="U68" s="25"/>
      <c r="V68" s="25"/>
      <c r="W68" s="25"/>
      <c r="X68" s="25"/>
      <c r="Y68" s="25"/>
      <c r="Z68" s="25"/>
    </row>
    <row r="69" spans="1:26" ht="11.25" customHeight="1">
      <c r="A69" s="136" t="s">
        <v>51</v>
      </c>
      <c r="B69" s="116"/>
      <c r="C69" s="116"/>
      <c r="D69" s="116"/>
      <c r="E69" s="25"/>
      <c r="F69" s="25"/>
      <c r="G69" s="25"/>
      <c r="H69" s="25"/>
      <c r="I69" s="25"/>
      <c r="J69" s="25"/>
      <c r="K69" s="25"/>
      <c r="L69" s="25"/>
      <c r="M69" s="25"/>
      <c r="N69" s="25"/>
      <c r="O69" s="25"/>
      <c r="P69" s="25"/>
      <c r="Q69" s="25"/>
      <c r="R69" s="25"/>
      <c r="S69" s="25"/>
      <c r="T69" s="25"/>
      <c r="U69" s="25"/>
      <c r="V69" s="25"/>
      <c r="W69" s="25"/>
      <c r="X69" s="25"/>
      <c r="Y69" s="25"/>
      <c r="Z69" s="25"/>
    </row>
    <row r="70" spans="1:26" ht="33.75" customHeight="1">
      <c r="A70" s="207" t="s">
        <v>295</v>
      </c>
      <c r="B70" s="208"/>
      <c r="C70" s="208"/>
      <c r="D70" s="209"/>
      <c r="E70" s="137"/>
      <c r="F70" s="25"/>
      <c r="G70" s="25"/>
      <c r="H70" s="25"/>
      <c r="I70" s="25"/>
      <c r="J70" s="25"/>
      <c r="K70" s="25"/>
      <c r="L70" s="25"/>
      <c r="M70" s="25"/>
      <c r="N70" s="25"/>
      <c r="O70" s="25"/>
      <c r="P70" s="25"/>
      <c r="Q70" s="25"/>
      <c r="R70" s="25"/>
      <c r="S70" s="25"/>
      <c r="T70" s="25"/>
      <c r="U70" s="25"/>
      <c r="V70" s="25"/>
      <c r="W70" s="25"/>
      <c r="X70" s="25"/>
      <c r="Y70" s="25"/>
      <c r="Z70" s="25"/>
    </row>
    <row r="71" spans="1:26" ht="20.25" customHeight="1">
      <c r="A71" s="207" t="s">
        <v>297</v>
      </c>
      <c r="B71" s="208"/>
      <c r="C71" s="208"/>
      <c r="D71" s="209"/>
      <c r="E71" s="137"/>
      <c r="F71" s="25"/>
      <c r="G71" s="25"/>
      <c r="H71" s="25"/>
      <c r="I71" s="25"/>
      <c r="J71" s="25"/>
      <c r="K71" s="25"/>
      <c r="L71" s="25"/>
      <c r="M71" s="25"/>
      <c r="N71" s="25"/>
      <c r="O71" s="25"/>
      <c r="P71" s="25"/>
      <c r="Q71" s="25"/>
      <c r="R71" s="25"/>
      <c r="S71" s="25"/>
      <c r="T71" s="25"/>
      <c r="U71" s="25"/>
      <c r="V71" s="25"/>
      <c r="W71" s="25"/>
      <c r="X71" s="25"/>
      <c r="Y71" s="25"/>
      <c r="Z71" s="25"/>
    </row>
    <row r="72" spans="1:26" ht="18" customHeight="1">
      <c r="A72" s="207" t="s">
        <v>301</v>
      </c>
      <c r="B72" s="208"/>
      <c r="C72" s="208"/>
      <c r="D72" s="209"/>
      <c r="E72" s="137"/>
      <c r="F72" s="25"/>
      <c r="G72" s="25"/>
      <c r="H72" s="25"/>
      <c r="I72" s="25"/>
      <c r="J72" s="25"/>
      <c r="K72" s="25"/>
      <c r="L72" s="25"/>
      <c r="M72" s="25"/>
      <c r="N72" s="25"/>
      <c r="O72" s="25"/>
      <c r="P72" s="25"/>
      <c r="Q72" s="25"/>
      <c r="R72" s="25"/>
      <c r="S72" s="25"/>
      <c r="T72" s="25"/>
      <c r="U72" s="25"/>
      <c r="V72" s="25"/>
      <c r="W72" s="25"/>
      <c r="X72" s="25"/>
      <c r="Y72" s="25"/>
      <c r="Z72" s="25"/>
    </row>
    <row r="73" spans="1:26" ht="16.5" customHeight="1">
      <c r="A73" s="207" t="s">
        <v>302</v>
      </c>
      <c r="B73" s="208"/>
      <c r="C73" s="208"/>
      <c r="D73" s="209"/>
      <c r="E73" s="137"/>
      <c r="F73" s="25"/>
      <c r="G73" s="25"/>
      <c r="H73" s="25"/>
      <c r="I73" s="25"/>
      <c r="J73" s="25"/>
      <c r="K73" s="25"/>
      <c r="L73" s="25"/>
      <c r="M73" s="25"/>
      <c r="N73" s="25"/>
      <c r="O73" s="25"/>
      <c r="P73" s="25"/>
      <c r="Q73" s="25"/>
      <c r="R73" s="25"/>
      <c r="S73" s="25"/>
      <c r="T73" s="25"/>
      <c r="U73" s="25"/>
      <c r="V73" s="25"/>
      <c r="W73" s="25"/>
      <c r="X73" s="25"/>
      <c r="Y73" s="25"/>
      <c r="Z73" s="25"/>
    </row>
    <row r="74" spans="1:26" ht="20.25" customHeight="1">
      <c r="A74" s="207" t="s">
        <v>305</v>
      </c>
      <c r="B74" s="208"/>
      <c r="C74" s="208"/>
      <c r="D74" s="209"/>
      <c r="E74" s="137"/>
      <c r="F74" s="25"/>
      <c r="G74" s="25"/>
      <c r="H74" s="25"/>
      <c r="I74" s="25"/>
      <c r="J74" s="25"/>
      <c r="K74" s="25"/>
      <c r="L74" s="25"/>
      <c r="M74" s="25"/>
      <c r="N74" s="25"/>
      <c r="O74" s="25"/>
      <c r="P74" s="25"/>
      <c r="Q74" s="25"/>
      <c r="R74" s="25"/>
      <c r="S74" s="25"/>
      <c r="T74" s="25"/>
      <c r="U74" s="25"/>
      <c r="V74" s="25"/>
      <c r="W74" s="25"/>
      <c r="X74" s="25"/>
      <c r="Y74" s="25"/>
      <c r="Z74" s="25"/>
    </row>
    <row r="75" spans="1:26" ht="20.25" customHeight="1">
      <c r="A75" s="207" t="s">
        <v>310</v>
      </c>
      <c r="B75" s="208"/>
      <c r="C75" s="208"/>
      <c r="D75" s="209"/>
      <c r="E75" s="137"/>
      <c r="F75" s="25"/>
      <c r="G75" s="25"/>
      <c r="H75" s="25"/>
      <c r="I75" s="25"/>
      <c r="J75" s="25"/>
      <c r="K75" s="25"/>
      <c r="L75" s="25"/>
      <c r="M75" s="25"/>
      <c r="N75" s="25"/>
      <c r="O75" s="25"/>
      <c r="P75" s="25"/>
      <c r="Q75" s="25"/>
      <c r="R75" s="25"/>
      <c r="S75" s="25"/>
      <c r="T75" s="25"/>
      <c r="U75" s="25"/>
      <c r="V75" s="25"/>
      <c r="W75" s="25"/>
      <c r="X75" s="25"/>
      <c r="Y75" s="25"/>
      <c r="Z75" s="25"/>
    </row>
    <row r="76" spans="1:26" ht="16.5" customHeight="1">
      <c r="A76" s="207" t="s">
        <v>311</v>
      </c>
      <c r="B76" s="208"/>
      <c r="C76" s="208"/>
      <c r="D76" s="209"/>
      <c r="E76" s="137"/>
      <c r="F76" s="25"/>
      <c r="G76" s="25"/>
      <c r="H76" s="25"/>
      <c r="I76" s="25"/>
      <c r="J76" s="25"/>
      <c r="K76" s="25"/>
      <c r="L76" s="25"/>
      <c r="M76" s="25"/>
      <c r="N76" s="25"/>
      <c r="O76" s="25"/>
      <c r="P76" s="25"/>
      <c r="Q76" s="25"/>
      <c r="R76" s="25"/>
      <c r="S76" s="25"/>
      <c r="T76" s="25"/>
      <c r="U76" s="25"/>
      <c r="V76" s="25"/>
      <c r="W76" s="25"/>
      <c r="X76" s="25"/>
      <c r="Y76" s="25"/>
      <c r="Z76" s="25"/>
    </row>
    <row r="77" spans="1:26" ht="18" customHeight="1">
      <c r="A77" s="207" t="s">
        <v>313</v>
      </c>
      <c r="B77" s="208"/>
      <c r="C77" s="208"/>
      <c r="D77" s="209"/>
      <c r="E77" s="137"/>
      <c r="F77" s="25"/>
      <c r="G77" s="25"/>
      <c r="H77" s="25"/>
      <c r="I77" s="25"/>
      <c r="J77" s="25"/>
      <c r="K77" s="25"/>
      <c r="L77" s="25"/>
      <c r="M77" s="25"/>
      <c r="N77" s="25"/>
      <c r="O77" s="25"/>
      <c r="P77" s="25"/>
      <c r="Q77" s="25"/>
      <c r="R77" s="25"/>
      <c r="S77" s="25"/>
      <c r="T77" s="25"/>
      <c r="U77" s="25"/>
      <c r="V77" s="25"/>
      <c r="W77" s="25"/>
      <c r="X77" s="25"/>
      <c r="Y77" s="25"/>
      <c r="Z77" s="25"/>
    </row>
    <row r="78" spans="1:26" ht="17.25" customHeight="1">
      <c r="A78" s="207" t="s">
        <v>314</v>
      </c>
      <c r="B78" s="208"/>
      <c r="C78" s="208"/>
      <c r="D78" s="209"/>
      <c r="E78" s="137"/>
      <c r="F78" s="25"/>
      <c r="G78" s="25"/>
      <c r="H78" s="25"/>
      <c r="I78" s="25"/>
      <c r="J78" s="25"/>
      <c r="K78" s="25"/>
      <c r="L78" s="25"/>
      <c r="M78" s="25"/>
      <c r="N78" s="25"/>
      <c r="O78" s="25"/>
      <c r="P78" s="25"/>
      <c r="Q78" s="25"/>
      <c r="R78" s="25"/>
      <c r="S78" s="25"/>
      <c r="T78" s="25"/>
      <c r="U78" s="25"/>
      <c r="V78" s="25"/>
      <c r="W78" s="25"/>
      <c r="X78" s="25"/>
      <c r="Y78" s="25"/>
      <c r="Z78" s="25"/>
    </row>
    <row r="79" spans="1:26" ht="15" customHeight="1">
      <c r="A79" s="207" t="s">
        <v>315</v>
      </c>
      <c r="B79" s="208"/>
      <c r="C79" s="208"/>
      <c r="D79" s="209"/>
      <c r="E79" s="137"/>
      <c r="F79" s="25"/>
      <c r="G79" s="25"/>
      <c r="H79" s="25"/>
      <c r="I79" s="25"/>
      <c r="J79" s="25"/>
      <c r="K79" s="25"/>
      <c r="L79" s="25"/>
      <c r="M79" s="25"/>
      <c r="N79" s="25"/>
      <c r="O79" s="25"/>
      <c r="P79" s="25"/>
      <c r="Q79" s="25"/>
      <c r="R79" s="25"/>
      <c r="S79" s="25"/>
      <c r="T79" s="25"/>
      <c r="U79" s="25"/>
      <c r="V79" s="25"/>
      <c r="W79" s="25"/>
      <c r="X79" s="25"/>
      <c r="Y79" s="25"/>
      <c r="Z79" s="25"/>
    </row>
    <row r="80" spans="1:26" ht="14.25" customHeight="1">
      <c r="A80" s="207" t="s">
        <v>317</v>
      </c>
      <c r="B80" s="208"/>
      <c r="C80" s="208"/>
      <c r="D80" s="209"/>
      <c r="E80" s="137"/>
      <c r="F80" s="25"/>
      <c r="G80" s="25"/>
      <c r="H80" s="25"/>
      <c r="I80" s="25"/>
      <c r="J80" s="25"/>
      <c r="K80" s="25"/>
      <c r="L80" s="25"/>
      <c r="M80" s="25"/>
      <c r="N80" s="25"/>
      <c r="O80" s="25"/>
      <c r="P80" s="25"/>
      <c r="Q80" s="25"/>
      <c r="R80" s="25"/>
      <c r="S80" s="25"/>
      <c r="T80" s="25"/>
      <c r="U80" s="25"/>
      <c r="V80" s="25"/>
      <c r="W80" s="25"/>
      <c r="X80" s="25"/>
      <c r="Y80" s="25"/>
      <c r="Z80" s="25"/>
    </row>
    <row r="81" spans="1:26" ht="26.25" customHeight="1">
      <c r="A81" s="207" t="s">
        <v>318</v>
      </c>
      <c r="B81" s="208"/>
      <c r="C81" s="208"/>
      <c r="D81" s="209"/>
      <c r="E81" s="137"/>
      <c r="F81" s="25"/>
      <c r="G81" s="25"/>
      <c r="H81" s="25"/>
      <c r="I81" s="25"/>
      <c r="J81" s="25"/>
      <c r="K81" s="25"/>
      <c r="L81" s="25"/>
      <c r="M81" s="25"/>
      <c r="N81" s="25"/>
      <c r="O81" s="25"/>
      <c r="P81" s="25"/>
      <c r="Q81" s="25"/>
      <c r="R81" s="25"/>
      <c r="S81" s="25"/>
      <c r="T81" s="25"/>
      <c r="U81" s="25"/>
      <c r="V81" s="25"/>
      <c r="W81" s="25"/>
      <c r="X81" s="25"/>
      <c r="Y81" s="25"/>
      <c r="Z81" s="25"/>
    </row>
    <row r="82" spans="1:26" ht="13.5" customHeight="1">
      <c r="A82" s="207" t="s">
        <v>319</v>
      </c>
      <c r="B82" s="208"/>
      <c r="C82" s="208"/>
      <c r="D82" s="209"/>
      <c r="E82" s="137"/>
      <c r="F82" s="25"/>
      <c r="G82" s="25"/>
      <c r="H82" s="25"/>
      <c r="I82" s="25"/>
      <c r="J82" s="25"/>
      <c r="K82" s="25"/>
      <c r="L82" s="25"/>
      <c r="M82" s="25"/>
      <c r="N82" s="25"/>
      <c r="O82" s="25"/>
      <c r="P82" s="25"/>
      <c r="Q82" s="25"/>
      <c r="R82" s="25"/>
      <c r="S82" s="25"/>
      <c r="T82" s="25"/>
      <c r="U82" s="25"/>
      <c r="V82" s="25"/>
      <c r="W82" s="25"/>
      <c r="X82" s="25"/>
      <c r="Y82" s="25"/>
      <c r="Z82" s="25"/>
    </row>
    <row r="83" spans="1:26" ht="13.5" customHeight="1">
      <c r="A83" s="207" t="s">
        <v>321</v>
      </c>
      <c r="B83" s="208"/>
      <c r="C83" s="208"/>
      <c r="D83" s="209"/>
      <c r="E83" s="137"/>
      <c r="F83" s="25"/>
      <c r="G83" s="25"/>
      <c r="H83" s="25"/>
      <c r="I83" s="25"/>
      <c r="J83" s="25"/>
      <c r="K83" s="25"/>
      <c r="L83" s="25"/>
      <c r="M83" s="25"/>
      <c r="N83" s="25"/>
      <c r="O83" s="25"/>
      <c r="P83" s="25"/>
      <c r="Q83" s="25"/>
      <c r="R83" s="25"/>
      <c r="S83" s="25"/>
      <c r="T83" s="25"/>
      <c r="U83" s="25"/>
      <c r="V83" s="25"/>
      <c r="W83" s="25"/>
      <c r="X83" s="25"/>
      <c r="Y83" s="25"/>
      <c r="Z83" s="25"/>
    </row>
    <row r="84" spans="1:26" ht="35.25" customHeight="1">
      <c r="A84" s="207" t="s">
        <v>322</v>
      </c>
      <c r="B84" s="208"/>
      <c r="C84" s="208"/>
      <c r="D84" s="209"/>
      <c r="E84" s="137"/>
      <c r="F84" s="25"/>
      <c r="G84" s="25"/>
      <c r="H84" s="25"/>
      <c r="I84" s="25"/>
      <c r="J84" s="25"/>
      <c r="K84" s="25"/>
      <c r="L84" s="25"/>
      <c r="M84" s="25"/>
      <c r="N84" s="25"/>
      <c r="O84" s="25"/>
      <c r="P84" s="25"/>
      <c r="Q84" s="25"/>
      <c r="R84" s="25"/>
      <c r="S84" s="25"/>
      <c r="T84" s="25"/>
      <c r="U84" s="25"/>
      <c r="V84" s="25"/>
      <c r="W84" s="25"/>
      <c r="X84" s="25"/>
      <c r="Y84" s="25"/>
      <c r="Z84" s="25"/>
    </row>
    <row r="85" spans="1:26" ht="39.75" customHeight="1">
      <c r="A85" s="207" t="s">
        <v>323</v>
      </c>
      <c r="B85" s="208"/>
      <c r="C85" s="208"/>
      <c r="D85" s="209"/>
      <c r="E85" s="137"/>
      <c r="F85" s="25"/>
      <c r="G85" s="25"/>
      <c r="H85" s="25"/>
      <c r="I85" s="25"/>
      <c r="J85" s="25"/>
      <c r="K85" s="25"/>
      <c r="L85" s="25"/>
      <c r="M85" s="25"/>
      <c r="N85" s="25"/>
      <c r="O85" s="25"/>
      <c r="P85" s="25"/>
      <c r="Q85" s="25"/>
      <c r="R85" s="25"/>
      <c r="S85" s="25"/>
      <c r="T85" s="25"/>
      <c r="U85" s="25"/>
      <c r="V85" s="25"/>
      <c r="W85" s="25"/>
      <c r="X85" s="25"/>
      <c r="Y85" s="25"/>
      <c r="Z85" s="25"/>
    </row>
    <row r="86" spans="1:26" ht="15" customHeight="1">
      <c r="A86" s="207" t="s">
        <v>324</v>
      </c>
      <c r="B86" s="208"/>
      <c r="C86" s="208"/>
      <c r="D86" s="209"/>
      <c r="E86" s="137"/>
      <c r="F86" s="25"/>
      <c r="G86" s="25"/>
      <c r="H86" s="25"/>
      <c r="I86" s="25"/>
      <c r="J86" s="25"/>
      <c r="K86" s="25"/>
      <c r="L86" s="25"/>
      <c r="M86" s="25"/>
      <c r="N86" s="25"/>
      <c r="O86" s="25"/>
      <c r="P86" s="25"/>
      <c r="Q86" s="25"/>
      <c r="R86" s="25"/>
      <c r="S86" s="25"/>
      <c r="T86" s="25"/>
      <c r="U86" s="25"/>
      <c r="V86" s="25"/>
      <c r="W86" s="25"/>
      <c r="X86" s="25"/>
      <c r="Y86" s="25"/>
      <c r="Z86" s="25"/>
    </row>
    <row r="87" spans="1:26" ht="24.75" customHeight="1">
      <c r="A87" s="207" t="s">
        <v>326</v>
      </c>
      <c r="B87" s="208"/>
      <c r="C87" s="208"/>
      <c r="D87" s="209"/>
      <c r="E87" s="137"/>
      <c r="F87" s="25"/>
      <c r="G87" s="25"/>
      <c r="H87" s="25"/>
      <c r="I87" s="25"/>
      <c r="J87" s="25"/>
      <c r="K87" s="25"/>
      <c r="L87" s="25"/>
      <c r="M87" s="25"/>
      <c r="N87" s="25"/>
      <c r="O87" s="25"/>
      <c r="P87" s="25"/>
      <c r="Q87" s="25"/>
      <c r="R87" s="25"/>
      <c r="S87" s="25"/>
      <c r="T87" s="25"/>
      <c r="U87" s="25"/>
      <c r="V87" s="25"/>
      <c r="W87" s="25"/>
      <c r="X87" s="25"/>
      <c r="Y87" s="25"/>
      <c r="Z87" s="25"/>
    </row>
    <row r="88" spans="1:26" ht="44.25" customHeight="1">
      <c r="A88" s="207" t="s">
        <v>327</v>
      </c>
      <c r="B88" s="208"/>
      <c r="C88" s="208"/>
      <c r="D88" s="209"/>
      <c r="E88" s="137"/>
      <c r="F88" s="25"/>
      <c r="G88" s="25"/>
      <c r="H88" s="25"/>
      <c r="I88" s="25"/>
      <c r="J88" s="25"/>
      <c r="K88" s="25"/>
      <c r="L88" s="25"/>
      <c r="M88" s="25"/>
      <c r="N88" s="25"/>
      <c r="O88" s="25"/>
      <c r="P88" s="25"/>
      <c r="Q88" s="25"/>
      <c r="R88" s="25"/>
      <c r="S88" s="25"/>
      <c r="T88" s="25"/>
      <c r="U88" s="25"/>
      <c r="V88" s="25"/>
      <c r="W88" s="25"/>
      <c r="X88" s="25"/>
      <c r="Y88" s="25"/>
      <c r="Z88" s="25"/>
    </row>
    <row r="89" spans="1:26" ht="11.25" customHeight="1">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row>
    <row r="90" spans="1:26" ht="11.25" customHeight="1">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row>
    <row r="91" spans="1:26" ht="11.25" customHeight="1">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row>
    <row r="92" spans="1:26" ht="11.25" customHeight="1">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row>
    <row r="93" spans="1:26" ht="11.25" customHeight="1">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row>
    <row r="94" spans="1:26" ht="11.25" customHeight="1">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row>
    <row r="95" spans="1:26" ht="11.25" customHeight="1">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row>
    <row r="96" spans="1:26" ht="11.25" customHeight="1">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row>
    <row r="97" spans="1:26" ht="11.25" customHeight="1">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row>
    <row r="98" spans="1:26" ht="11.25" customHeight="1">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row>
    <row r="99" spans="1:26" ht="11.25" customHeight="1">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row>
    <row r="100" spans="1:26" ht="11.25" customHeight="1">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row>
    <row r="101" spans="1:26" ht="11.25" customHeight="1">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row>
    <row r="102" spans="1:26" ht="11.25" customHeight="1">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row>
    <row r="103" spans="1:26" ht="11.25" customHeight="1">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row>
    <row r="104" spans="1:26" ht="11.25" customHeight="1">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row>
    <row r="105" spans="1:26" ht="11.25" customHeight="1">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row>
    <row r="106" spans="1:26" ht="11.25" customHeight="1">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row>
    <row r="107" spans="1:26" ht="11.25" customHeight="1">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row>
    <row r="108" spans="1:26" ht="11.25" customHeight="1">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row>
    <row r="109" spans="1:26" ht="11.25" customHeight="1">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row>
    <row r="110" spans="1:26" ht="11.25" customHeight="1">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row>
    <row r="111" spans="1:26" ht="11.25" customHeight="1">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row>
    <row r="112" spans="1:26" ht="11.25" customHeight="1">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row>
    <row r="113" spans="1:26" ht="11.25" customHeight="1">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row>
    <row r="114" spans="1:26" ht="11.25" customHeight="1">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row>
    <row r="115" spans="1:26" ht="11.25" customHeight="1">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row>
    <row r="116" spans="1:26" ht="11.25" customHeight="1">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row>
    <row r="117" spans="1:26" ht="11.25" customHeight="1">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row>
    <row r="118" spans="1:26" ht="11.25" customHeight="1">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row>
    <row r="119" spans="1:26" ht="11.25" customHeight="1">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row>
    <row r="120" spans="1:26" ht="11.25" customHeight="1">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row>
    <row r="121" spans="1:26" ht="11.25" customHeight="1">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row>
    <row r="122" spans="1:26" ht="11.25" customHeight="1">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row>
    <row r="123" spans="1:26" ht="11.25" customHeight="1">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row>
    <row r="124" spans="1:26" ht="11.25" customHeight="1">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row>
    <row r="125" spans="1:26" ht="11.25" customHeight="1">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row>
    <row r="126" spans="1:26" ht="11.25" customHeight="1">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row>
    <row r="127" spans="1:26" ht="11.25" customHeight="1">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row>
    <row r="128" spans="1:26" ht="11.25" customHeight="1">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row>
    <row r="129" spans="1:26" ht="11.25" customHeight="1">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row>
    <row r="130" spans="1:26" ht="11.25" customHeight="1">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row>
    <row r="131" spans="1:26" ht="11.25" customHeight="1">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row>
    <row r="132" spans="1:26" ht="11.25" customHeight="1">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row>
    <row r="133" spans="1:26" ht="11.25" customHeight="1">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row>
    <row r="134" spans="1:26" ht="11.25" customHeight="1">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row>
    <row r="135" spans="1:26" ht="11.25" customHeight="1">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row>
    <row r="136" spans="1:26" ht="11.25" customHeight="1">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row>
    <row r="137" spans="1:26" ht="11.25" customHeight="1">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row>
    <row r="138" spans="1:26" ht="11.25" customHeight="1">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row>
    <row r="139" spans="1:26" ht="11.25" customHeight="1">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row>
    <row r="140" spans="1:26" ht="11.25" customHeight="1">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row>
    <row r="141" spans="1:26" ht="11.25" customHeight="1">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row>
    <row r="142" spans="1:26" ht="11.25" customHeight="1">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row>
    <row r="143" spans="1:26" ht="11.25" customHeight="1">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row>
    <row r="144" spans="1:26" ht="11.25" customHeight="1">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row>
    <row r="145" spans="1:26" ht="11.25" customHeight="1">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row>
    <row r="146" spans="1:26" ht="11.25" customHeight="1">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row>
    <row r="147" spans="1:26" ht="11.25" customHeight="1">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row>
    <row r="148" spans="1:26" ht="11.25" customHeight="1">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row>
    <row r="149" spans="1:26" ht="11.25" customHeight="1">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row>
    <row r="150" spans="1:26" ht="11.25" customHeight="1">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row>
    <row r="151" spans="1:26" ht="11.25" customHeight="1">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row>
    <row r="152" spans="1:26" ht="11.25" customHeight="1">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row>
    <row r="153" spans="1:26" ht="11.25" customHeight="1">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row>
    <row r="154" spans="1:26" ht="11.25" customHeight="1">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row>
    <row r="155" spans="1:26" ht="11.25" customHeight="1">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row>
    <row r="156" spans="1:26" ht="11.25" customHeight="1">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row>
    <row r="157" spans="1:26" ht="11.25" customHeight="1">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row>
    <row r="158" spans="1:26" ht="11.25" customHeight="1">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row>
    <row r="159" spans="1:26" ht="11.25" customHeight="1">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row>
    <row r="160" spans="1:26" ht="11.25" customHeight="1">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row>
    <row r="161" spans="1:26" ht="11.25" customHeight="1">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row>
    <row r="162" spans="1:26" ht="11.25" customHeight="1">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row>
    <row r="163" spans="1:26" ht="11.25" customHeight="1">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row>
    <row r="164" spans="1:26" ht="11.25" customHeight="1">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row>
    <row r="165" spans="1:26" ht="11.25" customHeight="1">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row>
    <row r="166" spans="1:26" ht="11.25" customHeight="1">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row>
    <row r="167" spans="1:26" ht="11.25" customHeight="1">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row>
    <row r="168" spans="1:26" ht="11.25" customHeight="1">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row>
    <row r="169" spans="1:26" ht="11.25" customHeight="1">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row>
    <row r="170" spans="1:26" ht="11.25" customHeight="1">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row>
    <row r="171" spans="1:26" ht="11.25" customHeight="1">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row>
    <row r="172" spans="1:26" ht="11.25" customHeight="1">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row>
    <row r="173" spans="1:26" ht="11.25" customHeight="1">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row>
    <row r="174" spans="1:26" ht="11.25" customHeight="1">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row>
    <row r="175" spans="1:26" ht="11.25" customHeight="1">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row>
    <row r="176" spans="1:26" ht="11.25" customHeight="1">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row>
    <row r="177" spans="1:26" ht="11.25" customHeight="1">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row>
    <row r="178" spans="1:26" ht="11.25" customHeight="1">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row>
    <row r="179" spans="1:26" ht="11.25" customHeight="1">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row>
    <row r="180" spans="1:26" ht="11.25" customHeight="1">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row>
    <row r="181" spans="1:26" ht="11.25" customHeight="1">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row>
    <row r="182" spans="1:26" ht="11.25" customHeight="1">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row>
    <row r="183" spans="1:26" ht="11.25" customHeight="1">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row>
    <row r="184" spans="1:26" ht="11.25" customHeight="1">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row>
    <row r="185" spans="1:26" ht="11.25" customHeight="1">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row>
    <row r="186" spans="1:26" ht="11.25" customHeight="1">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row>
    <row r="187" spans="1:26" ht="11.25" customHeight="1">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row>
    <row r="188" spans="1:26" ht="11.25" customHeight="1">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row>
    <row r="189" spans="1:26" ht="11.25" customHeight="1">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row>
    <row r="190" spans="1:26" ht="11.25" customHeight="1">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row>
    <row r="191" spans="1:26" ht="11.25" customHeight="1">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row>
    <row r="192" spans="1:26" ht="11.25" customHeight="1">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row>
    <row r="193" spans="1:26" ht="11.25" customHeight="1">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row>
    <row r="194" spans="1:26" ht="11.25" customHeight="1">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row>
    <row r="195" spans="1:26" ht="11.25" customHeight="1">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row>
    <row r="196" spans="1:26" ht="11.25" customHeight="1">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row>
    <row r="197" spans="1:26" ht="11.25" customHeight="1">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row>
    <row r="198" spans="1:26" ht="11.25" customHeight="1">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row>
    <row r="199" spans="1:26" ht="11.25" customHeight="1">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row>
    <row r="200" spans="1:26" ht="11.25" customHeight="1">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row>
    <row r="201" spans="1:26" ht="11.25" customHeight="1">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row>
    <row r="202" spans="1:26" ht="11.25" customHeight="1">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row>
    <row r="203" spans="1:26" ht="11.25" customHeight="1">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row>
    <row r="204" spans="1:26" ht="11.25" customHeight="1">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row>
    <row r="205" spans="1:26" ht="11.25" customHeight="1">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row>
    <row r="206" spans="1:26" ht="11.25" customHeight="1">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row>
    <row r="207" spans="1:26" ht="11.25" customHeight="1">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row>
    <row r="208" spans="1:26" ht="11.25" customHeight="1">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row>
    <row r="209" spans="1:26" ht="11.25" customHeight="1">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row>
    <row r="210" spans="1:26" ht="11.25" customHeight="1">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row>
    <row r="211" spans="1:26" ht="11.25" customHeight="1">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row>
    <row r="212" spans="1:26" ht="11.25" customHeight="1">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row>
    <row r="213" spans="1:26" ht="11.25" customHeight="1">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row>
    <row r="214" spans="1:26" ht="11.25" customHeight="1">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row>
    <row r="215" spans="1:26" ht="11.25" customHeight="1">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row>
    <row r="216" spans="1:26" ht="11.25" customHeight="1">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row>
    <row r="217" spans="1:26" ht="11.25" customHeight="1">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row>
    <row r="218" spans="1:26" ht="11.25" customHeight="1">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row>
    <row r="219" spans="1:26" ht="11.25" customHeight="1">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row>
    <row r="220" spans="1:26" ht="11.25" customHeight="1">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row>
    <row r="221" spans="1:26" ht="11.25" customHeight="1">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row>
    <row r="222" spans="1:26" ht="11.25" customHeight="1">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row>
    <row r="223" spans="1:26" ht="11.25" customHeight="1">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row>
    <row r="224" spans="1:26" ht="11.25" customHeight="1">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row>
    <row r="225" spans="1:26" ht="11.25" customHeight="1">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row>
    <row r="226" spans="1:26" ht="11.25" customHeight="1">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row>
    <row r="227" spans="1:26" ht="11.25" customHeight="1">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row>
    <row r="228" spans="1:26" ht="11.25" customHeight="1">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row>
    <row r="229" spans="1:26" ht="11.25" customHeight="1">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spans="1:26" ht="11.25" customHeight="1">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spans="1:26" ht="11.25" customHeight="1">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spans="1:26" ht="11.25" customHeight="1">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spans="1:26" ht="11.25" customHeight="1">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spans="1:26" ht="11.25" customHeight="1">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spans="1:26" ht="11.25" customHeight="1">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spans="1:26" ht="11.25" customHeight="1">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spans="1:26" ht="11.25" customHeight="1">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spans="1:26" ht="11.25" customHeight="1">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spans="1:26" ht="11.25" customHeight="1">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spans="1:26" ht="11.25" customHeight="1">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spans="1:26" ht="11.25" customHeight="1">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spans="1:26" ht="11.25" customHeight="1">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spans="1:26" ht="11.25" customHeight="1">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spans="1:26" ht="11.25" customHeight="1">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spans="1:26" ht="11.25" customHeight="1">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spans="1:26" ht="11.25" customHeight="1">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spans="1:26" ht="11.25" customHeight="1">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spans="1:26" ht="11.25" customHeight="1">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spans="1:26" ht="11.25" customHeight="1">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spans="1:26" ht="11.25" customHeight="1">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spans="1:26" ht="11.25" customHeight="1">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spans="1:26" ht="11.25" customHeight="1">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spans="1:26" ht="11.25" customHeight="1">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spans="1:26" ht="11.25" customHeight="1">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spans="1:26" ht="11.25" customHeight="1">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spans="1:26" ht="11.25" customHeight="1">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spans="1:26" ht="11.25" customHeight="1">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spans="1:26" ht="11.25" customHeight="1">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spans="1:26" ht="11.25" customHeight="1">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spans="1:26" ht="11.25" customHeight="1">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spans="1:26" ht="11.25" customHeight="1">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spans="1:26" ht="11.25" customHeight="1">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spans="1:26" ht="11.25" customHeight="1">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spans="1:26" ht="11.25" customHeight="1">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spans="1:26" ht="11.25" customHeight="1">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spans="1:26" ht="11.25" customHeight="1">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spans="1:26" ht="11.25" customHeight="1">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spans="1:26" ht="11.25" customHeight="1">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spans="1:26" ht="11.25" customHeight="1">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spans="1:26" ht="11.25" customHeight="1">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spans="1:26" ht="11.25" customHeight="1">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spans="1:26" ht="11.25" customHeight="1">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spans="1:26" ht="11.25" customHeight="1">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spans="1:26" ht="11.25" customHeight="1">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spans="1:26" ht="11.25" customHeight="1">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spans="1:26" ht="11.25" customHeight="1">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spans="1:26" ht="11.25" customHeight="1">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spans="1:26" ht="11.25" customHeight="1">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spans="1:26" ht="11.25" customHeight="1">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spans="1:26" ht="11.25" customHeight="1">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spans="1:26" ht="11.25" customHeight="1">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spans="1:26" ht="11.25" customHeight="1">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spans="1:26" ht="11.25" customHeight="1">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spans="1:26" ht="11.25" customHeight="1">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spans="1:26" ht="11.25" customHeight="1">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spans="1:26" ht="11.25" customHeight="1">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spans="1:26" ht="11.25" customHeight="1">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spans="1:26" ht="11.25" customHeight="1">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spans="1:26" ht="11.25" customHeight="1">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spans="1:26" ht="11.25" customHeight="1">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spans="1:26" ht="11.25" customHeight="1">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spans="1:26" ht="11.25" customHeight="1">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spans="1:26" ht="11.25" customHeight="1">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spans="1:26" ht="11.25" customHeight="1">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spans="1:26" ht="11.25" customHeight="1">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spans="1:26" ht="11.25" customHeight="1">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spans="1:26" ht="11.25" customHeight="1">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spans="1:26" ht="11.25" customHeight="1">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spans="1:26" ht="11.25" customHeight="1">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spans="1:26" ht="11.25" customHeight="1">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spans="1:26" ht="11.25" customHeight="1">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spans="1:26" ht="11.25" customHeight="1">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spans="1:26" ht="11.25" customHeight="1">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spans="1:26" ht="11.25" customHeight="1">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spans="1:26" ht="11.25" customHeight="1">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spans="1:26" ht="11.25" customHeight="1">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spans="1:26" ht="11.25" customHeight="1">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spans="1:26" ht="11.25" customHeight="1">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spans="1:26" ht="11.25" customHeight="1">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spans="1:26" ht="11.25" customHeight="1">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spans="1:26" ht="11.25" customHeight="1">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spans="1:26" ht="11.25" customHeight="1">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spans="1:26" ht="11.25" customHeight="1">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spans="1:26" ht="11.25" customHeight="1">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spans="1:26" ht="11.25" customHeight="1">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spans="1:26" ht="11.25" customHeight="1">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spans="1:26" ht="11.25" customHeight="1">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spans="1:26" ht="11.25" customHeight="1">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spans="1:26" ht="11.25" customHeight="1">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spans="1:26" ht="11.25" customHeight="1">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spans="1:26" ht="11.25" customHeight="1">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spans="1:26" ht="11.25" customHeight="1">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spans="1:26" ht="11.25" customHeight="1">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spans="1:26" ht="11.25" customHeight="1">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spans="1:26" ht="11.25" customHeight="1">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spans="1:26" ht="11.25" customHeight="1">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spans="1:26" ht="11.25" customHeight="1">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spans="1:26" ht="11.25" customHeight="1">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spans="1:26" ht="11.25" customHeight="1">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spans="1:26" ht="11.25" customHeight="1">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spans="1:26" ht="11.25" customHeight="1">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spans="1:26" ht="11.25" customHeight="1">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spans="1:26" ht="11.25" customHeight="1">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spans="1:26" ht="11.25" customHeight="1">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spans="1:26" ht="11.25" customHeight="1">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spans="1:26" ht="11.25" customHeight="1">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spans="1:26" ht="11.25" customHeight="1">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spans="1:26" ht="11.25" customHeight="1">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spans="1:26" ht="11.25" customHeight="1">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spans="1:26" ht="11.25" customHeight="1">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spans="1:26" ht="11.25" customHeight="1">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spans="1:26" ht="11.25" customHeight="1">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spans="1:26" ht="11.25" customHeight="1">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spans="1:26" ht="11.25" customHeight="1">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spans="1:26" ht="11.25" customHeight="1">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spans="1:26" ht="11.25" customHeight="1">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spans="1:26" ht="11.25" customHeight="1">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spans="1:26" ht="11.25" customHeight="1">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spans="1:26" ht="11.25" customHeight="1">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spans="1:26" ht="11.25" customHeight="1">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spans="1:26" ht="11.25" customHeight="1">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spans="1:26" ht="11.25" customHeight="1">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spans="1:26" ht="11.25" customHeight="1">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spans="1:26" ht="11.25" customHeight="1">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spans="1:26" ht="11.25" customHeight="1">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spans="1:26" ht="11.25" customHeight="1">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spans="1:26" ht="11.25" customHeight="1">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spans="1:26" ht="11.25" customHeight="1">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spans="1:26" ht="11.25" customHeight="1">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spans="1:26" ht="11.25" customHeight="1">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spans="1:26" ht="11.25" customHeight="1">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spans="1:26" ht="11.25" customHeight="1">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spans="1:26" ht="11.25" customHeight="1">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spans="1:26" ht="11.25" customHeight="1">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spans="1:26" ht="11.25" customHeight="1">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spans="1:26" ht="11.25" customHeight="1">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spans="1:26" ht="11.25" customHeight="1">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spans="1:26" ht="11.25" customHeight="1">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spans="1:26" ht="11.25" customHeight="1">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spans="1:26" ht="11.25" customHeight="1">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spans="1:26" ht="11.25" customHeight="1">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spans="1:26" ht="11.25" customHeight="1">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spans="1:26" ht="11.25" customHeight="1">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spans="1:26" ht="11.25" customHeight="1">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spans="1:26" ht="11.25" customHeight="1">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spans="1:26" ht="11.25" customHeight="1">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spans="1:26" ht="11.25" customHeight="1">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spans="1:26" ht="11.25" customHeight="1">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spans="1:26" ht="11.25" customHeight="1">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spans="1:26" ht="11.25" customHeight="1">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spans="1:26" ht="11.25" customHeight="1">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spans="1:26" ht="11.25" customHeight="1">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spans="1:26" ht="11.25" customHeight="1">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spans="1:26" ht="11.25" customHeight="1">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spans="1:26" ht="11.25" customHeight="1">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spans="1:26" ht="11.25" customHeight="1">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spans="1:26" ht="11.25" customHeight="1">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spans="1:26" ht="11.25" customHeight="1">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spans="1:26" ht="11.25" customHeight="1">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spans="1:26" ht="11.25" customHeight="1">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spans="1:26" ht="11.25" customHeight="1">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spans="1:26" ht="11.25" customHeight="1">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spans="1:26" ht="11.25" customHeight="1">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spans="1:26" ht="11.25" customHeight="1">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spans="1:26" ht="11.25" customHeight="1">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spans="1:26" ht="11.25" customHeight="1">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spans="1:26" ht="11.25" customHeight="1">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spans="1:26" ht="11.25" customHeight="1">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spans="1:26" ht="11.25" customHeight="1">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spans="1:26" ht="11.25" customHeight="1">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spans="1:26" ht="11.25" customHeight="1">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spans="1:26" ht="11.25" customHeight="1">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spans="1:26" ht="11.25" customHeight="1">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spans="1:26" ht="11.25" customHeight="1">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spans="1:26" ht="11.25" customHeight="1">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spans="1:26" ht="11.25" customHeight="1">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spans="1:26" ht="11.25" customHeight="1">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spans="1:26" ht="11.25" customHeight="1">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spans="1:26" ht="11.25" customHeight="1">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spans="1:26" ht="11.25" customHeight="1">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spans="1:26" ht="11.25" customHeight="1">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spans="1:26" ht="11.25" customHeight="1">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spans="1:26" ht="11.25" customHeight="1">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spans="1:26" ht="11.25" customHeight="1">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spans="1:26" ht="11.25" customHeight="1">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spans="1:26" ht="11.25" customHeight="1">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spans="1:26" ht="11.25" customHeight="1">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spans="1:26" ht="11.25" customHeight="1">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spans="1:26" ht="11.25" customHeight="1">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spans="1:26" ht="11.25" customHeight="1">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spans="1:26" ht="11.25" customHeight="1">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spans="1:26" ht="11.25" customHeight="1">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spans="1:26" ht="11.25" customHeight="1">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spans="1:26" ht="11.25" customHeight="1">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spans="1:26" ht="11.25" customHeight="1">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spans="1:26" ht="11.25" customHeight="1">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spans="1:26" ht="11.25" customHeight="1">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spans="1:26" ht="11.25" customHeight="1">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spans="1:26" ht="11.25" customHeight="1">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spans="1:26" ht="11.25" customHeight="1">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spans="1:26" ht="11.25" customHeight="1">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spans="1:26" ht="11.25" customHeight="1">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spans="1:26" ht="11.25" customHeight="1">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spans="1:26" ht="11.25" customHeight="1">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spans="1:26" ht="11.25" customHeight="1">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spans="1:26" ht="11.25" customHeight="1">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spans="1:26" ht="11.25" customHeight="1">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spans="1:26" ht="11.25" customHeight="1">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spans="1:26" ht="11.25" customHeight="1">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spans="1:26" ht="11.25" customHeight="1">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spans="1:26" ht="11.25" customHeight="1">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spans="1:26" ht="11.25" customHeight="1">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spans="1:26" ht="11.25" customHeight="1">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spans="1:26" ht="11.25" customHeight="1">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spans="1:26" ht="11.25" customHeight="1">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spans="1:26" ht="11.25" customHeight="1">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spans="1:26" ht="11.25" customHeight="1">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spans="1:26" ht="11.25" customHeight="1">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spans="1:26" ht="11.25" customHeight="1">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spans="1:26" ht="11.25" customHeight="1">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spans="1:26" ht="11.25" customHeight="1">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spans="1:26" ht="11.25" customHeight="1">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spans="1:26" ht="11.25" customHeight="1">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spans="1:26" ht="11.25" customHeight="1">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spans="1:26" ht="11.25" customHeight="1">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spans="1:26" ht="11.25" customHeight="1">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spans="1:26" ht="11.25" customHeight="1">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spans="1:26" ht="11.25" customHeight="1">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spans="1:26" ht="11.25" customHeight="1">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spans="1:26" ht="11.25" customHeight="1">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spans="1:26" ht="11.25" customHeight="1">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spans="1:26" ht="11.25" customHeight="1">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spans="1:26" ht="11.25" customHeight="1">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spans="1:26" ht="11.25" customHeight="1">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spans="1:26" ht="11.25" customHeight="1">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spans="1:26" ht="11.25" customHeight="1">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spans="1:26" ht="11.25" customHeight="1">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spans="1:26" ht="11.25" customHeight="1">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spans="1:26" ht="11.25" customHeight="1">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spans="1:26" ht="11.25" customHeight="1">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spans="1:26" ht="11.25" customHeight="1">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spans="1:26" ht="11.25" customHeight="1">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spans="1:26" ht="11.25" customHeight="1">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spans="1:26" ht="11.25" customHeight="1">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spans="1:26" ht="11.25" customHeight="1">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spans="1:26" ht="11.25" customHeight="1">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spans="1:26" ht="11.25" customHeight="1">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spans="1:26" ht="11.25" customHeight="1">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spans="1:26" ht="11.25" customHeight="1">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spans="1:26" ht="11.25" customHeight="1">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spans="1:26" ht="11.25" customHeight="1">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spans="1:26" ht="11.25" customHeight="1">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spans="1:26" ht="11.25" customHeight="1">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spans="1:26" ht="11.25" customHeight="1">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spans="1:26" ht="11.25" customHeight="1">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spans="1:26" ht="11.25" customHeight="1">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spans="1:26" ht="11.25" customHeight="1">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spans="1:26" ht="11.25" customHeight="1">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spans="1:26" ht="11.25" customHeight="1">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spans="1:26" ht="11.25" customHeight="1">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spans="1:26" ht="11.25" customHeight="1">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spans="1:26" ht="11.25" customHeight="1">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spans="1:26" ht="11.25" customHeight="1">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spans="1:26" ht="11.25" customHeight="1">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spans="1:26" ht="11.25" customHeight="1">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spans="1:26" ht="11.25" customHeight="1">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spans="1:26" ht="11.25" customHeight="1">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spans="1:26" ht="11.25" customHeight="1">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spans="1:26" ht="11.25" customHeight="1">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spans="1:26" ht="11.25" customHeight="1">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spans="1:26" ht="11.25" customHeight="1">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spans="1:26" ht="11.25" customHeight="1">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spans="1:26" ht="11.25" customHeight="1">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spans="1:26" ht="11.25" customHeight="1">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spans="1:26" ht="11.25" customHeight="1">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spans="1:26" ht="11.25" customHeight="1">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spans="1:26" ht="11.25" customHeight="1">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spans="1:26" ht="11.25" customHeight="1">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spans="1:26" ht="11.25" customHeight="1">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spans="1:26" ht="11.25" customHeight="1">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spans="1:26" ht="11.25" customHeight="1">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spans="1:26" ht="11.25" customHeight="1">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spans="1:26" ht="11.25" customHeight="1">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spans="1:26" ht="11.25" customHeight="1">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spans="1:26" ht="11.25" customHeight="1">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spans="1:26" ht="11.25" customHeight="1">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spans="1:26" ht="11.25" customHeight="1">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spans="1:26" ht="11.25" customHeight="1">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spans="1:26" ht="11.25" customHeight="1">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spans="1:26" ht="11.25" customHeight="1">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spans="1:26" ht="11.25" customHeight="1">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spans="1:26" ht="11.25" customHeight="1">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spans="1:26" ht="11.25" customHeight="1">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spans="1:26" ht="11.25" customHeight="1">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spans="1:26" ht="11.25" customHeight="1">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spans="1:26" ht="11.25" customHeight="1">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spans="1:26" ht="11.25" customHeight="1">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spans="1:26" ht="11.25" customHeight="1">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spans="1:26" ht="11.25" customHeight="1">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spans="1:26" ht="11.25" customHeight="1">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spans="1:26" ht="11.25" customHeight="1">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spans="1:26" ht="11.25" customHeight="1">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spans="1:26" ht="11.25" customHeight="1">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spans="1:26" ht="11.25" customHeight="1">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spans="1:26" ht="11.25" customHeight="1">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spans="1:26" ht="11.25" customHeight="1">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spans="1:26" ht="11.25" customHeight="1">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spans="1:26" ht="11.25" customHeight="1">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spans="1:26" ht="11.25" customHeight="1">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spans="1:26" ht="11.25" customHeight="1">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spans="1:26" ht="11.25" customHeight="1">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spans="1:26" ht="11.25" customHeight="1">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spans="1:26" ht="11.25" customHeight="1">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spans="1:26" ht="11.25" customHeight="1">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spans="1:26" ht="11.25" customHeight="1">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spans="1:26" ht="11.25" customHeight="1">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spans="1:26" ht="11.25" customHeight="1">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spans="1:26" ht="11.25" customHeight="1">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spans="1:26" ht="11.25" customHeight="1">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spans="1:26" ht="11.25" customHeight="1">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spans="1:26" ht="11.25" customHeight="1">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spans="1:26" ht="11.25" customHeight="1">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spans="1:26" ht="11.25" customHeight="1">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spans="1:26" ht="11.25" customHeight="1">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spans="1:26" ht="11.25" customHeight="1">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spans="1:26" ht="11.25" customHeight="1">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spans="1:26" ht="11.25" customHeight="1">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spans="1:26" ht="11.25" customHeight="1">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spans="1:26" ht="11.25" customHeight="1">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spans="1:26" ht="11.25" customHeight="1">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spans="1:26" ht="11.25" customHeight="1">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spans="1:26" ht="11.25" customHeight="1">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spans="1:26" ht="11.25" customHeight="1">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spans="1:26" ht="11.25" customHeight="1">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spans="1:26" ht="11.25" customHeight="1">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spans="1:26" ht="11.25" customHeight="1">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spans="1:26" ht="11.25" customHeight="1">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spans="1:26" ht="11.25" customHeight="1">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spans="1:26" ht="11.25" customHeight="1">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spans="1:26" ht="11.25" customHeight="1">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spans="1:26" ht="11.25" customHeight="1">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spans="1:26" ht="11.25" customHeight="1">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spans="1:26" ht="11.25" customHeight="1">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spans="1:26" ht="11.25" customHeight="1">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spans="1:26" ht="11.25" customHeight="1">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spans="1:26" ht="11.25" customHeight="1">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spans="1:26" ht="11.25" customHeight="1">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spans="1:26" ht="11.25" customHeight="1">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spans="1:26" ht="11.25" customHeight="1">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spans="1:26" ht="11.25" customHeight="1">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spans="1:26" ht="11.25" customHeight="1">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spans="1:26" ht="11.25" customHeight="1">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spans="1:26" ht="11.25" customHeight="1">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spans="1:26" ht="11.25" customHeight="1">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spans="1:26" ht="11.25" customHeight="1">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spans="1:26" ht="11.25" customHeight="1">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spans="1:26" ht="11.25" customHeight="1">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spans="1:26" ht="11.25" customHeight="1">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spans="1:26" ht="11.25" customHeight="1">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spans="1:26" ht="11.25" customHeight="1">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spans="1:26" ht="11.25" customHeight="1">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spans="1:26" ht="11.25" customHeight="1">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spans="1:26" ht="11.25" customHeight="1">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spans="1:26" ht="11.25" customHeight="1">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spans="1:26" ht="11.25" customHeight="1">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spans="1:26" ht="11.25" customHeight="1">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spans="1:26" ht="11.25" customHeight="1">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spans="1:26" ht="11.25" customHeight="1">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spans="1:26" ht="11.25" customHeight="1">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spans="1:26" ht="11.25" customHeight="1">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spans="1:26" ht="11.25" customHeight="1">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spans="1:26" ht="11.25" customHeight="1">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spans="1:26" ht="11.25" customHeight="1">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spans="1:26" ht="11.25" customHeight="1">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spans="1:26" ht="11.25" customHeight="1">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spans="1:26" ht="11.25" customHeight="1">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spans="1:26" ht="11.25" customHeight="1">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spans="1:26" ht="11.25" customHeight="1">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spans="1:26" ht="11.25" customHeight="1">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spans="1:26" ht="11.25" customHeight="1">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spans="1:26" ht="11.25" customHeight="1">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spans="1:26" ht="11.25" customHeight="1">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spans="1:26" ht="11.25" customHeight="1">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spans="1:26" ht="11.25" customHeight="1">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spans="1:26" ht="11.25" customHeight="1">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spans="1:26" ht="11.25" customHeight="1">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spans="1:26" ht="11.25" customHeight="1">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spans="1:26" ht="11.25" customHeight="1">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spans="1:26" ht="11.25" customHeight="1">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spans="1:26" ht="11.25" customHeight="1">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spans="1:26" ht="11.25" customHeight="1">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spans="1:26" ht="11.25" customHeight="1">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spans="1:26" ht="11.25" customHeight="1">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spans="1:26" ht="11.25" customHeight="1">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spans="1:26" ht="11.25" customHeight="1">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spans="1:26" ht="11.25" customHeight="1">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spans="1:26" ht="11.25" customHeight="1">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spans="1:26" ht="11.25" customHeight="1">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spans="1:26" ht="11.25" customHeight="1">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spans="1:26" ht="11.25" customHeight="1">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spans="1:26" ht="11.25" customHeight="1">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spans="1:26" ht="11.25" customHeight="1">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spans="1:26" ht="11.25" customHeight="1">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spans="1:26" ht="11.25" customHeight="1">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spans="1:26" ht="11.25" customHeight="1">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spans="1:26" ht="11.25" customHeight="1">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spans="1:26" ht="11.25" customHeight="1">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spans="1:26" ht="11.25" customHeight="1">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spans="1:26" ht="11.25" customHeight="1">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spans="1:26" ht="11.25" customHeight="1">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spans="1:26" ht="11.25" customHeight="1">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spans="1:26" ht="11.25" customHeight="1">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spans="1:26" ht="11.25" customHeight="1">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spans="1:26" ht="11.25" customHeight="1">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spans="1:26" ht="11.25" customHeight="1">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spans="1:26" ht="11.25" customHeight="1">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spans="1:26" ht="11.25" customHeight="1">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spans="1:26" ht="11.25" customHeight="1">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spans="1:26" ht="11.25" customHeight="1">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spans="1:26" ht="11.25" customHeight="1">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spans="1:26" ht="11.25" customHeight="1">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spans="1:26" ht="11.25" customHeight="1">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spans="1:26" ht="11.25" customHeight="1">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spans="1:26" ht="11.25" customHeight="1">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spans="1:26" ht="11.25" customHeight="1">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spans="1:26" ht="11.25" customHeight="1">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spans="1:26" ht="11.25" customHeight="1">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spans="1:26" ht="11.25" customHeight="1">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spans="1:26" ht="11.25" customHeight="1">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spans="1:26" ht="11.25" customHeight="1">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spans="1:26" ht="11.25" customHeight="1">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spans="1:26" ht="11.25" customHeight="1">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spans="1:26" ht="11.25" customHeight="1">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spans="1:26" ht="11.25" customHeight="1">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spans="1:26" ht="11.25" customHeight="1">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spans="1:26" ht="11.25" customHeight="1">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spans="1:26" ht="11.25" customHeight="1">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spans="1:26" ht="11.25" customHeight="1">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spans="1:26" ht="11.25" customHeight="1">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spans="1:26" ht="11.25" customHeight="1">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spans="1:26" ht="11.25" customHeight="1">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spans="1:26" ht="11.25" customHeight="1">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spans="1:26" ht="11.25" customHeight="1">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spans="1:26" ht="11.25" customHeight="1">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spans="1:26" ht="11.25" customHeight="1">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spans="1:26" ht="11.25" customHeight="1">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spans="1:26" ht="11.25" customHeight="1">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spans="1:26" ht="11.25" customHeight="1">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spans="1:26" ht="11.25" customHeight="1">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spans="1:26" ht="11.25" customHeight="1">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spans="1:26" ht="11.25" customHeight="1">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spans="1:26" ht="11.25" customHeight="1">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spans="1:26" ht="11.25" customHeight="1">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spans="1:26" ht="11.25" customHeight="1">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spans="1:26" ht="11.25" customHeight="1">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spans="1:26" ht="11.25" customHeight="1">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spans="1:26" ht="11.25" customHeight="1">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spans="1:26" ht="11.25" customHeight="1">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spans="1:26" ht="11.25" customHeight="1">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spans="1:26" ht="11.25" customHeight="1">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spans="1:26" ht="11.25" customHeight="1">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spans="1:26" ht="11.25" customHeight="1">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spans="1:26" ht="11.25" customHeight="1">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spans="1:26" ht="11.25" customHeight="1">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spans="1:26" ht="11.25" customHeight="1">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spans="1:26" ht="11.25" customHeight="1">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spans="1:26" ht="11.25" customHeight="1">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spans="1:26" ht="11.25" customHeight="1">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spans="1:26" ht="11.25" customHeight="1">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spans="1:26" ht="11.25" customHeight="1">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spans="1:26" ht="11.25" customHeight="1">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spans="1:26" ht="11.25" customHeight="1">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spans="1:26" ht="11.25" customHeight="1">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spans="1:26" ht="11.25" customHeight="1">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spans="1:26" ht="11.25" customHeight="1">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spans="1:26" ht="11.25" customHeight="1">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spans="1:26" ht="11.25" customHeight="1">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spans="1:26" ht="11.25" customHeight="1">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spans="1:26" ht="11.25" customHeight="1">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spans="1:26" ht="11.25" customHeight="1">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spans="1:26" ht="11.25" customHeight="1">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spans="1:26" ht="11.25" customHeight="1">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spans="1:26" ht="11.25" customHeight="1">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spans="1:26" ht="11.25" customHeight="1">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spans="1:26" ht="11.25" customHeight="1">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spans="1:26" ht="11.25" customHeight="1">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spans="1:26" ht="11.25" customHeight="1">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spans="1:26" ht="11.25" customHeight="1">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spans="1:26" ht="11.25" customHeight="1">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spans="1:26" ht="11.25" customHeight="1">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spans="1:26" ht="11.25" customHeight="1">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spans="1:26" ht="11.25" customHeight="1">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spans="1:26" ht="11.25" customHeight="1">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spans="1:26" ht="11.25" customHeight="1">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spans="1:26" ht="11.25" customHeight="1">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spans="1:26" ht="11.25" customHeight="1">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spans="1:26" ht="11.25" customHeight="1">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spans="1:26" ht="11.25" customHeight="1">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spans="1:26" ht="11.25" customHeight="1">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spans="1:26" ht="11.25" customHeight="1">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spans="1:26" ht="11.25" customHeight="1">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spans="1:26" ht="11.25" customHeight="1">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spans="1:26" ht="11.25" customHeight="1">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spans="1:26" ht="11.25" customHeight="1">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spans="1:26" ht="11.25" customHeight="1">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spans="1:26" ht="11.25" customHeight="1">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spans="1:26" ht="11.25" customHeight="1">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spans="1:26" ht="11.25" customHeight="1">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spans="1:26" ht="11.25" customHeight="1">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spans="1:26" ht="11.25" customHeight="1">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spans="1:26" ht="11.25" customHeight="1">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spans="1:26" ht="11.25" customHeight="1">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spans="1:26" ht="11.25" customHeight="1">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spans="1:26" ht="11.25" customHeight="1">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spans="1:26" ht="11.25" customHeight="1">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spans="1:26" ht="11.25" customHeight="1">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spans="1:26" ht="11.25" customHeight="1">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spans="1:26" ht="11.25" customHeight="1">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spans="1:26" ht="11.25" customHeight="1">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spans="1:26" ht="11.25" customHeight="1">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spans="1:26" ht="11.25" customHeight="1">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spans="1:26" ht="11.25" customHeight="1">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spans="1:26" ht="11.25" customHeight="1">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spans="1:26" ht="11.25" customHeight="1">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spans="1:26" ht="11.25" customHeight="1">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spans="1:26" ht="11.25" customHeight="1">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spans="1:26" ht="11.25" customHeight="1">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spans="1:26" ht="11.25" customHeight="1">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spans="1:26" ht="11.25" customHeight="1">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spans="1:26" ht="11.25" customHeight="1">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spans="1:26" ht="11.25" customHeight="1">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spans="1:26" ht="11.25" customHeight="1">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spans="1:26" ht="11.25" customHeight="1">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spans="1:26" ht="11.25" customHeight="1">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spans="1:26" ht="11.25" customHeight="1">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spans="1:26" ht="11.25" customHeight="1">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spans="1:26" ht="11.25" customHeight="1">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spans="1:26" ht="11.25" customHeight="1">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spans="1:26" ht="11.25" customHeight="1">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spans="1:26" ht="11.25" customHeight="1">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spans="1:26" ht="11.25" customHeight="1">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spans="1:26" ht="11.25" customHeight="1">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spans="1:26" ht="11.25" customHeight="1">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spans="1:26" ht="11.25" customHeight="1">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spans="1:26" ht="11.25" customHeight="1">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spans="1:26" ht="11.25" customHeight="1">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spans="1:26" ht="11.25" customHeight="1">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spans="1:26" ht="11.25" customHeight="1">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spans="1:26" ht="11.25" customHeight="1">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spans="1:26" ht="11.25" customHeight="1">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spans="1:26" ht="11.25" customHeight="1">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spans="1:26" ht="11.25" customHeight="1">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spans="1:26" ht="11.25" customHeight="1">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spans="1:26" ht="11.25" customHeight="1">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spans="1:26" ht="11.25" customHeight="1">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spans="1:26" ht="11.25" customHeight="1">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spans="1:26" ht="11.25" customHeight="1">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spans="1:26" ht="11.25" customHeight="1">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spans="1:26" ht="11.25" customHeight="1">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spans="1:26" ht="11.25" customHeight="1">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spans="1:26" ht="11.25" customHeight="1">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spans="1:26" ht="11.25" customHeight="1">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spans="1:26" ht="11.25" customHeight="1">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spans="1:26" ht="11.25" customHeight="1">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spans="1:26" ht="11.25" customHeight="1">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spans="1:26" ht="11.25" customHeight="1">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spans="1:26" ht="11.25" customHeight="1">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spans="1:26" ht="11.25" customHeight="1">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spans="1:26" ht="11.25" customHeight="1">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spans="1:26" ht="11.25" customHeight="1">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spans="1:26" ht="11.25" customHeight="1">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spans="1:26" ht="11.25" customHeight="1">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spans="1:26" ht="11.25" customHeight="1">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spans="1:26" ht="11.25" customHeight="1">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spans="1:26" ht="11.25" customHeight="1">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spans="1:26" ht="11.25" customHeight="1">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spans="1:26" ht="11.25" customHeight="1">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spans="1:26" ht="11.25" customHeight="1">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spans="1:26" ht="11.25" customHeight="1">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spans="1:26" ht="11.25" customHeight="1">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spans="1:26" ht="11.25" customHeight="1">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spans="1:26" ht="11.25" customHeight="1">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spans="1:26" ht="11.25" customHeight="1">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spans="1:26" ht="11.25" customHeight="1">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spans="1:26" ht="11.25" customHeight="1">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spans="1:26" ht="11.25" customHeight="1">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spans="1:26" ht="11.25" customHeight="1">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spans="1:26" ht="11.25" customHeight="1">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spans="1:26" ht="11.25" customHeight="1">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spans="1:26" ht="11.25" customHeight="1">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spans="1:26" ht="11.25" customHeight="1">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spans="1:26" ht="11.25" customHeight="1">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spans="1:26" ht="11.25" customHeight="1">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spans="1:26" ht="11.25" customHeight="1">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spans="1:26" ht="11.25" customHeight="1">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spans="1:26" ht="11.25" customHeight="1">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spans="1:26" ht="11.25" customHeight="1">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spans="1:26" ht="11.25" customHeight="1">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spans="1:26" ht="11.25" customHeight="1">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spans="1:26" ht="11.25" customHeight="1">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spans="1:26" ht="11.25" customHeight="1">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spans="1:26" ht="11.25" customHeight="1">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spans="1:26" ht="11.25" customHeight="1">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spans="1:26" ht="11.25" customHeight="1">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spans="1:26" ht="11.25" customHeight="1">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spans="1:26" ht="11.25" customHeight="1">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spans="1:26" ht="11.25" customHeight="1">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spans="1:26" ht="11.25" customHeight="1">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spans="1:26" ht="11.25" customHeight="1">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spans="1:26" ht="11.25" customHeight="1">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spans="1:26" ht="11.25" customHeight="1">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spans="1:26" ht="11.25" customHeight="1">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spans="1:26" ht="11.25" customHeight="1">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spans="1:26" ht="11.25" customHeight="1">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spans="1:26" ht="11.25" customHeight="1">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spans="1:26" ht="11.25" customHeight="1">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spans="1:26" ht="11.25" customHeight="1">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spans="1:26" ht="11.25" customHeight="1">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spans="1:26" ht="11.25" customHeight="1">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spans="1:26" ht="11.25" customHeight="1">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spans="1:26" ht="11.25" customHeight="1">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spans="1:26" ht="11.25" customHeight="1">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spans="1:26" ht="11.25" customHeight="1">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spans="1:26" ht="11.25" customHeight="1">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spans="1:26" ht="11.25" customHeight="1">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spans="1:26" ht="11.25" customHeight="1">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spans="1:26" ht="11.25" customHeight="1">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spans="1:26" ht="11.25" customHeight="1">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spans="1:26" ht="11.25" customHeight="1">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spans="1:26" ht="11.25" customHeight="1">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spans="1:26" ht="11.25" customHeight="1">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spans="1:26" ht="11.25" customHeight="1">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spans="1:26" ht="11.25" customHeight="1">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spans="1:26" ht="11.25" customHeight="1">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spans="1:26" ht="11.25" customHeight="1">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spans="1:26" ht="11.25" customHeight="1">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spans="1:26" ht="11.25" customHeight="1">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spans="1:26" ht="11.25" customHeight="1">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spans="1:26" ht="11.25" customHeight="1">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spans="1:26" ht="11.25" customHeight="1">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spans="1:26" ht="11.25" customHeight="1">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spans="1:26" ht="11.25" customHeight="1">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spans="1:26" ht="11.25" customHeight="1">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spans="1:26" ht="11.25" customHeight="1">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spans="1:26" ht="11.25" customHeight="1">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spans="1:26" ht="11.25" customHeight="1">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spans="1:26" ht="11.25" customHeight="1">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spans="1:26" ht="11.25" customHeight="1">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spans="1:26" ht="11.25" customHeight="1">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spans="1:26" ht="11.25" customHeight="1">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spans="1:26" ht="11.25" customHeight="1">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spans="1:26" ht="11.25" customHeight="1">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spans="1:26" ht="11.25" customHeight="1">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spans="1:26" ht="11.25" customHeight="1">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spans="1:26" ht="11.25" customHeight="1">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spans="1:26" ht="11.25" customHeight="1">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spans="1:26" ht="11.25" customHeight="1">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spans="1:26" ht="11.25" customHeight="1">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spans="1:26" ht="11.25" customHeight="1">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spans="1:26" ht="11.25" customHeight="1">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spans="1:26" ht="11.25" customHeight="1">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spans="1:26" ht="11.25" customHeight="1">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spans="1:26" ht="11.25" customHeight="1">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spans="1:26" ht="11.25" customHeight="1">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spans="1:26" ht="11.25" customHeight="1">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spans="1:26" ht="11.25" customHeight="1">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spans="1:26" ht="11.25" customHeight="1">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spans="1:26" ht="11.25" customHeight="1">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spans="1:26" ht="11.25" customHeight="1">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spans="1:26" ht="11.25" customHeight="1">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spans="1:26" ht="11.25" customHeight="1">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spans="1:26" ht="11.25" customHeight="1">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spans="1:26" ht="11.25" customHeight="1">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spans="1:26" ht="11.25" customHeight="1">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spans="1:26" ht="11.25" customHeight="1">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spans="1:26" ht="11.25" customHeight="1">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spans="1:26" ht="11.25" customHeight="1">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spans="1:26" ht="11.25" customHeight="1">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spans="1:26" ht="11.25" customHeight="1">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spans="1:26" ht="11.25" customHeight="1">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spans="1:26" ht="11.25" customHeight="1">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spans="1:26" ht="11.25" customHeight="1">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spans="1:26" ht="11.25" customHeight="1">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spans="1:26" ht="11.25" customHeight="1">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spans="1:26" ht="11.25" customHeight="1">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spans="1:26" ht="11.25" customHeight="1">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spans="1:26" ht="11.25" customHeight="1">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spans="1:26" ht="11.25" customHeight="1">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spans="1:26" ht="11.25" customHeight="1">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spans="1:26" ht="11.25" customHeight="1">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spans="1:26" ht="11.25" customHeight="1">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spans="1:26" ht="11.25" customHeight="1">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spans="1:26" ht="11.25" customHeight="1">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spans="1:26" ht="11.25" customHeight="1">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spans="1:26" ht="11.25" customHeight="1">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spans="1:26" ht="11.25" customHeight="1">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spans="1:26" ht="11.25" customHeight="1">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spans="1:26" ht="11.25" customHeight="1">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spans="1:26" ht="11.25" customHeight="1">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spans="1:26" ht="11.25" customHeight="1">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spans="1:26" ht="11.25" customHeight="1">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spans="1:26" ht="11.25" customHeight="1">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spans="1:26" ht="11.25" customHeight="1">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spans="1:26" ht="11.25" customHeight="1">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spans="1:26" ht="11.25" customHeight="1">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spans="1:26" ht="11.25" customHeight="1">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spans="1:26" ht="11.25" customHeight="1">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spans="1:26" ht="11.25" customHeight="1">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spans="1:26" ht="11.25" customHeight="1">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spans="1:26" ht="11.25" customHeight="1">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spans="1:26" ht="11.25" customHeight="1">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spans="1:26" ht="11.25" customHeight="1">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spans="1:26" ht="11.25" customHeight="1">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spans="1:26" ht="11.25" customHeight="1">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spans="1:26" ht="11.25" customHeight="1">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spans="1:26" ht="11.25" customHeight="1">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spans="1:26" ht="11.25" customHeight="1">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spans="1:26" ht="11.25" customHeight="1">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spans="1:26" ht="11.25" customHeight="1">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spans="1:26" ht="11.25" customHeight="1">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spans="1:26" ht="11.25" customHeight="1">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spans="1:26" ht="11.25" customHeight="1">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spans="1:26" ht="11.25" customHeight="1">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spans="1:26" ht="11.25" customHeight="1">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spans="1:26" ht="11.25" customHeight="1">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spans="1:26" ht="11.25" customHeight="1">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spans="1:26" ht="11.25" customHeight="1">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spans="1:26" ht="11.25" customHeight="1">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spans="1:26" ht="11.25" customHeight="1">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spans="1:26" ht="11.25" customHeight="1">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spans="1:26" ht="11.25" customHeight="1">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spans="1:26" ht="11.25" customHeight="1">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spans="1:26" ht="11.25" customHeight="1">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spans="1:26" ht="11.25" customHeight="1">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spans="1:26" ht="11.25" customHeight="1">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spans="1:26" ht="11.25" customHeight="1">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spans="1:26" ht="11.25" customHeight="1">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spans="1:26" ht="11.25" customHeight="1">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spans="1:26" ht="11.25" customHeight="1">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spans="1:26" ht="11.25" customHeight="1">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spans="1:26" ht="11.25" customHeight="1">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spans="1:26" ht="11.25" customHeight="1">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spans="1:26" ht="11.25" customHeight="1">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spans="1:26" ht="11.25" customHeight="1">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spans="1:26" ht="11.25" customHeight="1">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spans="1:26" ht="11.25" customHeight="1">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spans="1:26" ht="11.25" customHeight="1">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spans="1:26" ht="11.25" customHeight="1">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spans="1:26" ht="11.25" customHeight="1">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spans="1:26" ht="11.25" customHeight="1">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spans="1:26" ht="11.25" customHeight="1">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spans="1:26" ht="11.25" customHeight="1">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spans="1:26" ht="11.25" customHeight="1">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spans="1:26" ht="11.25" customHeight="1">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spans="1:26" ht="11.25" customHeight="1">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spans="1:26" ht="11.25" customHeight="1">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spans="1:26" ht="11.25" customHeight="1">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spans="1:26" ht="11.25" customHeight="1">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spans="1:26" ht="11.25" customHeight="1">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spans="1:26" ht="11.25" customHeight="1">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spans="1:26" ht="11.25" customHeight="1">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row r="992" spans="1:26" ht="11.25" customHeight="1">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row>
    <row r="993" spans="1:26" ht="11.25" customHeight="1">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row>
    <row r="994" spans="1:26" ht="11.25" customHeight="1">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row>
    <row r="995" spans="1:26" ht="11.25" customHeight="1">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row>
    <row r="996" spans="1:26" ht="11.25" customHeight="1">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row>
    <row r="997" spans="1:26" ht="11.25" customHeight="1">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row>
    <row r="998" spans="1:26" ht="11.25" customHeight="1">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row>
    <row r="999" spans="1:26" ht="11.25" customHeight="1">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row>
    <row r="1000" spans="1:26" ht="11.25" customHeight="1">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row>
  </sheetData>
  <mergeCells count="43">
    <mergeCell ref="N1:N2"/>
    <mergeCell ref="G3:G6"/>
    <mergeCell ref="N8:N9"/>
    <mergeCell ref="F3:F6"/>
    <mergeCell ref="A7:B7"/>
    <mergeCell ref="A8:B8"/>
    <mergeCell ref="F8:F9"/>
    <mergeCell ref="G8:G9"/>
    <mergeCell ref="A9:B9"/>
    <mergeCell ref="F1:F2"/>
    <mergeCell ref="G1:G2"/>
    <mergeCell ref="H1:H2"/>
    <mergeCell ref="J1:L1"/>
    <mergeCell ref="M1:M2"/>
    <mergeCell ref="A10:B10"/>
    <mergeCell ref="A12:D12"/>
    <mergeCell ref="A17:D17"/>
    <mergeCell ref="A22:D22"/>
    <mergeCell ref="C25:C28"/>
    <mergeCell ref="A37:D37"/>
    <mergeCell ref="D51:D52"/>
    <mergeCell ref="D54:D56"/>
    <mergeCell ref="D58:D59"/>
    <mergeCell ref="D60:D62"/>
    <mergeCell ref="A70:D70"/>
    <mergeCell ref="A71:D71"/>
    <mergeCell ref="A72:D72"/>
    <mergeCell ref="A73:D73"/>
    <mergeCell ref="A74:D74"/>
    <mergeCell ref="A87:D87"/>
    <mergeCell ref="A88:D88"/>
    <mergeCell ref="A75:D75"/>
    <mergeCell ref="A76:D76"/>
    <mergeCell ref="A77:D77"/>
    <mergeCell ref="A78:D78"/>
    <mergeCell ref="A79:D79"/>
    <mergeCell ref="A80:D80"/>
    <mergeCell ref="A81:D81"/>
    <mergeCell ref="A82:D82"/>
    <mergeCell ref="A83:D83"/>
    <mergeCell ref="A84:D84"/>
    <mergeCell ref="A85:D85"/>
    <mergeCell ref="A86:D86"/>
  </mergeCells>
  <printOptions horizontalCentered="1"/>
  <pageMargins left="0.19685039370078741" right="0.31496062992125984" top="0.35433070866141736" bottom="0.35433070866141736" header="0" footer="0"/>
  <pageSetup orientation="portrait"/>
  <colBreaks count="1" manualBreakCount="1">
    <brk id="5"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ESTADO ACCIONES MAYO</vt:lpstr>
      <vt:lpstr>RESULTADO FENECIMIENTO</vt:lpstr>
      <vt:lpstr>COMPONENTES Y FACTORES</vt:lpstr>
      <vt:lpstr>Inicio de vigencia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Yehison Ivan Castillo Pinta</cp:lastModifiedBy>
  <dcterms:created xsi:type="dcterms:W3CDTF">2019-07-10T13:55:13Z</dcterms:created>
  <dcterms:modified xsi:type="dcterms:W3CDTF">2026-08-25T13:55:46Z</dcterms:modified>
</cp:coreProperties>
</file>