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192.168.100.105\Control Interno1\90. Informes\75. Programas\PAAI\2026\"/>
    </mc:Choice>
  </mc:AlternateContent>
  <xr:revisionPtr revIDLastSave="0" documentId="13_ncr:1_{A246D1D9-2599-4F2C-A412-DBE2A4396BE6}" xr6:coauthVersionLast="47" xr6:coauthVersionMax="47" xr10:uidLastSave="{00000000-0000-0000-0000-000000000000}"/>
  <bookViews>
    <workbookView xWindow="-120" yWindow="-120" windowWidth="29040" windowHeight="17520" tabRatio="592" xr2:uid="{00000000-000D-0000-FFFF-FFFF00000000}"/>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'!$A$17:$BN$99</definedName>
    <definedName name="_xlnm.Print_Area" localSheetId="0">'PAAI '!$A$1:$BN$107</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M101" i="7" l="1"/>
  <c r="BN28" i="7"/>
  <c r="BN73" i="7"/>
  <c r="BN72" i="7"/>
  <c r="BL101" i="7" l="1"/>
  <c r="BN101" i="7" s="1"/>
  <c r="BN34" i="7"/>
  <c r="BN35" i="7"/>
  <c r="BN71" i="7"/>
  <c r="BN63" i="7"/>
  <c r="BN52" i="7"/>
  <c r="BN47" i="7" l="1"/>
  <c r="BN37" i="7" l="1"/>
  <c r="BN96" i="7"/>
  <c r="BN68" i="7"/>
  <c r="BN69" i="7"/>
  <c r="BN98" i="7"/>
  <c r="BN97" i="7"/>
  <c r="BN94" i="7"/>
  <c r="BN93" i="7"/>
  <c r="BN92" i="7"/>
  <c r="BN91" i="7"/>
  <c r="BN90" i="7"/>
  <c r="BN89" i="7"/>
  <c r="BN88" i="7"/>
  <c r="BN87" i="7"/>
  <c r="BN86" i="7"/>
  <c r="BN85" i="7"/>
  <c r="BN84" i="7"/>
  <c r="BN83" i="7"/>
  <c r="BN82" i="7"/>
  <c r="BN81" i="7"/>
  <c r="BN79" i="7"/>
  <c r="BN78" i="7"/>
  <c r="BN77" i="7"/>
  <c r="BN76" i="7"/>
  <c r="BN75" i="7"/>
  <c r="BN99" i="7"/>
  <c r="BN70" i="7"/>
  <c r="BN67" i="7"/>
  <c r="BN66" i="7"/>
  <c r="BN65" i="7"/>
  <c r="BN64" i="7"/>
  <c r="BN62" i="7"/>
  <c r="BN61" i="7"/>
  <c r="BN60" i="7"/>
  <c r="BN59" i="7"/>
  <c r="BN58" i="7"/>
  <c r="BN57" i="7"/>
  <c r="BN56" i="7"/>
  <c r="BN55" i="7"/>
  <c r="BN54" i="7"/>
  <c r="BN53" i="7"/>
  <c r="BN51" i="7"/>
  <c r="BN50" i="7"/>
  <c r="BN49" i="7"/>
  <c r="BN48" i="7"/>
  <c r="BN46" i="7"/>
  <c r="BN45" i="7"/>
  <c r="BN44" i="7"/>
  <c r="BN43" i="7"/>
  <c r="BN42" i="7"/>
  <c r="BN41" i="7"/>
  <c r="BN40" i="7"/>
  <c r="BN39" i="7"/>
  <c r="BN33" i="7"/>
  <c r="BN31" i="7"/>
  <c r="BN30" i="7"/>
  <c r="BN29" i="7"/>
  <c r="BN27" i="7"/>
  <c r="BN26" i="7"/>
  <c r="BN25" i="7"/>
  <c r="BN24" i="7"/>
  <c r="BN23" i="7"/>
  <c r="BN21" i="7"/>
  <c r="BN20" i="7"/>
  <c r="BN1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Windows</author>
    <author>Diana Marcela Montaña Baron</author>
  </authors>
  <commentList>
    <comment ref="A10"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1"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BC16" authorId="1" shapeId="0" xr:uid="{00000000-0006-0000-0000-000003000000}">
      <text>
        <r>
          <rPr>
            <sz val="9"/>
            <color rgb="FF000000"/>
            <rFont val="Tahoma"/>
            <family val="2"/>
          </rPr>
          <t>Registrar las fechas de ejecución de la actividad</t>
        </r>
      </text>
    </comment>
    <comment ref="BD16" authorId="1" shapeId="0" xr:uid="{00000000-0006-0000-0000-000004000000}">
      <text>
        <r>
          <rPr>
            <sz val="9"/>
            <color rgb="FF000000"/>
            <rFont val="Tahoma"/>
            <family val="2"/>
          </rPr>
          <t>Registrar el reporte de ejecución de la actividad, de manera abreviada</t>
        </r>
      </text>
    </comment>
    <comment ref="BE16" authorId="1" shapeId="0" xr:uid="{00000000-0006-0000-0000-000005000000}">
      <text>
        <r>
          <rPr>
            <sz val="9"/>
            <color rgb="FF000000"/>
            <rFont val="Tahoma"/>
            <family val="2"/>
          </rPr>
          <t>Registrar la ubicación de la documentación soporte de la actividad</t>
        </r>
      </text>
    </comment>
    <comment ref="BF16" authorId="1" shapeId="0" xr:uid="{00000000-0006-0000-0000-000006000000}">
      <text>
        <r>
          <rPr>
            <sz val="9"/>
            <color indexed="81"/>
            <rFont val="Tahoma"/>
            <family val="2"/>
          </rPr>
          <t>Registrar el número y la fecha del orfeo mediante el cual se comunicó el informe.</t>
        </r>
      </text>
    </comment>
    <comment ref="BG16" authorId="1" shapeId="0" xr:uid="{00000000-0006-0000-0000-000007000000}">
      <text>
        <r>
          <rPr>
            <sz val="9"/>
            <color indexed="81"/>
            <rFont val="Tahoma"/>
            <family val="2"/>
          </rPr>
          <t>Registrar la URL en la cual se publicó el informe en la página web institucional</t>
        </r>
      </text>
    </comment>
    <comment ref="BH16" authorId="2" shapeId="0" xr:uid="{00000000-0006-0000-0000-000008000000}">
      <text>
        <r>
          <rPr>
            <sz val="9"/>
            <color indexed="81"/>
            <rFont val="Tahoma"/>
            <family val="2"/>
          </rPr>
          <t xml:space="preserve">Registrar la fecha de inclusión del Plan de Mejoramiento en la matriz consolidada (código x hallazgo)
</t>
        </r>
      </text>
    </comment>
    <comment ref="BI16" authorId="1" shapeId="0" xr:uid="{00000000-0006-0000-0000-000009000000}">
      <text>
        <r>
          <rPr>
            <sz val="9"/>
            <color rgb="FF000000"/>
            <rFont val="Tahoma"/>
            <family val="2"/>
          </rPr>
          <t>Registrar la cantidad de acciones que componen el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1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1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1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100-000004000000}">
      <text>
        <r>
          <rPr>
            <b/>
            <sz val="9"/>
            <color indexed="81"/>
            <rFont val="Tahoma"/>
            <family val="2"/>
          </rPr>
          <t>la frecuencia de las auditorías que se realicen</t>
        </r>
      </text>
    </comment>
    <comment ref="K16" authorId="1" shapeId="0" xr:uid="{00000000-0006-0000-01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1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<sst xmlns="http://schemas.openxmlformats.org/spreadsheetml/2006/main" count="3568" uniqueCount="942">
  <si>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</si>
  <si>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</si>
  <si>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</si>
  <si>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</si>
  <si>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</si>
  <si>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</si>
  <si>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</si>
  <si>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</si>
  <si>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</si>
  <si>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</si>
  <si>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</si>
  <si>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</si>
  <si>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</si>
  <si>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</si>
  <si>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</si>
  <si>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</si>
  <si>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</si>
  <si>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</si>
  <si>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</si>
  <si>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</si>
  <si>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</si>
  <si>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</si>
  <si>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</si>
  <si>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</si>
  <si>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</si>
  <si>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</si>
  <si>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</si>
  <si>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</si>
  <si>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</si>
  <si>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</si>
  <si>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</si>
  <si>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</si>
  <si>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</si>
  <si>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</si>
  <si>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</si>
  <si>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</si>
  <si>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</si>
  <si>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</si>
  <si>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</si>
  <si>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</si>
  <si>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</si>
  <si>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</si>
  <si>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</si>
  <si>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</si>
  <si>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</si>
  <si>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</si>
  <si>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</si>
  <si>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</si>
  <si>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</si>
  <si>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</si>
  <si>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</si>
  <si>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</si>
  <si>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</si>
  <si>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</si>
  <si>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</si>
  <si>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</si>
  <si>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</si>
  <si>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</si>
  <si>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</si>
  <si>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</si>
  <si>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</si>
  <si>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</si>
  <si>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</si>
  <si>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</si>
  <si>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</si>
  <si>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</si>
  <si>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</si>
  <si>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</si>
  <si>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</si>
  <si>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</si>
  <si>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</si>
  <si>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</si>
  <si>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</si>
  <si>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</si>
  <si>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</si>
  <si>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</si>
  <si>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</si>
  <si>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</si>
  <si>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</si>
  <si>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</si>
  <si>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</si>
  <si>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</si>
  <si>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</si>
  <si>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</si>
  <si>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</si>
  <si>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</si>
  <si>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</si>
  <si>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</si>
  <si>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</si>
  <si>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</si>
  <si>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</si>
  <si>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</si>
  <si>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</si>
  <si>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</si>
  <si>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</si>
  <si>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</si>
  <si>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</si>
  <si>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</si>
  <si>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</si>
  <si>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</si>
  <si>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</si>
  <si>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</si>
  <si>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</si>
  <si>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</si>
  <si>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</si>
  <si>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</si>
  <si>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</si>
  <si>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</si>
  <si>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</si>
  <si>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</si>
  <si>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</si>
  <si>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</si>
  <si>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</si>
  <si>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</si>
  <si>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</si>
  <si>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</si>
  <si>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</si>
  <si>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</si>
  <si>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</si>
  <si>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</si>
  <si>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</si>
  <si>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</si>
  <si>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</si>
  <si>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</si>
  <si>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</si>
  <si>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</si>
  <si>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</si>
  <si>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</si>
  <si>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</si>
  <si>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</si>
  <si>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</si>
  <si>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</si>
  <si>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</si>
  <si>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</si>
  <si>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</si>
  <si>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</si>
  <si>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</si>
  <si>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</si>
  <si>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</si>
  <si>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</si>
  <si>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</si>
  <si>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</si>
  <si>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</si>
  <si>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</si>
  <si>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</si>
  <si>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</si>
  <si>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</si>
  <si>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</si>
  <si>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</si>
  <si>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</si>
  <si>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</si>
  <si>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</si>
  <si>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</si>
  <si>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</si>
  <si>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</si>
  <si>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</si>
  <si>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</si>
  <si>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</si>
  <si>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</si>
  <si>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</si>
  <si>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</si>
  <si>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</si>
  <si>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</si>
  <si>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</si>
  <si>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</si>
  <si>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</si>
  <si>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</si>
  <si>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</si>
  <si>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</si>
  <si>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</si>
  <si>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</si>
  <si>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</si>
  <si>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</si>
  <si>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</si>
  <si>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</si>
  <si>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</si>
  <si>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</si>
  <si>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</si>
  <si>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</si>
  <si>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</si>
  <si>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</si>
  <si>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</si>
  <si>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</si>
  <si>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</si>
  <si>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</si>
  <si>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</si>
  <si>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</si>
  <si>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</si>
  <si>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</si>
  <si>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</si>
  <si>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</si>
  <si>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</si>
  <si>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</si>
  <si>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</si>
  <si>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</si>
  <si>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</si>
  <si>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</si>
  <si>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</si>
  <si>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</si>
  <si>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</si>
  <si>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</si>
  <si>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</si>
  <si>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</si>
  <si>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</si>
  <si>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</si>
  <si>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</si>
  <si>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</si>
  <si>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</si>
  <si>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</si>
  <si>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</si>
  <si>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</si>
  <si>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</si>
  <si>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</si>
  <si>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</si>
  <si>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</si>
  <si>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</si>
  <si>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</si>
  <si>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</si>
  <si>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</si>
  <si>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</si>
  <si>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</si>
  <si>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</si>
  <si>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</si>
  <si>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</si>
  <si>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</si>
  <si>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</si>
  <si>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</si>
  <si>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</si>
  <si>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</si>
  <si>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</si>
  <si>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</si>
  <si>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</si>
  <si>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</si>
  <si>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</si>
  <si>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</si>
  <si>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</si>
  <si>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</si>
  <si>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</si>
  <si>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</si>
  <si>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</si>
  <si>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</si>
  <si>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</si>
  <si>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</si>
  <si>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</si>
  <si>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</si>
  <si>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</si>
  <si>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</si>
  <si>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</si>
  <si>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</si>
  <si>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</si>
  <si>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</si>
  <si>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</si>
  <si>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</si>
  <si>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</si>
  <si>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</si>
  <si>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</si>
  <si>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</si>
  <si>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</si>
  <si>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</si>
  <si>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</si>
  <si>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</si>
  <si>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</si>
  <si>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</si>
  <si>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</si>
  <si>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</si>
  <si>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</si>
  <si>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</si>
  <si>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</si>
  <si>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</si>
  <si>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</si>
  <si>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</si>
  <si>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</si>
  <si>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</si>
  <si>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</si>
  <si>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</si>
  <si>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</si>
  <si>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</si>
  <si>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</si>
  <si>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</si>
  <si>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</si>
  <si>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</si>
  <si>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</si>
  <si>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</si>
  <si>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</si>
  <si>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</si>
  <si>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</si>
  <si>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</si>
  <si>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</si>
  <si>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</si>
  <si>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</si>
  <si>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</si>
  <si>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</si>
  <si>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</si>
  <si>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</si>
  <si>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</si>
  <si>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</si>
  <si>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</si>
  <si>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</si>
  <si>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</si>
  <si>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</si>
  <si>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</si>
  <si>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</si>
  <si>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</si>
  <si>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</si>
  <si>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</si>
  <si>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</si>
  <si>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</si>
  <si>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</si>
  <si>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</si>
  <si>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</si>
  <si>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</si>
  <si>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</si>
  <si>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</si>
  <si>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</si>
  <si>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</si>
  <si>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</si>
  <si>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</si>
  <si>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</si>
  <si>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</si>
  <si>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</si>
  <si>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</si>
  <si>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</si>
  <si>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</si>
  <si>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</si>
  <si>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</si>
  <si>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</si>
  <si>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</si>
  <si>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</si>
  <si>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</si>
  <si>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</si>
  <si>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</si>
  <si>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</si>
  <si>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</si>
  <si>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</si>
  <si>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</si>
  <si>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</si>
  <si>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</si>
  <si>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</si>
  <si>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</si>
  <si>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</si>
  <si>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</si>
  <si>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</si>
  <si>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</si>
  <si>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</si>
  <si>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</si>
  <si>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</si>
  <si>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</si>
  <si>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</si>
  <si>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</si>
  <si>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</si>
  <si>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</si>
  <si>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</si>
  <si>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</si>
  <si>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</si>
  <si>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</si>
  <si>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</si>
  <si>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</si>
  <si>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</si>
  <si>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</si>
  <si>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</si>
  <si>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</si>
  <si>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</si>
  <si>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</si>
  <si>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</si>
  <si>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</si>
  <si>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</si>
  <si>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</si>
  <si>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</si>
  <si>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</si>
  <si>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</si>
  <si>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</si>
  <si>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</si>
  <si>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</si>
  <si>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</si>
  <si>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</si>
  <si>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</si>
  <si>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</si>
  <si>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</si>
  <si>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</si>
  <si>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</si>
  <si>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</si>
  <si>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</si>
  <si>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</si>
  <si>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</si>
  <si>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</si>
  <si>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</si>
  <si>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</si>
  <si>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</si>
  <si>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</si>
  <si>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</si>
  <si>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</si>
  <si>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</si>
  <si>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</si>
  <si>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</si>
  <si>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</si>
  <si>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</si>
  <si>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</si>
  <si>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</si>
  <si>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</si>
  <si>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</si>
  <si>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</si>
  <si>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</si>
  <si>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</si>
  <si>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</si>
  <si>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</si>
  <si>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</si>
  <si>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</si>
  <si>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</si>
  <si>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</si>
  <si>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</si>
  <si>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</si>
  <si>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</si>
  <si>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</si>
  <si>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</si>
  <si>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</si>
  <si>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</si>
  <si>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</si>
  <si>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</si>
  <si>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</si>
  <si>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</si>
  <si>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</si>
  <si>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</si>
  <si>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</si>
  <si>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</si>
  <si>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</si>
  <si>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</si>
  <si>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</si>
  <si>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</si>
  <si>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</si>
  <si>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</si>
  <si>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</si>
  <si>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</si>
  <si>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</si>
  <si>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</si>
  <si>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</si>
  <si>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</si>
  <si>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</si>
  <si>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</si>
  <si>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</si>
  <si>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</si>
  <si>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</si>
  <si>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</si>
  <si>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</si>
  <si>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</si>
  <si>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</si>
  <si>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</si>
  <si>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</si>
  <si>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</si>
  <si>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</si>
  <si>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</si>
  <si>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</si>
  <si>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</si>
  <si>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</si>
  <si>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</si>
  <si>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</si>
  <si>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</si>
  <si>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</si>
  <si>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</si>
  <si>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</si>
  <si>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</si>
  <si>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</si>
  <si>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</si>
  <si>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</si>
  <si>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</si>
  <si>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</si>
  <si>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</si>
  <si>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</si>
  <si>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</si>
  <si>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</si>
  <si>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Recursos:</t>
  </si>
  <si>
    <t>Riesgos</t>
  </si>
  <si>
    <t>FECHA PROGRAMACIÓN</t>
  </si>
  <si>
    <t>FECHA DE EJECUCIÓN</t>
  </si>
  <si>
    <t>RESPONSABLE SUMINISTRAR INFORMACIÓN</t>
  </si>
  <si>
    <t>PERIODICIDAD</t>
  </si>
  <si>
    <t>PLANEADO</t>
  </si>
  <si>
    <t>EJECUTADO</t>
  </si>
  <si>
    <t xml:space="preserve">Plan Anual de Auditoría Interna -PAAI </t>
  </si>
  <si>
    <t>TOTAL EJECUCIÓN</t>
  </si>
  <si>
    <t>Código: PV01-PR02-F01</t>
  </si>
  <si>
    <t>Nomenclatura:</t>
  </si>
  <si>
    <t>En ejecución</t>
  </si>
  <si>
    <t>Planeado</t>
  </si>
  <si>
    <t>Ejecutado</t>
  </si>
  <si>
    <t>Incumplido</t>
  </si>
  <si>
    <t>MEDICIÓN</t>
  </si>
  <si>
    <t>REPORTE DE EJECUCIÓN</t>
  </si>
  <si>
    <t>PÁGINA WEB</t>
  </si>
  <si>
    <t>CARPETA COMPARTIDA</t>
  </si>
  <si>
    <t>COMPOSICIÓN PLAN DE MEJORAMIENTO</t>
  </si>
  <si>
    <t>FECHA PLAN DE MEJORAMIENTO</t>
  </si>
  <si>
    <t>ORFEO Y FECHA</t>
  </si>
  <si>
    <t>Corrección</t>
  </si>
  <si>
    <t>Acción Correctiva</t>
  </si>
  <si>
    <t>Acción Preventiva / De Mejora</t>
  </si>
  <si>
    <t>PORCENTAJE DE CUMPLIMIENTO</t>
  </si>
  <si>
    <t>Versión 2.0</t>
  </si>
  <si>
    <t>ALBA ENIDIA VILLAMIL MUÑOZ</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</si>
  <si>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</si>
  <si>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Requisitos legales, normativos, procedimientos y cadena de valor de la Secretaría Distrital de Movilidad.</t>
  </si>
  <si>
    <t>Jefe Oficina de Control Interno</t>
  </si>
  <si>
    <t>(Decreto Distrital 221/2023 “Por medio del cual se reglamenta el Sistema de Gestión en el Distrito Capital, se deroga el Decreto Distrital 807/2019 y  se dictan otras disposiciones Artículo 29</t>
  </si>
  <si>
    <t xml:space="preserve">Ejercer la Secretaria Técnica del CICCI. </t>
  </si>
  <si>
    <r>
      <t xml:space="preserve">Gestión: </t>
    </r>
    <r>
      <rPr>
        <i/>
        <sz val="12"/>
        <rFont val="Arial"/>
        <family val="2"/>
      </rPr>
      <t>Posibilidad de afectación reputacional por sanciones de entes gubernamentales, debido a la presentación de informes de Ley, por fuera de los términos legales.</t>
    </r>
  </si>
  <si>
    <r>
      <t xml:space="preserve">Corrupción: Todos los procesos
</t>
    </r>
    <r>
      <rPr>
        <i/>
        <sz val="12"/>
        <rFont val="Arial"/>
        <family val="2"/>
      </rPr>
      <t>Posibilidad de recibir dadivas por manipulación en la estructuración de requisitos habilitantes y/o evaluación, en procesos de selección y /o perfiles de contratistas en contratos de prestación de servicios.</t>
    </r>
  </si>
  <si>
    <r>
      <t xml:space="preserve">Soborno: </t>
    </r>
    <r>
      <rPr>
        <i/>
        <sz val="12"/>
        <rFont val="Arial"/>
        <family val="2"/>
      </rPr>
      <t>Afectación de la imagen y la credibilidad de la SDM</t>
    </r>
  </si>
  <si>
    <r>
      <t xml:space="preserve">Causa inmediata:  </t>
    </r>
    <r>
      <rPr>
        <i/>
        <sz val="12"/>
        <rFont val="Arial"/>
        <family val="2"/>
      </rPr>
      <t xml:space="preserve"> presentación de informes de Ley,como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</si>
  <si>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</si>
  <si>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</si>
  <si>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</si>
  <si>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</si>
  <si>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</si>
  <si>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Equipo Auditor OCI</t>
  </si>
  <si>
    <t>Desarrollar actividades para Fomentar en toda la organización la formación de una cultura de control que contribuya al mejoramiento continuo en el cumplimiento de la misión institucional.</t>
  </si>
  <si>
    <t>Contestación requerimientos competencia de la Oficina de Control Interno</t>
  </si>
  <si>
    <t xml:space="preserve">Asistir como invitado al comité institucional de gestión y desempeño (CIGD). </t>
  </si>
  <si>
    <t>Asistir como invitado Comité técnico sostenibilidad contable (SF).</t>
  </si>
  <si>
    <t>Asistir como invitado al Comité conciliación (DRJ).</t>
  </si>
  <si>
    <t>Asesoría, acompañamiento  y seguimiento al Mapa de Aseguramiento.</t>
  </si>
  <si>
    <t>Circular 103 de 2020 Secretaría General Alcaldía Mayor de Bogotá D.C.</t>
  </si>
  <si>
    <t>Evaluación institucional gestión dependencias (37 evaluaciones)</t>
  </si>
  <si>
    <t>Evaluación sistema control interno contable a CGN.</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</si>
  <si>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</si>
  <si>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</si>
  <si>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</si>
  <si>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</si>
  <si>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Reporte de la cuenta anual en el SIVICOF:  *Avance planes de mejoramiento. *Austeridad. *Informe de Gestión de la OCI.</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</si>
  <si>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</si>
  <si>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</si>
  <si>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</si>
  <si>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</si>
  <si>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</si>
  <si>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</si>
  <si>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</si>
  <si>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Instructivo Formulación y Seguimiento de Planes de Mejoramiento Código: PV01-IN02</t>
  </si>
  <si>
    <t>Seguimiento a la implementación Ley transparencia.</t>
  </si>
  <si>
    <t>Guía para la gestión del riesgo SDM Código: PE01-G01</t>
  </si>
  <si>
    <t>Ley 951 de 2005 y Directiva Distrital 007 de 2006</t>
  </si>
  <si>
    <t>ISO:9001:2015
Instructivo Auditorías Internas Sistemas de Gestión Código: PV01-IN03</t>
  </si>
  <si>
    <t>ISO:9001:2015</t>
  </si>
  <si>
    <t>Resolución 20203040011355 de 2020 del Ministerio de Transporte. ISO 9001:2015 (SISTEMAS DE GESTION DE LA CALIDAD)</t>
  </si>
  <si>
    <t>Auditoría Interna Sistema de Gestión Antisoborno
Líder: Subsecretaría de Gestión Corporativa</t>
  </si>
  <si>
    <t>Auditoría Externa Sistema de Gestión Antisoborno
Líder: Subsecretaría de Gestión Corporativa</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</si>
  <si>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</si>
  <si>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</si>
  <si>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</si>
  <si>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</si>
  <si>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</si>
  <si>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</si>
  <si>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</si>
  <si>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</si>
  <si>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</si>
  <si>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</si>
  <si>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ISO 14001:2015
Instructivo Auditorías Internas Sistemas de Gestión Código: PV01-IN03</t>
  </si>
  <si>
    <t>ISO 14001:2015</t>
  </si>
  <si>
    <t>ISO 27001:2022</t>
  </si>
  <si>
    <t>ISO 22301:2019</t>
  </si>
  <si>
    <t xml:space="preserve">Auditorías de Gestión - Con Enfoque de riesgos. </t>
  </si>
  <si>
    <t>Cuando surja la necesidad</t>
  </si>
  <si>
    <t>Según requerimiento</t>
  </si>
  <si>
    <t>Sorpresivo</t>
  </si>
  <si>
    <t>20 de cada Mes
Resolución Reglamentaria 002 del 11/02/2024 (indica que son 15 días hábiles para Contratación)</t>
  </si>
  <si>
    <t>Oficina de Control Interno</t>
  </si>
  <si>
    <t>Oficina de Control Interno
Asesor despacho</t>
  </si>
  <si>
    <t>todas las dependencias</t>
  </si>
  <si>
    <t xml:space="preserve">Lideres de sistemas </t>
  </si>
  <si>
    <t>ordenadores del gasto
Oficina Asesora Planeación Institucional
Subdirección Financiera</t>
  </si>
  <si>
    <t xml:space="preserve"> OTIC y Subdirección Administrativa </t>
  </si>
  <si>
    <t>Dirección de atención al ciudadano</t>
  </si>
  <si>
    <t>Ordenadores del gasto</t>
  </si>
  <si>
    <t>Subdirección Administrativa
Dirección de Representación Judicial</t>
  </si>
  <si>
    <t>Dirección de Contratación</t>
  </si>
  <si>
    <t xml:space="preserve"> Oficina Asesora de Planeación Institucional</t>
  </si>
  <si>
    <t>toda las dependencias</t>
  </si>
  <si>
    <t>Subsecretaria de Gestión Jurídica</t>
  </si>
  <si>
    <t>Directivos salientes</t>
  </si>
  <si>
    <t>Dirección de Atención al Ciudadano</t>
  </si>
  <si>
    <t>Dirección de Atención al Ciudadano-OAPI</t>
  </si>
  <si>
    <t>Subsecretaria de gestión Corporativa</t>
  </si>
  <si>
    <t>Dirección de Talento Humano</t>
  </si>
  <si>
    <t>Oficina de tecnologías de la Información y las Comunicaciones</t>
  </si>
  <si>
    <t>semestral</t>
  </si>
  <si>
    <t>Permanente-cuando se identifiquen temas para asegurar</t>
  </si>
  <si>
    <t>Permanente-cuando se identifique las posibles alertas</t>
  </si>
  <si>
    <t>20 de cada Mes</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</si>
  <si>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</si>
  <si>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Decreto Distrital 221/2023 “Por medio del cual se reglamenta el Sistema de Gestión en el Distrito Capital, se deroga el Decreto Distrital 807/2019 " art 29 #6
 - Decreto 216 de 2017, por el cual se reglamentan el Decreto 714 de 1996, Estatuto Orgánico de Presupuesto Distrital y se dictan otras disposiciones.</t>
  </si>
  <si>
    <t>Seguimiento al reporte de la cuenta mensual SIVICOF - Financiera</t>
  </si>
  <si>
    <t>Seguimiento al reporte de la cuenta mensual SIVICOF - Contratación</t>
  </si>
  <si>
    <t>5 día de cada mes</t>
  </si>
  <si>
    <t>Dirección Administrativa y Financiera</t>
  </si>
  <si>
    <t>Dos al año</t>
  </si>
  <si>
    <t>Según PAD</t>
  </si>
  <si>
    <t>Auditorías (SIGD) - Sistemas de Gestión - Otras</t>
  </si>
  <si>
    <t>Asistir como invitado al Comité contratación</t>
  </si>
  <si>
    <t>Sergio Navarro y OCID</t>
  </si>
  <si>
    <t>Seguimiento al manejo y protección de los bienes y documentos de la entidad y cumplimiento al manual de funciones. (Directiva 08 de 2021)-enviar a Secretaría Jurídica Distrital.</t>
  </si>
  <si>
    <t>Nataly Tenjo</t>
  </si>
  <si>
    <t>Ricardo Martínez</t>
  </si>
  <si>
    <t>Ricardo Martínez
Diana Chaves</t>
  </si>
  <si>
    <t>Sergio Navarro
Diana Chaves</t>
  </si>
  <si>
    <t>Diana Fernanda Chaves</t>
  </si>
  <si>
    <t>Wendy Córdoba
Diana Montaña</t>
  </si>
  <si>
    <t>Reporte de Mapa de Riesgos del Proceso de Evaluación y Control (gestión y corrupción)</t>
  </si>
  <si>
    <t>Sergio Navarro
Ricardo Martínez
Nataly Tenjo</t>
  </si>
  <si>
    <t xml:space="preserve"> ISO: 45001:2018-Plan estratégico de Seguridad Vial PESV</t>
  </si>
  <si>
    <t xml:space="preserve">Informe de seguimiento al Programa de Transparencia y Ética Pública (PTEP) </t>
  </si>
  <si>
    <t>Reporte de Mapa de Riesgos del Proceso de Evaluación y Control (antisoborno a oficial de cumplimiento)</t>
  </si>
  <si>
    <t>Realizar asesoría y acompañamiento en temas de competencia de la OCI según los requerimientos de los responsables de los procesos. (asesoría metodológica para el análisis de causas)</t>
  </si>
  <si>
    <t>20 de cada mes</t>
  </si>
  <si>
    <t>Sistemas de Alertas del Control Interno, en caso de identificar en los seguimientos, evaluaciones o auditorías</t>
  </si>
  <si>
    <t>Decreto 1122 de 2024, Ley 2195 de 2022.</t>
  </si>
  <si>
    <t>DAC-OPAI</t>
  </si>
  <si>
    <t xml:space="preserve">Seguimiento registro SUIT (Cuatrimestral) Registro aplicativo </t>
  </si>
  <si>
    <t>Actuación Especial de Fiscalización</t>
  </si>
  <si>
    <t xml:space="preserve">Auditoría interna anual al Plan Estratégico de Seguridad Vial </t>
  </si>
  <si>
    <t>Artículo 2 del Acuerdo N° 658 de 2016, como es el vigilar la gestión fiscal de las entidades y particulares que manejan recursos o bienes públicos del Distrito Capital
Plan Distrital de Vigilancia y Control Fiscal - PDVCF</t>
  </si>
  <si>
    <t>Auditoria Externa de seguimiento de conformidad del servicio (Calle 13 y Paloquemao)</t>
  </si>
  <si>
    <t>Auditoria Externa de seguimiento de conformidad del servicio ( Suba, Kennedy, Antonio Nariño y Fontibón)</t>
  </si>
  <si>
    <t>Auditoria Externa de seguimiento de conformidad del servicio ( Usaquén, Bosa, Los Mártires, Puente Aranda y Barrios Unidos)</t>
  </si>
  <si>
    <t>Guía rol de las  unidades u oficinas de control interno,  auditoría interna o quien haga sus veces 2023 DAFP - V3 - Numeral 4</t>
  </si>
  <si>
    <t>Ley 87 de 1993 “Por la cual se establecen normas para el ejercicio del control interno en las entidades y organismos del estado y se dictan otras disposiciones”. Artículo 12
Guía rol de las  unidades u oficinas  de control interno,  auditoría interna o  quien haga sus veces 2023 DAFP V3 - Numeral 4</t>
  </si>
  <si>
    <t>Según requerimientos</t>
  </si>
  <si>
    <t>Ley 1474 de 2011 "Por la cual se dictan normas orientadas a fortalecer los mecanismos de prevención, investigación y sanción de actos de corrupción y la efectividad del control de la gestión pública." Artículo 9
Decreto 338 de 2019 "Por el cual se modifica el Decreto 1083 de 2015, Único Reglamentario del Sector de Función Pública, en lo relacionado con el Sistema de Control Interno y se crea la Red Anticorrupción" Artículo 1
Ley 906 de 2004 art 67</t>
  </si>
  <si>
    <t>Permanente-cuando se identifique los posibles actos de corrupción</t>
  </si>
  <si>
    <t>Res. SDM 344237 DE 2022 Por medio de la cual se crea el Comité Institucional de Gestión y Desempeño de la Secretaría Distrital de Movilidad y dictan otras disposiciones</t>
  </si>
  <si>
    <t>Res. SDM - 072 de 2018 "Por la cual se actualizan las disposiciones de creación del Comité Técnico de
Sostenibilidad Contable de la Secretaría Distrital de Movilidad y se deroga la
Resolución No. 1817 de junio de 2009" Artículo 2</t>
  </si>
  <si>
    <t>Res. SDM 302969 DE 2022 “Por la cual se adopta la versión 4.0 del Manual de Contratación, de la Secretaría Distrital de Movilidad” Numeral 4.1.1.2</t>
  </si>
  <si>
    <t>Resolución Reglamentaria 036 de 2023 Contraloría de Bogotá D.C.  "Por la cual se modifica y reglamenta el trámite del Plan de Mejoramiento que presentan los sujetos de vigilancia y control a la gestión fiscal de Contraloría de Bogotá D.C. y se adopta el procedimiento interno"</t>
  </si>
  <si>
    <t>Todas las dependencias</t>
  </si>
  <si>
    <t>Informe de Seguimiento funciones comité de convivencia laboral</t>
  </si>
  <si>
    <t>Circular_Conjunta_No._100-004-2024 Ministerio del Trabajo y DAFP</t>
  </si>
  <si>
    <t>Ley 1755 de  2015 Por medio de la cual se regula el Derecho Fundamental de Petición y se sustituye un título del Código de Procedimiento Administrativo y de lo Contencioso Administrativo.
Ley 1952 de 2019, Ley 2094 de 2021</t>
  </si>
  <si>
    <t>Resol C 11-14  Art 13; Circular 02 de 2005 ; Circular 16 de 2008 alcaldía; Circular 029 de 2010; Resolución 448 de 2014 SDM- Art. 5.
Res. Contraloría 036/2023 y Circular externa 100-006-2024 DAFP.</t>
  </si>
  <si>
    <r>
      <t xml:space="preserve">
</t>
    </r>
    <r>
      <rPr>
        <sz val="12"/>
        <color theme="1"/>
        <rFont val="Arial Narrow"/>
        <family val="2"/>
      </rPr>
      <t>Circular externa 100-004-2025 del DAFP lineamientos generales proceso orientaciones para el proceso de entrega del cargo.</t>
    </r>
  </si>
  <si>
    <t>Ley 581 de 2000, modificada por la Ley 2424 de 2024 y el Decreto 859 de 2025.</t>
  </si>
  <si>
    <t xml:space="preserve">
02/01/2026 al 23/01/2026
14/09/2026 al 09/10/2026</t>
  </si>
  <si>
    <t xml:space="preserve">02/01/2026 al 30/01/2026
01/07/2026 al 31/07/2026
</t>
  </si>
  <si>
    <t>Una vez al mes Según Programación</t>
  </si>
  <si>
    <t>Trimestral según programación del comité</t>
  </si>
  <si>
    <t xml:space="preserve">Según Programación del comité </t>
  </si>
  <si>
    <t xml:space="preserve">
Artículo 2 del Acuerdo N° 658 de 2016, como es el vigilar la gestión fiscal de las entidades y particulares que manejan recursos o bienes públicos del Distrito Capital
Resolución Reglamentaria 036 de 2023 Contraloría de Bogotá D.C.  "Por la cual se modifica y reglamenta el trámite del Plan de Mejoramiento que presentan los sujetos de vigilancia y control a la gestión fiscal de Contraloría de Bogotá D.C. y se adopta el procedimiento interno"
</t>
  </si>
  <si>
    <t>Según Plan distrital de auditoría de la Contraloría de Bogotá</t>
  </si>
  <si>
    <t>Trasmitir plan de mejoramiento CB SIVICOF de la auditoría financiera y de gestión y de las actuaciones especiales de fiscalización</t>
  </si>
  <si>
    <t xml:space="preserve">
Lidera Nataly Tenjo - Diana Montaña</t>
  </si>
  <si>
    <t xml:space="preserve">Informe sobre las medidas sobre austeridad del gasto (Dic 31-mar 30-jun 30-sept 30).(que incluya seguimiento al sistema de gestión ambiental y el Plan Institucional de Gestión Ambiental – PIGA y PACA) </t>
  </si>
  <si>
    <t>16/03/2026 al 21/05/2026</t>
  </si>
  <si>
    <t>Lidera: Nataly Tenjo
Diana Montaña</t>
  </si>
  <si>
    <t>25/05/2026 al 10/07/2026</t>
  </si>
  <si>
    <t>Ivan Castillo periodo de vacaciones del 09/02/2026 al 27/02/2026
03/12/2026 al 24/12/2026
Nataly Tenjo periodo de vacaciones del 25/05/2026 al 08/07/2026
Sergio Navarro periodo de vacaciones 29/10/2026 al 20/11/2026
Ricardo Martinez periodo de vacaciones 15/07/2026 al 5/08/2026</t>
  </si>
  <si>
    <t>17/08/2026 al 26/10/2026</t>
  </si>
  <si>
    <t xml:space="preserve"> Dirección de Contratación y Dirección de Talento Humano</t>
  </si>
  <si>
    <t>6/11/2026 - 02/12/2026</t>
  </si>
  <si>
    <t>Programación según actualización de la política de riesgos de la SDM</t>
  </si>
  <si>
    <t>21/10/2026 al 31/12/2026 de 2026</t>
  </si>
  <si>
    <t xml:space="preserve"> 13/01/2026al 23/01/2026 (comunicación cronograma de presentaciones al CICCI)
01/09/2026 al 20/10/2026 (actualización)</t>
  </si>
  <si>
    <t>26/01/2026 al 27/02//2026</t>
  </si>
  <si>
    <t>02/01/2026 al 30/01/2026</t>
  </si>
  <si>
    <t>02/01/2026 al 12/02/2026</t>
  </si>
  <si>
    <t>02/01/2026 al 31/01/2026
26/06/2026 al 31/07/2026</t>
  </si>
  <si>
    <t>27/01/2026 al  31/03/2026</t>
  </si>
  <si>
    <t>26/01/2026 al 13/02/2026</t>
  </si>
  <si>
    <t>23/02/2026 al 27/02/2026</t>
  </si>
  <si>
    <t>02/01/2026 al 13/02/2026
01/04/2026 al 30/04/2026
01/07/2026 al 31/07/2026
01/10/2026 al 30/10/2026</t>
  </si>
  <si>
    <t>01/10/2026 al 31/10/2026</t>
  </si>
  <si>
    <t>03/08/2026 al  31/08/2026</t>
  </si>
  <si>
    <t>01/07/2026 al 06/08/2026
17/11/2026 al 18/12/2026</t>
  </si>
  <si>
    <t>02/03/2026 al 13/03/2026</t>
  </si>
  <si>
    <t>01/092026 al 11/09/2026</t>
  </si>
  <si>
    <t>17/06/2026 al 24/06/2026</t>
  </si>
  <si>
    <t>25/06/2026 al 03/07/2026</t>
  </si>
  <si>
    <t>02/03/2026 al 30/03/2026</t>
  </si>
  <si>
    <t>01/06/2026 30/06/2026</t>
  </si>
  <si>
    <t>01/11/2026 al 30/11/2026</t>
  </si>
  <si>
    <t>15/07/2026 al 15/08/2026</t>
  </si>
  <si>
    <t>15/09/2026 al 30/10/2026</t>
  </si>
  <si>
    <t>01/10/2026 al 30/11/2026</t>
  </si>
  <si>
    <t>01/07/2026 al 31/08/2026</t>
  </si>
  <si>
    <t>01/09/2026 al 30/09/2026</t>
  </si>
  <si>
    <t>01/10/2026 al 30/10/2026</t>
  </si>
  <si>
    <t>20/04/2026 al 20/05/2026</t>
  </si>
  <si>
    <t>01/07/2026 al 07/08/2026</t>
  </si>
  <si>
    <t>08/07/2026 al 05/08/2026</t>
  </si>
  <si>
    <t>28/10/2026 al 30/11/2026</t>
  </si>
  <si>
    <t>11/08/2026 al 14/09/2026</t>
  </si>
  <si>
    <t>27/10/2026 al 30/11/2026</t>
  </si>
  <si>
    <t>Vigencia 2026</t>
  </si>
  <si>
    <t xml:space="preserve">Actividades incluidas y priorizadas en el plan anual de Auditorías, auditorías, seguimientos y evaluaciones según selectivo y recursos asignados a la OCI, vigencia 2026,  según selectivo (muestreo aleatorio o muestreo no stadístico según selectivo)  </t>
  </si>
  <si>
    <t>Humanos: equipo de trabajo de la Oficina de Control Interno 
Financieros: presupuesto asignado 
Tecnológicos: equipo de cómputo, sistemas de información, sistemas de redes y correo electrónico</t>
  </si>
  <si>
    <t>Proceso Gestión del tránsito y control del tránsito y transporte - Proyecto de inversión -  Semaforización entre otros.</t>
  </si>
  <si>
    <t xml:space="preserve">Proceso Planeación del transporte e Infraestructura (procedimiento  PM01-PR06 de auditorías de seguridad vial y sus oportunidades de mejora - lineamientos técnicos en materia de seguridad vial)
</t>
  </si>
  <si>
    <t>Proceso Gestión Financiera</t>
  </si>
  <si>
    <t xml:space="preserve">Auditoría a la contratación  / proceso Gestión Jurídica.
</t>
  </si>
  <si>
    <r>
      <t>Informe de seguimiento al cumplimiento de la Política de riesgos (riesgos de gestión) y  a los riesgos de</t>
    </r>
    <r>
      <rPr>
        <sz val="12"/>
        <color theme="1"/>
        <rFont val="Arial Narrow"/>
        <family val="2"/>
      </rPr>
      <t xml:space="preserve"> integridad pública (corrupción)</t>
    </r>
    <r>
      <rPr>
        <sz val="12"/>
        <rFont val="Arial Narrow"/>
        <family val="2"/>
      </rPr>
      <t xml:space="preserve"> controles y acciones adicionales</t>
    </r>
  </si>
  <si>
    <t>Subsecretaría de Política de Movilidad -Subdirección de Infraestructura y
Oficina de Seguridad Vial</t>
  </si>
  <si>
    <t>Subsecretaría de Gestión Corporativa - Dirección Administrativa y Financiera - Subdirección Financiera</t>
  </si>
  <si>
    <t>Subsecretaría de Gestión de la Movilidad  - Dirección de Gestión de Tránsito y Control de Tránsito y Transporte - Subdirección de Semaforización</t>
  </si>
  <si>
    <t>Auditoria Interna de conformidad del servicio ORVI (Mall Plaza) (Primera vez)</t>
  </si>
  <si>
    <t>Presentar para revisión y aprobación PAAI vigencia 2026 en el CICCI (incluye la fase de formulación del plan)</t>
  </si>
  <si>
    <t>Presentar al CICCI informe de avance del desarrollo del PAAI (2 Veces al año) o según requerimiento -Considerar (Decreto Distrital 221/2023 Artículo 29 #5</t>
  </si>
  <si>
    <t>Res. SDM 056 de 2018 modificada por la Resolución 77949 de 2021  por medio de la cual se modifica el articulo 3 de la resolución 056.</t>
  </si>
  <si>
    <t>Informe y reporte de posibles actos de corrupción en caso de identificar en los seguimientos, evaluaciones o auditorías.</t>
  </si>
  <si>
    <t>Resolución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modificada por la Resolución Número 286623 de 2024. Artículo 1
Acuerdo 001 de 2019 por medio del cual se reglamenta el comité de conciliación.</t>
  </si>
  <si>
    <t>Según Programación del comité Mínimo dos veces al mes)</t>
  </si>
  <si>
    <t>Servir de puente entre el ente externo de control y la entidad para facilitar la comunicación con este organismo (auditoría financiera y de gestión de la Contraloría de Bogotá, y demás auditorías programadas en la vigencia.) Auditoría Financiera y de Gestión "Evaluar la gestión fiscal de la vigencia 2025"</t>
  </si>
  <si>
    <t>Sergio Navarro
Iván Castillo</t>
  </si>
  <si>
    <t>Diez días hábiles a partir de la fecha de comunicación del informe final de auditoría de la Contraloría de Bogotá</t>
  </si>
  <si>
    <t>Contraloría de Bogotá
Sergio Navarro
Ricardo Martínez
Iván Castillo</t>
  </si>
  <si>
    <t>Ley 87 de 1993, Decreto 648 de 2017,  Decreto 221 de 2023,GPE01-G01 Guía Metodológica para la gestión de riesgos en la SDM, Política de Administración de Riesgos SDM
Decreto 1122 de 2024, Ley 2195 de 2022, Guía de Administración de Riesgos DAFP  agosto de 2025 versión 7</t>
  </si>
  <si>
    <t xml:space="preserve">Directiva 08 de 2021 Lineamientos para prevenir conductas irregulares relacionadas con el incumplimiento de los manuales de funciones y competencias laborales y de los manuales de procedimientos institucionales, así como por la perdida,  deterioro, alteración  uso indebido de bienes, elementos, documentos públicos e información contenida en bases de datos y sistemas de información. </t>
  </si>
  <si>
    <t>Oficina de Control Interno Disciplinario
Dirección de Atención al Ciudadano, TICS, Dirección de Talento Humano, Subdirección Administrativa, OAPI</t>
  </si>
  <si>
    <t>Decreto 648 de 2017 Por el cual se modifica y adiciona el Decreto 1083 de 2015, Reglamentario Único del Sector de la Función Pública; Artículo 16. Adiciona el artículo 2,2,214.9, Informes</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</si>
  <si>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Anticorrupción"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</si>
  <si>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Wendy Córdoba -  Diana Chaves (corte 1)
Ricardo Martínez - Iván Castillo (corte 2)
</t>
  </si>
  <si>
    <t>Reporte documentos electrónicos  *Informe Control Interno Contable CBN19. *Informe Ejecutivo Anual del SCI CNB 1022.</t>
  </si>
  <si>
    <t>Decreto. 1499 de 2017: por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Parágrafo 2</t>
  </si>
  <si>
    <t>periódico</t>
  </si>
  <si>
    <t xml:space="preserve">Dirección de Talento Humano-Dirección de Contratación </t>
  </si>
  <si>
    <t>Circular 020 de 2017 "Registro de Hoja de Vida en el Sistema de Información Distrital de Empleo y Administración Publica — SIDEAP, obligaciones de las Entidades
Distritales respecto al reporte de informaci6n y certificación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efectúen el seguimiento sobre el
cumplimiento de esta obligación legal y el debido reporte al SIDEAP,  el literal e) del articulo 2°</t>
  </si>
  <si>
    <t>Subdirección Administrativa</t>
  </si>
  <si>
    <t>Evaluación y seguimiento semestral de Plan de Mejoramiento Institucional -  (Contraloría)- Plan de Mejoramiento por procesos, que incluya la efectividad de los PMP cumplidas</t>
  </si>
  <si>
    <t>Res. 036 de la Contraloría Distrital de 2023: "Por la cual se reglamenta el trámite del Plan de Mejoramiento que presentan los sujetos de vigilancia y control fiscal al a Contraloría de Bogotá,O.C.,se adopta el procedimiento interno y se dictan otras disposiciones."
Procedimiento interno Formulación y Seguimiento a PM</t>
  </si>
  <si>
    <t>Se programará según periodo de maduración una vez se haya ejecutado la totalidad de las acciones de cada hallazgos (entre 6 y 8 meses )</t>
  </si>
  <si>
    <t>el día 20 de cada mes.</t>
  </si>
  <si>
    <t>5 día del mes de acuerdo a Resolución Reglamentaria 002 del 11/02/2024 (indica que son 2 días hábiles para temas financieros)</t>
  </si>
  <si>
    <t>Ley 1712 de 2014 "Por medio de la cual se crea la Ley de Transparencia y del Derecho de Acceso a la Información Pública Nacional y se dictan otras disposiciones"
Resolución 1519 de 2020 "por la cual se definen los estándares y directrices para publicar la información señalada en la Ley 1712 del 2014 y se definen los requisitos materia de acceso a la información pública, accesibilidad web, seguridad digital, y datos abiertos."</t>
  </si>
  <si>
    <t>Informe de Seguimiento a las funciones del comité de conciliación, se incluye seguimiento a la información reportada en el SIPROJWEB de la Alcaldía Mayor de Bogotá./ Seguimiento a comités SDM según selectivo</t>
  </si>
  <si>
    <t>De acuerdo con lo solicitado por la 2 línea-OAPI</t>
  </si>
  <si>
    <t xml:space="preserve">De acuerdo con lo solicitado por la 2 línea (Oficial de Cumplimiento antisoborno) </t>
  </si>
  <si>
    <t>Seguimiento a  los instrumentos de gestión de la  OCI  (PMP; POA; MIPG, trazadores, Seguimiento radicación de cuentas PAC).</t>
  </si>
  <si>
    <t>a mas tardar el día 15 de cada mes y/o de acuerdo a las directrices de la OAPI respecto al aplicativo DARUMA.</t>
  </si>
  <si>
    <t>Informe acta de gestión (Ley 951 de 2005 - según cambios a nivel directivo)</t>
  </si>
  <si>
    <t>Auditoría Interna Sistema de Gestión de Calidad
Líder: OAPI</t>
  </si>
  <si>
    <t>Lidera OAPI / Sergio Navarro, Diana Montaña, Ricardo Martínez, Iván Castillo</t>
  </si>
  <si>
    <t>Auditoría Externa Sistema de Gestión de Calidad
Líder: OAPI</t>
  </si>
  <si>
    <t>Lidera OAPI / Sergio Navarro, Diana Montaña, Ricardo Martínez</t>
  </si>
  <si>
    <t>Lidera DAC / Sergio Navarro, Diana Montaña, Ricardo Martínez</t>
  </si>
  <si>
    <t>ISO 37001 Versión 2016
Instructivo Auditorías Internas Sistemas de Gestión Código: PV01-IN03</t>
  </si>
  <si>
    <t>Lidera SGC / Sergio Navarro, Diana Montaña, Ricardo Martínez</t>
  </si>
  <si>
    <t>ISO 37001 Versión 2016</t>
  </si>
  <si>
    <t>Lidera DTH / Sergio Navarro, Diana Montaña, Ricardo Martínez</t>
  </si>
  <si>
    <t>Lidera SA /Sergio Navarro, Diana Montaña, Ricardo Martínez</t>
  </si>
  <si>
    <t>Auditoría Interna Sistema de Gestión Ambiental
Líder: Subdirección Administrativa</t>
  </si>
  <si>
    <t>Auditoría Externa Sistema de Gestión Ambiental
Líder: Subdirección Administrativa</t>
  </si>
  <si>
    <t>Auditoría interna Sistema de Gestión de seguridad de la Información-SGSI
Líder: Oficina de tecnologías de la Información las Comunicaciones</t>
  </si>
  <si>
    <t>Lidera OTIC / Sergio Navarro, Diana Montaña, Ricardo Martínez</t>
  </si>
  <si>
    <t>Auditoría Externa Sistema de Gestión de seguridad de la Información-SGSI certificación
Líder: Oficina de tecnologías de la Información las Comunicaciones</t>
  </si>
  <si>
    <t>Auditoría interna de Sistema de Gestión de Continuidad del Negocio -SGCN
Líder: Oficina de tecnologías de la Información las Comunicaciones</t>
  </si>
  <si>
    <t>Auditoría externa de Sistema de Gestión de Continuidad del Negocio - certificación-SGCN
Líder: Oficina de tecnologías de la Información las Comunicaciones</t>
  </si>
  <si>
    <t>Ley 87 de 1993 “Por la cual se establecen normas para el ejercicio del control interno en las entidades y organismos del estado y se dictan otras disposiciones” • Decreto 192 de 2021 “Por medio del cual se reglamenta el Estatuto Orgánico del Presupuesto Distrital y se Dictan otras disposiciones "Documentación y criterios aplicables al proceso d Recursos y proyecto de inversión, y demás normatividad aplicable identificada por el equipo auditor en la etapa de planeación de la auditoría</t>
  </si>
  <si>
    <t>Lidera: Iván Castillo
Sergio Navarro
Ricardo Martínez
Diana Chaves</t>
  </si>
  <si>
    <t>Ley 87 de 1993 “Por la cual se establecen normas para el ejercicio del control interno en las entidades y organismos del estado y se dictan otras disposiciones” Documentación y criterios aplicables al proceso y demás normatividad aplicable identificada por el equipo auditor en la etapa de planeación de la auditoría</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</si>
  <si>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Procuraduría General de la Nación del 16/12/2021. Art. 1</t>
  </si>
  <si>
    <t>Dirección de contratación</t>
  </si>
  <si>
    <r>
      <t>Resol C 11-14  Art 13; Circular 02 de 2005 ; Circular 16 de 2008 alcaldía; Circular 029 de 2010; Resolución 448 de 2014 SDM- Art. 5.
Res. Contraloría 036/2023 y Circular externa 100-006-2024 DAFP.
Circular N° 007 del 24/11/2025 de la Veeduría Distrital de Bogotá:</t>
    </r>
    <r>
      <rPr>
        <b/>
        <sz val="12"/>
        <rFont val="Arial Narrow"/>
        <family val="2"/>
      </rPr>
      <t xml:space="preserve"> "Es indispensable que el reporte de los formularios, debidamente diligenciados y firmados, sea enviado a la Veeduría Disitrital a la cuenta de correo electrónico internocontable@veeduriadistrital.gov.co antes del viernes 13 de febrero de 2026".</t>
    </r>
  </si>
  <si>
    <t>Dirección de Atención al Ciudadano-OAPI
"La realización de las auditorías en las sedes de (Usaquén, Bosa, Los Mártires, Puente
Aranda y Barrios Unidos) se encuentra sujeta a la habilitación y autorización previa por parte del
Ministerio de Transporte" de acuerdo a lo mencionado por la DAC mediante memorando 202541000247713 del 9/12/2025. Acorde con el compromiso del comité CICCI realizado el 2/12/2025</t>
  </si>
  <si>
    <t>01/06/2026 al 26/06/2026
3/11/2026 al 18/12/2026</t>
  </si>
  <si>
    <t>Informe de Seguimiento al Plan de Participación Ciudadana y Control Social</t>
  </si>
  <si>
    <t>Artículo 4 del Decreto 371 de 2010 "Por el cual se establecen lineamientos para preservar y fortalecer la transparencia y para la prevención de la corrupción en las Entidades y Organismos del Distrito Capital"</t>
  </si>
  <si>
    <t>Resol 357-08 Art 4 y 5 - Circ 14-13 Veeduría, Carta Circular 003 de 2018 de la CGN; Circular 009 de 2018.
Circular N° 007 del 24/11/2025 de la Veeduría Distrital de Bogotá: "Es indispensable que el reporte de los formularios, debidamente diligenciados y firmados, sea enviado a la Veeduría Disitrital a la cuenta de correo electrónico internocontable@veeduriadistrital.gov.co antes del viernes 13 de febrero de 2026".
Resolución 347 del 04 de diciembre de 2025 de la  Contaduría General de la Nación "“Por la cual se incorpora el Procedimiento para la Evaluación del Control Interno Contable en los Procedimientos Transversales del Régimen de Contabilidad Pública y se deroga la Resolución 193 de 2016”</t>
  </si>
  <si>
    <t>Decreto 2011 de 2017 "Por el cual se adiciona el Capítulo 2 al Título 12 de la Parte 2 del Libro 2 del Decreto 1083 de 2015, Reglamentario Único del Sector de Función Pública, en lo relacionado con el porcentaje de vinculación laboral de personas con discapacidad en el sector público"</t>
  </si>
  <si>
    <t>Informe de seguimiento al cumplimiento del Porcentaje de vinculación de personas con discapacidad en el sector público</t>
  </si>
  <si>
    <t>Informe Gestión Oficina de Control Interno</t>
  </si>
  <si>
    <t>Sergio Navarro
Diana Chávez</t>
  </si>
  <si>
    <t xml:space="preserve">
02/01/2026 al 29/01/2026
01/12/2026 al 31/12/2026
</t>
  </si>
  <si>
    <t xml:space="preserve">Decreto 332 de 2020 (revisar si está derogada)
Decreto 634 de 2023 (revisar si está derogada)
Decreto 643 de 2025 "Por medio del cual se expide el Decreto Único del Sector Mujeres"
</t>
  </si>
  <si>
    <t>Sergio Navarro</t>
  </si>
  <si>
    <t>19/01/2026 al 27/02/2026</t>
  </si>
  <si>
    <t>Resolución Reglamentaria Contraloría de Bogotá No.  11 de 14  por medio de la cual se prescriben los métodos y se establecen la forma, términos y procedimientos para la rendición de la cuenta y la presentación de informes, se reglamenta su revisión y se unifica la información que se presenta a la Contraloría de Bogotá DC. Resoluciones modificatorias RR 013 28/03/2014, 004 del 11/02/2016; 023 del 02/08/2016; 039 del 02/11/2016 y RR 009 DE 2019 (5 día de cada mes)</t>
  </si>
  <si>
    <t>Resolución Reglamentaria Contraloría de Bogotá No.  11 de 14  por medio de la cual se prescriben los métodos y se establecen la forma, términos y procedimientos para la rendición de la cuenta y la presentación de informes, se reglamenta su revisión y se unifica la información que se presenta a la Contraloría de Bogotá DC. Resoluciones modificatorias RR 013 28/03/2014, 004 del 11/02/2016; 023 del 02/08/2016; 039 del 02/11/2016 y RR 009 DE 2019 (20 día de cada mes)</t>
  </si>
  <si>
    <t>192.168.100.105/Control Interno1/23. Auditorias/01. Externas/01. Inf aud Contraloria/2026/01 Aud Fin y de Gestion Cod N° 90</t>
  </si>
  <si>
    <t>\\192.168.100.105\Control Interno1\90. Informes\24. Inf a otras entidades\17. Inf (e) Rendicion cuenta SIVICOF Resol 011-14 CD\2026\Cuenta Mensual  2026</t>
  </si>
  <si>
    <t>\\192.168.100.105\Control Interno1\90. Informes\24. Inf a otras entidades\21. Inf (e) Seg Dir 008-21\2026</t>
  </si>
  <si>
    <t>\\192.168.100.105\Control Interno1\90. Informes\72. Inf de evaluacion interna\11. Inf (e) Eval gestion depend Circ 004-05 Consejo CI\2026</t>
  </si>
  <si>
    <t>\\192.168.100.105\Control Interno1\90. Informes\24. Inf a otras entidades\06. Inf Evalución Independiente Estado Sistema Control interno-Dto 2106-2019\2025\Segundo Semestre</t>
  </si>
  <si>
    <r>
      <t>Consolidación de información y evidencias con corte a 01/03/2026</t>
    </r>
    <r>
      <rPr>
        <sz val="12"/>
        <color rgb="FFFF0000"/>
        <rFont val="Arial Narrow"/>
        <family val="2"/>
      </rPr>
      <t xml:space="preserve"> </t>
    </r>
    <r>
      <rPr>
        <sz val="12"/>
        <rFont val="Arial Narrow"/>
        <family val="2"/>
      </rPr>
      <t>para cierre de acciones en PMI (carpeta compartida)</t>
    </r>
  </si>
  <si>
    <r>
      <t>Decreto 1122 de 2024, Ley 2195 de 2022.</t>
    </r>
    <r>
      <rPr>
        <sz val="12"/>
        <color rgb="FFFF0000"/>
        <rFont val="Arial Narrow"/>
        <family val="2"/>
      </rPr>
      <t xml:space="preserve"> </t>
    </r>
    <r>
      <rPr>
        <sz val="12"/>
        <rFont val="Arial Narrow"/>
        <family val="2"/>
      </rPr>
      <t xml:space="preserve">
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r>
  </si>
  <si>
    <t>\\192.168.100.105\Control Interno1\00. Documentos de apoyo\01. Seguimiento radicados\00. CORRESPONDENCIA RECIBIDA OCI\2026\Interna\OCID</t>
  </si>
  <si>
    <t>192.168.100.105\Control Interno1\23. Auditorias\03. PM\2026</t>
  </si>
  <si>
    <r>
      <rPr>
        <b/>
        <sz val="10"/>
        <rFont val="Arial"/>
        <family val="2"/>
      </rPr>
      <t xml:space="preserve">Enero: </t>
    </r>
    <r>
      <rPr>
        <sz val="10"/>
        <rFont val="Arial"/>
        <family val="2"/>
      </rPr>
      <t>Se solicitó la información  a las dependencias mediante memorando 202517000247753 del 09/12/2025, se encuentra en proceso de consolidación de la información para la elaboración del informe.
Se remitió el informe final mediante memorando 202617000015053 del 26/01/2026.</t>
    </r>
  </si>
  <si>
    <t xml:space="preserve">Z:\90. Informes\72. Inf de evaluacion interna\45. Evaluación Sistema Control Interno Contable - CGN\2026 </t>
  </si>
  <si>
    <t>,</t>
  </si>
  <si>
    <t>Z:\90. Informes\72. Inf de evaluacion interna\52 .Inf de seg cumpl del Porcentaje de vinculación de personas con discapacidad</t>
  </si>
  <si>
    <t>Seguimiento al avance de Plan de Mejoramiento (PMP-PMI-PMI Veeduría - PMI CGR)</t>
  </si>
  <si>
    <t>Equipo Auditor OCI - Lidera Diana M, Angelo, Ricardo y Wendy.</t>
  </si>
  <si>
    <t>Diana Montaña
Angelo Stoyanovich (primer informe)
Ángelo Stoyanovich
Iván Castillo (Segundo informe)</t>
  </si>
  <si>
    <t>Nataly Tenjo
Angelo Stoyanovich</t>
  </si>
  <si>
    <r>
      <t xml:space="preserve">Angelo Stoyanovich
</t>
    </r>
    <r>
      <rPr>
        <sz val="12"/>
        <color rgb="FFFF0000"/>
        <rFont val="Arial Narrow"/>
        <family val="2"/>
      </rPr>
      <t>Silenia Neira Torres</t>
    </r>
  </si>
  <si>
    <t>Angelo Stoyanovich</t>
  </si>
  <si>
    <r>
      <t xml:space="preserve">Iván Castillo
</t>
    </r>
    <r>
      <rPr>
        <sz val="12"/>
        <color rgb="FFFF0000"/>
        <rFont val="Arial Narrow"/>
        <family val="2"/>
      </rPr>
      <t>Angelo Stoyanovich Romero</t>
    </r>
  </si>
  <si>
    <t>Nataly Tenjo
Diana Montaña</t>
  </si>
  <si>
    <t>https://www.movilidadbogota.gov.co/sites/default/files/2026-01-27/resultados_sci_2025_2do_semestre.pdf</t>
  </si>
  <si>
    <t>Silenia Neira Torres</t>
  </si>
  <si>
    <r>
      <t xml:space="preserve">Enero: </t>
    </r>
    <r>
      <rPr>
        <sz val="10"/>
        <rFont val="Arial"/>
        <family val="2"/>
      </rPr>
      <t>Se llevó a cabo CICCI el 28/01/2026, con el siguiente orden del día:</t>
    </r>
    <r>
      <rPr>
        <b/>
        <sz val="10"/>
        <rFont val="Arial"/>
        <family val="2"/>
      </rPr>
      <t xml:space="preserve">
</t>
    </r>
    <r>
      <rPr>
        <sz val="10"/>
        <rFont val="Arial"/>
        <family val="2"/>
      </rPr>
      <t>1.Llamado a lista y verificación del quórum.
2.  Lectura y aprobación del orden del día.
3.  Seguimiento a compromisos del acta anterior.
4.Presentar el seguimiento a los instrumentos técnicos y administrativos que hacen parte de la función de auditoría            interna en el marco del sistema de control interno en cumplimiento del numeral 5, art. 29 del Decreto Distrital 221/2023 “Por medio del cual se reglamenta el Sistema de Gestión en el Distrito Capital, se deroga el Decreto Distrital 807 de 2019 y se dictan otras disposiciones”.
5.     Proposiciones y varios</t>
    </r>
  </si>
  <si>
    <t>Z:\10. Actas\08. CICCI\2026\01 Enero</t>
  </si>
  <si>
    <t>Decreto Distrital 221/2023 “Por medio del cual se reglamenta el Sistema de Gestión en el Distrito Capital, se deroga el Decreto Distrital 807/2019 " Art. 27 Parágrafo 2. Decreto Distrital 640 de 2025, "Por medio del cual se expide el Decreto Único del Sector Gestión Públca y deroga el Decreto 221 de 2023.</t>
  </si>
  <si>
    <t>Memorando 202617000015053 del 26/01/2026</t>
  </si>
  <si>
    <t>Lidera: Sergio Navarro
Ivan Castillo - Ricardo Martínez</t>
  </si>
  <si>
    <r>
      <t xml:space="preserve">Enero: </t>
    </r>
    <r>
      <rPr>
        <sz val="10"/>
        <rFont val="Arial"/>
        <family val="2"/>
      </rPr>
      <t>Se remitió informe mediante radicado 202617000019443 del 30 de enero de 2026 al despacho con copia al CICCI.</t>
    </r>
    <r>
      <rPr>
        <b/>
        <sz val="10"/>
        <rFont val="Arial"/>
        <family val="2"/>
      </rPr>
      <t xml:space="preserve">
</t>
    </r>
    <r>
      <rPr>
        <sz val="10"/>
        <rFont val="Arial"/>
        <family val="2"/>
      </rPr>
      <t>La OAPI remitió respuesta a solicitud de información mediante radicado 202615000013873 del 23 de enero de 2026 y alcance vía correo del 26 de enero de 2026.</t>
    </r>
  </si>
  <si>
    <t>Radicado 202617000019443 del 30/01/2026</t>
  </si>
  <si>
    <t>https://www.movilidadbogota.gov.co/sites/default/files/2026-01-30/informe_definitivo_evaluacion_gestion_por_dependencias.pdf</t>
  </si>
  <si>
    <t>NA</t>
  </si>
  <si>
    <t>Lidera: Iván Castillo
Ricardo Martínez - Silenia Neira  
 Angelo Stoyanovich
Sergio Navarro
Diana Chaves</t>
  </si>
  <si>
    <t>\\192.168.100.105\Control Interno1\90. Informes\24. Inf a otras entidades\07. Inf (e) Seg PAAC-PTEP anticorrupcion  Ley 1474-11\2025\Seguimiento 31 Diciembre 2025</t>
  </si>
  <si>
    <t>memorando 202617000019613 de fecha 30 de enero de 2025</t>
  </si>
  <si>
    <t>https://www.movilidadbogota.gov.co/ptep-programa-de-transparencia-y-etica-publica-plan-contra-corrupcion</t>
  </si>
  <si>
    <r>
      <t xml:space="preserve">Enero: </t>
    </r>
    <r>
      <rPr>
        <sz val="10"/>
        <rFont val="Arial"/>
        <family val="2"/>
      </rPr>
      <t>Se recibió respuesta de la OAPI mediante memorando 202615000004263 del 9-ene-2025, se está realizando verificación de los componentes del PTEP.
Mediante memorando 202617000019613 de fecha 30 de enero de 2025, se comunica el Informe de evaluación PTEP- Diciembre 2025, a si mismo se publica en el link https://www.movilidadbogota.gov.co/ptep-programa-de-transparencia-y-etica-publica-plan-contra-corrupcion</t>
    </r>
  </si>
  <si>
    <t>NO</t>
  </si>
  <si>
    <t xml:space="preserve">Diana Chaves -  Angelo Stoyanovich (corte 1)
Nataly Tenjo, , Angelo Stoyanovich (corte 2) </t>
  </si>
  <si>
    <t>\\192.168.100.105\Control Interno1\90. Informes\74. Gestion OCI\5-MAPA DE ASEGURAMIENTO\2026</t>
  </si>
  <si>
    <t>Z:\90. Informes\72. Inf de evaluacion interna\51. Seguimiento Plan Institucional de Participación Ciudadana SDM 2025</t>
  </si>
  <si>
    <t>Z:\90. Informes\74. Gestion OCI\4-RIESGOS OCI\2025\</t>
  </si>
  <si>
    <r>
      <t xml:space="preserve">Enero: </t>
    </r>
    <r>
      <rPr>
        <sz val="10"/>
        <rFont val="Arial"/>
        <family val="2"/>
      </rPr>
      <t>Se realizó el reporte de riesgo de gestión al Oficial   Oficina de Cumplimiento al 30 de enero de 2026</t>
    </r>
  </si>
  <si>
    <r>
      <rPr>
        <b/>
        <sz val="10"/>
        <rFont val="Arial"/>
        <family val="2"/>
      </rPr>
      <t xml:space="preserve">Enero: </t>
    </r>
    <r>
      <rPr>
        <sz val="10"/>
        <rFont val="Arial"/>
        <family val="2"/>
      </rPr>
      <t xml:space="preserve">Se solicitó información a la Oficina Asesora de Planeación Institucional, medinte memorando 202617000002833 del 07 de enero de 2026.
Se reasigna a la Contratista Selenia Neira para el 30/01/2026.
Mediante comunicación con radicado No. 202617000002833, con fecha 7 de enero de 2026, se informó a la Oficina Asesora de Planeación Institucional sobre la auditoría de seguimiento a realizar y, a su vez, se solicitó el envío de la información correspondiente para la elaboración del informe.
Posteriormente, mediante memorando con radicado No. 202617000002833, con fecha 30 de enero de 2026, se dio respuesta a la citada solicitud.
El informe de seguimiento fue comunicado inicialmente mediante el radicado No. 202617000019733, con fecha 30 de enero de 2026. No obstante, en virtud de los ajustes requeridos al contenido del informe, se radicó un alcance a través de la comunicación No. 202617000020193, con fecha 2 de febrero de 2026, mediante la cual se remitió la versión final del informe.
</t>
    </r>
  </si>
  <si>
    <t>Memorando  202617000019733 del 30/01/2026</t>
  </si>
  <si>
    <t>chrome-extension://efaidnbmnnnibpcajpcglclefindmkaj/https://www.movilidadbogota.gov.co/sites/default/files/2026-02-03/alcance_informe_publicaciones_ley_1474.pdf</t>
  </si>
  <si>
    <t>\\192.168.100.105\Control Interno1\90. Informes\72. Inf de evaluacion interna\47. Inf. Evaluación Publicaciones Web Ley 1474-2011\2026</t>
  </si>
  <si>
    <t>Procedimiento interno Formulación y Seguimiento a PM
Incluir Ley 594/2000 (Ley General de Archivos)</t>
  </si>
  <si>
    <t xml:space="preserve">
Seguimiento a la Política de Gestión Documental y demás instrumentos de gestión documental según selectivo.
  </t>
  </si>
  <si>
    <t>Lidera: Diana Chaves
Diana Montaña</t>
  </si>
  <si>
    <r>
      <rPr>
        <b/>
        <sz val="10"/>
        <rFont val="Arial"/>
        <family val="2"/>
      </rPr>
      <t xml:space="preserve">Febrero: </t>
    </r>
    <r>
      <rPr>
        <sz val="10"/>
        <rFont val="Arial"/>
        <family val="2"/>
      </rPr>
      <t>DFCH/RM Se generó el certificado 53073882122025-12-31 del 15/02/2026. Se publicó en página web lo relacionado con la cuenta anual el 18 de febrero de 2026. Los soportes de la publicación demás documentos se encuentran en \\192.168.100.105\Control Interno1\90. Informes\24. Inf a otras entidades\17. Inf (e) Rendición cuenta SIVICOF Resol 011-14 CD\2026</t>
    </r>
    <r>
      <rPr>
        <b/>
        <sz val="10"/>
        <rFont val="Arial"/>
        <family val="2"/>
      </rPr>
      <t xml:space="preserve">
Enero: </t>
    </r>
    <r>
      <rPr>
        <sz val="10"/>
        <rFont val="Arial"/>
        <family val="2"/>
      </rPr>
      <t>RAMC: El 13/01/2026 se generó el memorando 202617000005233 dando recomendaciones a raiz de la Circular Externa No. 003 del 23 de diciembre de 2025 emitida por la Contraloría de Bogotá, que modifica el reporte de algunos docuemntos.</t>
    </r>
  </si>
  <si>
    <t>\\192.168.100.105\Control Interno1\90. Informes\24. Inf a otras entidades\17. Inf (e) Rendicion cuenta SIVICOF Resol 011-14 CD\2026\Cuenta Anual 2026</t>
  </si>
  <si>
    <t>Memorando 202617000005233 del 13 de enero de 2026
Memorando 202617000028193 del 15 de febrero de 2026 reportando el cargue de la cuanta anual 2025</t>
  </si>
  <si>
    <r>
      <rPr>
        <b/>
        <sz val="10"/>
        <rFont val="Arial"/>
        <family val="2"/>
      </rPr>
      <t xml:space="preserve">Febrero:  </t>
    </r>
    <r>
      <rPr>
        <sz val="10"/>
        <rFont val="Arial"/>
        <family val="2"/>
      </rPr>
      <t>DFCH/RM Se generó certificado 53073882122025-12-31 del 15/02/2026 quedando publicado en SIVICOF. Se publicó en SIVICOF lo relacionado con la cuenta anual correspondiente a los informes   CBN1019 y CNB 1022. Los soportes de la publicación demás documentos se encuentran en \\192.168.100.105\Control Interno1\90. Informes\24. Inf a otras entidades\17. Inf (e) Rendición cuenta SIVICOF Resol 011-14 CD\2026.</t>
    </r>
  </si>
  <si>
    <t>Memorando 202617000028193 del 15 de febrero de 2026 reportando el cargue de la cuanta anual 2025</t>
  </si>
  <si>
    <t>\\192.168.100.105\Control Interno1\90. Informes\24. Inf a otras entidades\17. Inf (e) Rendicion cuenta SIVICOF Resol 011-14 CD\2026\Cuenta Mensual 2026</t>
  </si>
  <si>
    <t>\\192.168.100.105\Control Interno1\90. Informes\74. Gestion OCI\3-POAS\2026</t>
  </si>
  <si>
    <t>https://www.movilidadbogota.gov.co/sites/default/files/2026-02-19/anual_2025.pdf</t>
  </si>
  <si>
    <t>04/03/2026 al 05/03/2026</t>
  </si>
  <si>
    <t>No generó plan de mejora</t>
  </si>
  <si>
    <t>Memorando 202617000002673  del 07/01/2026
Memorando 202617000028303 del 16-feb-2026 alcance cronograma Mapa de Aseguramiento.</t>
  </si>
  <si>
    <r>
      <t xml:space="preserve">Febrero: </t>
    </r>
    <r>
      <rPr>
        <sz val="10"/>
        <rFont val="Arial"/>
        <family val="2"/>
      </rPr>
      <t>Mediante memorando 202617000028303 del 16-feb-2026 se dió alcance memorando 202617000002673, cronograma de socialización Mapa de Aseguramiento, vigencia 2026.</t>
    </r>
    <r>
      <rPr>
        <b/>
        <sz val="10"/>
        <rFont val="Arial"/>
        <family val="2"/>
      </rPr>
      <t xml:space="preserve">
Enero: </t>
    </r>
    <r>
      <rPr>
        <sz val="10"/>
        <rFont val="Arial"/>
        <family val="2"/>
      </rPr>
      <t xml:space="preserve">Mediante memorando 202617000002673 se socializó a los miembros del Comité CICCI, el cronograma 2026 asociado a la operatividad del Mapa de Aseguramiento vigente en la SDM.
</t>
    </r>
  </si>
  <si>
    <t>7/01/2026
16/02/2026</t>
  </si>
  <si>
    <r>
      <t xml:space="preserve">Febrero: </t>
    </r>
    <r>
      <rPr>
        <sz val="10"/>
        <rFont val="Arial"/>
        <family val="2"/>
      </rPr>
      <t xml:space="preserve">Se remitió para firma de la Jefe de la Oficina de Control Interno Disciplinario el dia 20/02/2026 el informe final para su envío a la  Dirección Distrital de Asuntos Disciplinarios de la Secretaría Jurídica Distrital.
La oficina de control interno disciplinario, remitió mediante oficio 202616000888731 del 23 de febrero de 2026 el informe a la Secretaría jurídica Distrital.
</t>
    </r>
    <r>
      <rPr>
        <b/>
        <sz val="10"/>
        <rFont val="Arial"/>
        <family val="2"/>
      </rPr>
      <t xml:space="preserve">
Enero: </t>
    </r>
    <r>
      <rPr>
        <sz val="10"/>
        <rFont val="Arial"/>
        <family val="2"/>
      </rPr>
      <t xml:space="preserve">Se realizó la solicitud de información mediante memorando 202617000005073 del 13/01/2026 a las siguientes de pendencias: Direccion de Atencion al Ciudadano,Direccion de Talento Humano,Oficina Asesora de Planeacion Institucional ,Oficina de Control Disciplinario ,Subdireccion Administrativa, se espera la respuessta para el próximo lunes 26/01/2026.
Con corte a 26/01/2026 todas las dependencias remitieron la información solicitada para la elaboración del informe en el mes de febrero.
</t>
    </r>
  </si>
  <si>
    <t>Memorando solicitud de información 202617000005073 del 13/01/2026
Oficio 202616000888731 del 23 de febrero de 2026 el informe a la Secretaría jurídica Distrital.</t>
  </si>
  <si>
    <t>Oficio 202617000825621 del 18 de febrero de 2026</t>
  </si>
  <si>
    <r>
      <t xml:space="preserve">Febrero: </t>
    </r>
    <r>
      <rPr>
        <sz val="10"/>
        <rFont val="Arial"/>
        <family val="2"/>
      </rPr>
      <t>Se respondió mediante oficio 202617000825621 del 18 de febrero de 2026</t>
    </r>
  </si>
  <si>
    <r>
      <rPr>
        <b/>
        <sz val="10"/>
        <rFont val="Arial"/>
        <family val="2"/>
      </rPr>
      <t xml:space="preserve">Febrero: </t>
    </r>
    <r>
      <rPr>
        <sz val="10"/>
        <rFont val="Arial"/>
        <family val="2"/>
      </rPr>
      <t>Se remitió el informe preliminar mediante memorando 202617000023993 del 09/02/2026, la respuesta se debe dar por parte de la DT el 12/02/2026, de no recibirse se ratifican los resultados y se remite el informe final.</t>
    </r>
    <r>
      <rPr>
        <b/>
        <sz val="10"/>
        <rFont val="Arial"/>
        <family val="2"/>
      </rPr>
      <t xml:space="preserve">
</t>
    </r>
    <r>
      <rPr>
        <sz val="10"/>
        <rFont val="Arial"/>
        <family val="2"/>
      </rPr>
      <t xml:space="preserve">
Se remitió el informe final mediante memorando 202617000027343 del 13/02/2026
</t>
    </r>
    <r>
      <rPr>
        <b/>
        <sz val="10"/>
        <rFont val="Arial"/>
        <family val="2"/>
      </rPr>
      <t xml:space="preserve">
Enero: </t>
    </r>
    <r>
      <rPr>
        <sz val="10"/>
        <rFont val="Arial"/>
        <family val="2"/>
      </rPr>
      <t xml:space="preserve">Se solicitó la información mediante memorando 202617000006673 del 14/01/2026, la DTH respondió mediante memorando 202662000013383 del 23/01/2026, se cuenta con la información para realizar el informe en el mes de febrero.
</t>
    </r>
  </si>
  <si>
    <t>\\192.168.100.105\Control Interno1\90. Informes\24. Inf a otras entidades\05. Inf (e) seg derechos autor software Circ 17-11 DNDA\2026</t>
  </si>
  <si>
    <t>\\192.168.100.105\Control Interno1\90. Informes\72. Inf de evaluacion interna\03. Inf Seg Ley 1712-14 Transp\2026</t>
  </si>
  <si>
    <t xml:space="preserve">Radicados  202617000027673 y 202617000742371 del 13 de febrero de 2026 </t>
  </si>
  <si>
    <t>https://www.movilidadbogota.gov.co/reportes-de-control-interno
https://www.movilidadbogota.gov.co/sites/default/files/2026-02-16/informe_cuantitativo_scic_a_31_de_diciembre_de_2025.pdf
https://www.movilidadbogota.gov.co/sites/default/files/2026-02-16/informe_cualitativo_scic_a_31_de_diciembre_de_2025.pdf</t>
  </si>
  <si>
    <t>Evaluación semestral a la gestión sobre quejas, sugerencias y reclamos (PQRSD) que incluya la Evaluación de los Derechos de Petición de entes de control y cursos pedagógicos.  (corte 31 dic- 30 junio) además del cumplimiento a la verificación del Decreto 640 de 2025.</t>
  </si>
  <si>
    <r>
      <t xml:space="preserve">Seguimiento al Decreto 332 de 2020 "Por medio del cual se establecen medidas afirmativas para promover la participación de las mujeres en la contratación del Distrito Capital"(Reporte a la Secretaria de la Mujer Primer semestre 20 enero-Segundo semestre 20 julio) Adicionalmente verificar, la vinculación de mujeres por ramas de la contratación. 
</t>
    </r>
    <r>
      <rPr>
        <sz val="12"/>
        <color rgb="FFFF0000"/>
        <rFont val="Arial Narrow"/>
        <family val="2"/>
      </rPr>
      <t xml:space="preserve">Seguimiento primer semestre 2026 al Decreto 643 de 2025 "Por medio del cual se expide el Decreto Único del Sector Mujeres" Teniendo en cuenta que derogó el Decreto 332 de 2020.
</t>
    </r>
  </si>
  <si>
    <t xml:space="preserve">Informe final memorando 202617000027343 del 13/02/2026.
Informe preliminar memorando 202617000023993 del 09/02/2026.
</t>
  </si>
  <si>
    <r>
      <rPr>
        <sz val="12"/>
        <color rgb="FFFF0000"/>
        <rFont val="Arial Narrow"/>
        <family val="2"/>
      </rPr>
      <t xml:space="preserve">Diana Chaves </t>
    </r>
    <r>
      <rPr>
        <sz val="12"/>
        <rFont val="Arial Narrow"/>
        <family val="2"/>
      </rPr>
      <t xml:space="preserve">y </t>
    </r>
    <r>
      <rPr>
        <sz val="12"/>
        <color rgb="FFFF0000"/>
        <rFont val="Arial Narrow"/>
        <family val="2"/>
      </rPr>
      <t>Silenia Neira</t>
    </r>
    <r>
      <rPr>
        <sz val="12"/>
        <rFont val="Arial Narrow"/>
        <family val="2"/>
      </rPr>
      <t xml:space="preserve"> (vigencia 2025)
Wendy Córdoba (vigencia 2026)</t>
    </r>
  </si>
  <si>
    <t>\\192.168.100.105\Control Interno1\90. Informes\72. Inf de evaluacion interna\05. Inf (i) Seg eval prest serv-PQRS Ley 1474-11 Art76\2026\Segundo Semestre 2025</t>
  </si>
  <si>
    <t>\\192.168.100.105\Control Interno1\90. Informes\24. Inf a otras entidades\08. Inf (e) Seg PMA Archivo Bogota\2025\4. Corte a Diciembre 2025</t>
  </si>
  <si>
    <t>Subdireccion Financiera</t>
  </si>
  <si>
    <t>02/02/2026 al 9/03/2026
27/07/2026 al 28/08/2026</t>
  </si>
  <si>
    <r>
      <t xml:space="preserve">13/01/2026 al </t>
    </r>
    <r>
      <rPr>
        <sz val="12"/>
        <color rgb="FFFF0000"/>
        <rFont val="Arial Narrow"/>
        <family val="2"/>
      </rPr>
      <t>12/03/2026</t>
    </r>
    <r>
      <rPr>
        <sz val="12"/>
        <rFont val="Arial Narrow"/>
        <family val="2"/>
      </rPr>
      <t xml:space="preserve">
</t>
    </r>
    <r>
      <rPr>
        <sz val="12"/>
        <color rgb="FFFF0000"/>
        <rFont val="Arial Narrow"/>
        <family val="2"/>
      </rPr>
      <t>15/07/2026 al 14/08/2025</t>
    </r>
  </si>
  <si>
    <r>
      <t xml:space="preserve">Marzo: </t>
    </r>
    <r>
      <rPr>
        <sz val="10"/>
        <rFont val="Arial"/>
        <family val="2"/>
      </rPr>
      <t>Se comunica el informe final mediante radicado orfeo No. 202617000045793 del 13/03/2026</t>
    </r>
    <r>
      <rPr>
        <b/>
        <sz val="10"/>
        <rFont val="Arial"/>
        <family val="2"/>
      </rPr>
      <t xml:space="preserve">
Marzo: </t>
    </r>
    <r>
      <rPr>
        <sz val="10"/>
        <rFont val="Arial"/>
        <family val="2"/>
      </rPr>
      <t>Se comunica el informe preliminar mediante radicado orfeo No. 202617000041773 del 09/03/2026</t>
    </r>
    <r>
      <rPr>
        <b/>
        <sz val="10"/>
        <rFont val="Arial"/>
        <family val="2"/>
      </rPr>
      <t xml:space="preserve">
</t>
    </r>
    <r>
      <rPr>
        <sz val="10"/>
        <rFont val="Arial"/>
        <family val="2"/>
      </rPr>
      <t>Se modifica la fecha de finalización del informe para el 12/03/2026</t>
    </r>
    <r>
      <rPr>
        <b/>
        <sz val="10"/>
        <rFont val="Arial"/>
        <family val="2"/>
      </rPr>
      <t xml:space="preserve">
Febrero: </t>
    </r>
    <r>
      <rPr>
        <sz val="10"/>
        <rFont val="Arial"/>
        <family val="2"/>
      </rPr>
      <t>DMMB/RAMC Se recibe de parte de la OTIC memorando 202612000029103 del 16/02/2026 información requerida relacionada con anexo 3.</t>
    </r>
  </si>
  <si>
    <t>orfeo No. 202617000045793 del 13/03/2026
orfeo No. 202617000041773 del 09/03/2026</t>
  </si>
  <si>
    <t>https://www.movilidadbogota.gov.co/sites/default/files/2026-03-13/informe_final_de_seguimiento_a_la_implementacion_ley_de_transparencia.pdf</t>
  </si>
  <si>
    <t>Z:\90. Informes\72. Inf de evaluacion interna\32. Inf Seg Decreto 332 de 2020\2026\Primer informe\03. Informe\Final
Z:\90. Informes\72. Inf de evaluacion interna\32. Inf Seg Decreto 332 de 2020\2026\Primer informe\03. Informe\Preliminar</t>
  </si>
  <si>
    <t>https://www.movilidadbogota.gov.co/reportes-de-control-interno</t>
  </si>
  <si>
    <t>https://www.movilidadbogota.gov.co/sites/default/files/2026-03-16/informe_final_pqrsd_2_sem_2025.pdf</t>
  </si>
  <si>
    <t>202617000042543 del 09 de marzo de 2026</t>
  </si>
  <si>
    <r>
      <rPr>
        <b/>
        <sz val="11"/>
        <color rgb="FF000000"/>
        <rFont val="Arial"/>
        <family val="2"/>
      </rPr>
      <t xml:space="preserve">Marzo: </t>
    </r>
    <r>
      <rPr>
        <sz val="11"/>
        <color rgb="FF000000"/>
        <rFont val="Arial"/>
        <family val="2"/>
      </rPr>
      <t>Por medio del memorando 202617000042543 del 09 de marzo de 2026, se comunicó el informe final de la evaluación a la gestión de las peticiones, quejas, sugerencias y reclamos (PQRS), se incluyen los derechos de petición de entes de control correspondiente al segundo semestre de 2025.</t>
    </r>
    <r>
      <rPr>
        <b/>
        <sz val="11"/>
        <color rgb="FF000000"/>
        <rFont val="Arial"/>
        <family val="2"/>
      </rPr>
      <t xml:space="preserve">
Febrero:
</t>
    </r>
    <r>
      <rPr>
        <sz val="11"/>
        <color rgb="FF000000"/>
        <rFont val="Arial"/>
        <family val="2"/>
      </rPr>
      <t>Por medio del memorando 202617000035883 del 26 de febrero de 2026, se comunicó el informe preliminar de la evaluación a la gestión de las peticiones, quejas, sugerencias y reclamos (PQRS), se incluyen los derechos de petición de entes de control correspondiente al segundo semestre de 2025.</t>
    </r>
    <r>
      <rPr>
        <b/>
        <sz val="11"/>
        <color rgb="FF000000"/>
        <rFont val="Arial"/>
        <family val="2"/>
      </rPr>
      <t xml:space="preserve">
</t>
    </r>
    <r>
      <rPr>
        <sz val="11"/>
        <color rgb="FF000000"/>
        <rFont val="Arial"/>
        <family val="2"/>
      </rPr>
      <t xml:space="preserve">Mediante Memorando 202641000023633 de fecha 6 de febrero de 2025, la Dirección de Atención al Ciudadano dio respuesta al memorandos 202617000019333.
Mediante Memorando 202616000021273 de fecha 4 de febrero de 2025, la Oficina de Control Disciplinario Interno dio respuesta al memorandos 202617000019343.
Se encuentra en proceso de análisis de la información suministrada por parte del equipo auditor y proyección del informe preliminar 
Por directriz de la Jefe de la Oficina de Control Interno se cambia la fecha de entrega final del 27/02/2026 al 9/03/2026
</t>
    </r>
    <r>
      <rPr>
        <b/>
        <sz val="11"/>
        <color rgb="FF000000"/>
        <rFont val="Arial"/>
        <family val="2"/>
      </rPr>
      <t xml:space="preserve">Enero: </t>
    </r>
    <r>
      <rPr>
        <sz val="11"/>
        <color rgb="FF000000"/>
        <rFont val="Arial"/>
        <family val="2"/>
      </rPr>
      <t xml:space="preserve">Por medio del memorando 202617000019333 del 30 de enero de 2026, se Comunicó el  programa de trabajo de la evaluación a la gestión de las peticiones, quejas, sugerencias y reclamos (PQRS), se incluyen los derechos de petición de entes de control correspondiente al segundo semestre de 2025.
</t>
    </r>
  </si>
  <si>
    <r>
      <t xml:space="preserve">Según fechas programadas por  DAFP </t>
    </r>
    <r>
      <rPr>
        <sz val="12"/>
        <color rgb="FFFF0000"/>
        <rFont val="Arial Narrow"/>
        <family val="2"/>
      </rPr>
      <t>(del 03/03/2026 al 10/04/2026)</t>
    </r>
  </si>
  <si>
    <r>
      <t>19/01/2026 al</t>
    </r>
    <r>
      <rPr>
        <sz val="12"/>
        <color rgb="FFFF0000"/>
        <rFont val="Arial Narrow"/>
        <family val="2"/>
      </rPr>
      <t xml:space="preserve"> 26/03/2026</t>
    </r>
    <r>
      <rPr>
        <sz val="12"/>
        <rFont val="Arial Narrow"/>
        <family val="2"/>
      </rPr>
      <t xml:space="preserve">
24/08/2026 al 30/09/2026</t>
    </r>
  </si>
  <si>
    <r>
      <rPr>
        <b/>
        <sz val="10"/>
        <rFont val="Arial"/>
        <family val="2"/>
      </rPr>
      <t>Marzo:</t>
    </r>
    <r>
      <rPr>
        <sz val="10"/>
        <rFont val="Arial"/>
        <family val="2"/>
      </rPr>
      <t xml:space="preserve"> Mediante memorando 202641000043053 del 10/03/2026 la DAC, informó la imposibilidad de realizar la auditoría interna de conformidad del servicio ORVI, debido a "a falta de recursos humanos y técnicos", así mismo solicitó presentar dicho aspecto ante el comité de coordinación de control interno en sesión extraordinaria.
El CICCI aprobó la solicitud de la DAC en sesión efectuada el 12/03/2026, por lo anterior se realiza, anotación en el PAAI del mes de marzo, en el sentido de que dicha auditoria no será ejecutada en la vigencia 2026.</t>
    </r>
  </si>
  <si>
    <t>03/02/2026 al 20/03/2026</t>
  </si>
  <si>
    <r>
      <t xml:space="preserve">Lidera: Wendy Córdoba
Iván Castillo
Ricardo Martínez
Angelo Stoyanovich
</t>
    </r>
    <r>
      <rPr>
        <sz val="12"/>
        <color rgb="FFFF0000"/>
        <rFont val="Arial Narrow"/>
        <family val="2"/>
      </rPr>
      <t>Silenia Neira Torres
Diana Chaves</t>
    </r>
    <r>
      <rPr>
        <sz val="12"/>
        <rFont val="Arial Narrow"/>
        <family val="2"/>
      </rPr>
      <t xml:space="preserve">
Sergio Navarro</t>
    </r>
  </si>
  <si>
    <r>
      <rPr>
        <b/>
        <sz val="10"/>
        <rFont val="Arial"/>
        <family val="2"/>
      </rPr>
      <t xml:space="preserve">Marzo: </t>
    </r>
    <r>
      <rPr>
        <sz val="10"/>
        <rFont val="Arial"/>
        <family val="2"/>
      </rPr>
      <t xml:space="preserve">Se transmitió al aplicativo el 24/03/2026. Se generó  certificado el 25/03/2026. Comunicado a los miembros del CICCI el 25/03/2026 Orfeo No. 202617000052463  </t>
    </r>
    <r>
      <rPr>
        <b/>
        <sz val="10"/>
        <rFont val="Arial"/>
        <family val="2"/>
      </rPr>
      <t xml:space="preserve">
Marzo:</t>
    </r>
    <r>
      <rPr>
        <sz val="10"/>
        <rFont val="Arial"/>
        <family val="2"/>
      </rPr>
      <t xml:space="preserve"> Actividad en ejecución</t>
    </r>
  </si>
  <si>
    <t>202617000052463 25/03/2026</t>
  </si>
  <si>
    <t>Z:\90. Informes\24. Inf a otras entidades\20. Furag\2025\Certificado y formulario</t>
  </si>
  <si>
    <t>Memorando 202617000053513 del 25/03/2026
\\192.168.100.105\Control Interno1\23. Auditorias\03. PM\2026\PMI\Comunicaciones y \\192.168.100.105\Control Interno1\23. Auditorias\03. PM\2026\PMP\Comunicaciones</t>
  </si>
  <si>
    <t>https://www.movilidadbogota.gov.co/sites/default/files/2026-03-24/2._consolidado_pmp_febrero_2026_16_03_publicacion.xlsx
https://www.movilidadbogota.gov.co/sites/default/files/2026-03-24/2._consolidado_pmi_febrero_2026.xlsx
https://www.movilidadbogota.gov.co/sites/default/files/2026-02-24/1._consolidado_pmi_enero_2026.xlsx
https://www.movilidadbogota.gov.co/sites/default/files/2026-02-20/1._consolidado_pmp_enero_2026_15_58_publicacion_0.xlsx
https://www.movilidadbogota.gov.co/reportes-de-control-interno</t>
  </si>
  <si>
    <t>https://www.movilidadbogota.gov.co/sites/default/files/2026-03-25/certificado_diligenciamiento_vigencia_2025.pdf</t>
  </si>
  <si>
    <r>
      <t xml:space="preserve">Marzo: </t>
    </r>
    <r>
      <rPr>
        <sz val="10"/>
        <rFont val="Arial"/>
        <family val="2"/>
      </rPr>
      <t>Se comunica el informe preliminar mediante radicado orfeo No. 202617000041773 del 19/03/2026
Se comunica informe final mediente memorando 202617000055983 del 30/03/2026</t>
    </r>
    <r>
      <rPr>
        <b/>
        <sz val="10"/>
        <rFont val="Arial"/>
        <family val="2"/>
      </rPr>
      <t xml:space="preserve">
Febrero: </t>
    </r>
    <r>
      <rPr>
        <sz val="10"/>
        <rFont val="Arial"/>
        <family val="2"/>
      </rPr>
      <t>SNT/RAMC Se recibe de parte de la SA el memorando 202661200021923 del 04/02/2026 con información solicitada. La OTIC mediante memorando 202612000021893 del 04/02/20256 da respuesta a infamación solicitada</t>
    </r>
  </si>
  <si>
    <t>Memorando 202617000055983 del 30/03/2026
Memorando 202617000041773 del 19/03/2026</t>
  </si>
  <si>
    <t>https://www.movilidadbogota.gov.co/sites/default/files/2026-04-06/informe_final_derechos_autor_2025_0.pdf</t>
  </si>
  <si>
    <t>Ricardo Martínez
Silenia Neira Torres</t>
  </si>
  <si>
    <r>
      <t xml:space="preserve">Marzo: </t>
    </r>
    <r>
      <rPr>
        <sz val="10"/>
        <rFont val="Arial"/>
        <family val="2"/>
      </rPr>
      <t>Se cambia la fecha de finalización del informe para el 20/03/2026, por solicitud de la jefe de la OCI.
Se comunicó informe preliminar el 20 de marzo de 2026 mediante memorando 202617000051063 del cual se recibieron comentarios por parte de los responsables analizados e incorporados para la emisión del informe final el 31 de marzo de 2026 comunicado mediante memorando 202617000056373. El resultado no generó plan de mejoramiento.</t>
    </r>
    <r>
      <rPr>
        <b/>
        <sz val="10"/>
        <rFont val="Arial"/>
        <family val="2"/>
      </rPr>
      <t xml:space="preserve">
Febrero: </t>
    </r>
    <r>
      <rPr>
        <sz val="10"/>
        <rFont val="Arial"/>
        <family val="2"/>
      </rPr>
      <t>Se realizó soliciutd de información mediante memorando 202617000024893 información que fue suministrada por la subdirección financiera mediante memotando 202661100029083 del 16 de febrero de 2026. Actividad en ejecución.</t>
    </r>
  </si>
  <si>
    <t xml:space="preserve"> Informe final Memorando 202617000056373 del 31 de marzo de 2026 </t>
  </si>
  <si>
    <t>https://www.movilidadbogota.gov.co/sites/default/files/2026-04-01/inf_final_seg_mpd_dic2025_31mar2026.pdf</t>
  </si>
  <si>
    <t>\\192.168.100.105\Control Interno1\90. Informes\72. Inf de evaluacion interna\22. Inf (I) Sgm PAA y EJEC.PPTAL- Metas PDD\2026\01. A diciembre de 2025</t>
  </si>
  <si>
    <t>Ricardo Martínez
 Angelo Stoyanovich</t>
  </si>
  <si>
    <t>16/02/2026 al 13/03/2026</t>
  </si>
  <si>
    <r>
      <t xml:space="preserve">Abril: </t>
    </r>
    <r>
      <rPr>
        <sz val="10"/>
        <rFont val="Arial"/>
        <family val="2"/>
      </rPr>
      <t>Se comunicó asignación de códigos en el PMP radicado Orfeo No. 202617000059313 del 08/04/2026</t>
    </r>
    <r>
      <rPr>
        <b/>
        <sz val="10"/>
        <rFont val="Arial"/>
        <family val="2"/>
      </rPr>
      <t xml:space="preserve">
Marzo:</t>
    </r>
    <r>
      <rPr>
        <sz val="10"/>
        <rFont val="Arial"/>
        <family val="2"/>
      </rPr>
      <t xml:space="preserve"> Se comunicó informe final de seguimiento al cumplimiento Decreto 643 de 2025 madiante radicado No. 202617000046183 del 13/03/2026</t>
    </r>
    <r>
      <rPr>
        <b/>
        <sz val="10"/>
        <rFont val="Arial"/>
        <family val="2"/>
      </rPr>
      <t xml:space="preserve">
</t>
    </r>
    <r>
      <rPr>
        <sz val="10"/>
        <rFont val="Arial"/>
        <family val="2"/>
      </rPr>
      <t>Se solicita concepto a la SDMujer mediante radicado No. 202617001808321 del 06/03/2026</t>
    </r>
    <r>
      <rPr>
        <b/>
        <sz val="10"/>
        <rFont val="Arial"/>
        <family val="2"/>
      </rPr>
      <t xml:space="preserve">
</t>
    </r>
    <r>
      <rPr>
        <sz val="10"/>
        <rFont val="Arial"/>
        <family val="2"/>
      </rPr>
      <t>Se ajusta la fecha de finalización del informe para el 12/03/2026 por solicitud de la jefe de la Oficina de Control Interno.</t>
    </r>
    <r>
      <rPr>
        <b/>
        <sz val="10"/>
        <rFont val="Arial"/>
        <family val="2"/>
      </rPr>
      <t xml:space="preserve">
Febrero</t>
    </r>
    <r>
      <rPr>
        <sz val="10"/>
        <rFont val="Arial"/>
        <family val="2"/>
      </rPr>
      <t xml:space="preserve">
27/02/2026 Mediante radicado Orfeo No. 202617000036793 se comunicó el informe preliminar a la DC.
24/02/2026: Se modificó la fecha de presentación del informe del primer semestre de 2026. Se actualizó la norma aplicable.</t>
    </r>
    <r>
      <rPr>
        <b/>
        <sz val="10"/>
        <rFont val="Arial"/>
        <family val="2"/>
      </rPr>
      <t xml:space="preserve">
</t>
    </r>
    <r>
      <rPr>
        <sz val="10"/>
        <rFont val="Arial"/>
        <family val="2"/>
      </rPr>
      <t xml:space="preserve">Se solicitó información a las Subsecretarías, para generar insumos para el seguimiento a la implementación del Decreto 643 de 2025, el cual derogó el Decreto 332 de 2020
Dirección de Contratación radicado No. 202617000026053, Subsecretaría de Servicios a la Ciudadanía  radicado No. 202617000026023, Subsecretaría de Gestión de la Movilidad radicado No. 202617000026043, Subsecretaría de Gestión Corporativa radicado No. 202617000026033.
</t>
    </r>
    <r>
      <rPr>
        <b/>
        <sz val="10"/>
        <rFont val="Arial"/>
        <family val="2"/>
      </rPr>
      <t xml:space="preserve">
Enero: </t>
    </r>
    <r>
      <rPr>
        <sz val="10"/>
        <rFont val="Arial"/>
        <family val="2"/>
      </rPr>
      <t>Se reasignó del 06/02/2026 al 20/02/2026 a Ángelo dado la designación de informes del mes de enero.</t>
    </r>
  </si>
  <si>
    <t>No. 202617000059313 del 08/04/2026
No. 202617000046183 del 13/03/2026
No. 202617001808321 06/03/2026
No. 202617000036793 27/02/2026</t>
  </si>
  <si>
    <r>
      <rPr>
        <b/>
        <sz val="10"/>
        <rFont val="Arial"/>
        <family val="2"/>
      </rPr>
      <t xml:space="preserve">Marzo: </t>
    </r>
    <r>
      <rPr>
        <sz val="10"/>
        <rFont val="Arial"/>
        <family val="2"/>
      </rPr>
      <t xml:space="preserve">Se modifica la fecha de finalización del informe para el 26 de marzo de 2026, por solicitud de la Jefe de la OCI. Teniendo en cuenta las pruebas de recorrido en centrol locales
</t>
    </r>
    <r>
      <rPr>
        <b/>
        <sz val="10"/>
        <rFont val="Arial"/>
        <family val="2"/>
      </rPr>
      <t xml:space="preserve">
</t>
    </r>
    <r>
      <rPr>
        <sz val="10"/>
        <rFont val="Arial"/>
        <family val="2"/>
      </rPr>
      <t>Se está realizando análisis de la información PIP 2025, se realizan prueba de recorrido en CLM de chapinero y Teusaquillo.
Se remitió el informe final remitido mediante memorando 202617000054213 del 26/03/2026.</t>
    </r>
    <r>
      <rPr>
        <b/>
        <sz val="10"/>
        <rFont val="Arial"/>
        <family val="2"/>
      </rPr>
      <t xml:space="preserve">
Febrero: </t>
    </r>
    <r>
      <rPr>
        <sz val="10"/>
        <rFont val="Arial"/>
        <family val="2"/>
      </rPr>
      <t xml:space="preserve">Se envío comunicación del seguimiento, mediante radicado Orfeo No. 202617000024643 del 09 de febrero de 2026.
Mediante radicado 202614000026623 de fecha 12 de febrero de 2026 la Oficina Gestión Social remite a la OCI Respuesta al memorandos 202617000024643
Se encuentra en proceso de análisis de la información y generación del informe preliminar.
</t>
    </r>
    <r>
      <rPr>
        <b/>
        <sz val="10"/>
        <rFont val="Arial"/>
        <family val="2"/>
      </rPr>
      <t xml:space="preserve">
Enero</t>
    </r>
    <r>
      <rPr>
        <sz val="10"/>
        <rFont val="Arial"/>
        <family val="2"/>
      </rPr>
      <t>: Se realizó la verificación de la información publicada en el link https://www.movilidadbogota.gov.co/sites/default/files/Paginas/09-04-2025/pm06-pl01-2025_v2.0.pdf y las actividades descritas en el   8.1. PM06-PL01-F01 Cronograma de Actividades de Participación Ciudadana 2025. Con base en la actualización normativa, se solicitará la informaciuón de soportes el 05 de febrero de 2026.</t>
    </r>
  </si>
  <si>
    <t>Z:\23. Auditorias\02. Internas\00. Auditorías a Sistemas de Gestión\AUD INTERNA SISTEMA GESTION DE CALIDAD\2026</t>
  </si>
  <si>
    <t>202615000037453 del 02/03/2026
202615000051003 del 20/03/2026</t>
  </si>
  <si>
    <t>https://www.movilidadbogota.gov.co/sites/default/files/2026-04-14/informe_auditoria_del_sgc_2026_0.pdf</t>
  </si>
  <si>
    <t>202615000051003 del 20/03/2026
202615000037453 del 02/03/2026
202617000031463 del  20/02/2026
202641000030493 18/02/2026</t>
  </si>
  <si>
    <r>
      <rPr>
        <b/>
        <sz val="10"/>
        <rFont val="Arial"/>
        <family val="2"/>
      </rPr>
      <t>Marzo:</t>
    </r>
    <r>
      <rPr>
        <sz val="10"/>
        <rFont val="Arial"/>
        <family val="2"/>
      </rPr>
      <t xml:space="preserve">
La OAPI a través del memorando 202615000037453 del 02/03/2026 presentan el Plan de Auditoría Interna Sistema de Gestión de la Calidad para ejecutarse entre el 5 y 6 de marzo
La OAPI mediAnte memorando 202615000051003 del 20/03/2026 radicó el informe final de la auditoría interna del Sistema de Gestión de Calidad</t>
    </r>
  </si>
  <si>
    <r>
      <rPr>
        <b/>
        <sz val="10"/>
        <rFont val="Arial"/>
        <family val="2"/>
      </rPr>
      <t xml:space="preserve">Marzo:
</t>
    </r>
    <r>
      <rPr>
        <sz val="10"/>
        <rFont val="Arial"/>
        <family val="2"/>
      </rPr>
      <t>La OAPI a través del memorando 202615000037453 del 02/03/2026 presentan el Plan de Auditoría Interna Sistema de Gestión de la Calidad para ejecutarse entre el 5 y 6 de marzo
La OAPI mediAnte memorando 202615000051003 del 20/03/2026 radicó el informe final de la auditoría interna del Sistema de Gestión de Calidad</t>
    </r>
    <r>
      <rPr>
        <b/>
        <sz val="10"/>
        <rFont val="Arial"/>
        <family val="2"/>
      </rPr>
      <t xml:space="preserve">
Febrero: </t>
    </r>
    <r>
      <rPr>
        <sz val="10"/>
        <rFont val="Arial"/>
        <family val="2"/>
      </rPr>
      <t>Mediante memorando 202641000030493 del 18 de febrero de 2026 la DAC solicitó cambiar las fechas de la auditoria del pasando del peridodo 10/02/2026 al 18/02/2026; al 04/03/2026 al 05/03/2026.
Se respondió mediante memorando 202617000031463 del 20/02/2026 y se realizó el ajuste en el PAAI del mes de febrero.</t>
    </r>
  </si>
  <si>
    <t xml:space="preserve">31/03/2026
16/02/2026
30/01/2026
</t>
  </si>
  <si>
    <t xml:space="preserve">31/03/2026
27/02/2026
30/01/2026
</t>
  </si>
  <si>
    <t>10/03/2026
16/02/2026
28/01/2026</t>
  </si>
  <si>
    <t>11/03/2026
25/02/2026
11/02/2026
14/01/2026
28/01/2026</t>
  </si>
  <si>
    <t>10/03/2026
12/02/2026
30/01/2026</t>
  </si>
  <si>
    <t xml:space="preserve">31/03/2026
28/02/2026
30/01/2026
</t>
  </si>
  <si>
    <t>I:\10. Actas\08. CICCI\2026\04. Abril
I:\10. Actas\08. CICCI\2026\03. Marzo\CICCI Extraordinario
Z:\10. Actas\08. CICCI\2026\03. Marzo
Z:\10. Actas\08. CICCI\2026\02. Febrero
Z:\10. Actas\08. CICCI\2026\01 Enero</t>
  </si>
  <si>
    <r>
      <t xml:space="preserve">Abril: </t>
    </r>
    <r>
      <rPr>
        <sz val="10"/>
        <rFont val="Arial"/>
        <family val="2"/>
      </rPr>
      <t>Se asistió al Comité realizado el 10/04/2026</t>
    </r>
    <r>
      <rPr>
        <b/>
        <sz val="10"/>
        <rFont val="Arial"/>
        <family val="2"/>
      </rPr>
      <t xml:space="preserve">
Marzo: </t>
    </r>
    <r>
      <rPr>
        <sz val="10"/>
        <rFont val="Arial"/>
        <family val="2"/>
      </rPr>
      <t>Se asistió al Comité realizado el 10/03/2026</t>
    </r>
    <r>
      <rPr>
        <b/>
        <sz val="10"/>
        <rFont val="Arial"/>
        <family val="2"/>
      </rPr>
      <t xml:space="preserve">
Febrero:</t>
    </r>
    <r>
      <rPr>
        <sz val="10"/>
        <rFont val="Arial"/>
        <family val="2"/>
      </rPr>
      <t xml:space="preserve"> Se asistió al Comité realizado el 16/02/2026</t>
    </r>
    <r>
      <rPr>
        <b/>
        <sz val="10"/>
        <rFont val="Arial"/>
        <family val="2"/>
      </rPr>
      <t xml:space="preserve">
Enero: </t>
    </r>
    <r>
      <rPr>
        <sz val="10"/>
        <rFont val="Arial"/>
        <family val="2"/>
      </rPr>
      <t>Se asistió al Comité llevado a cabo el 28 de enero de 2026.</t>
    </r>
  </si>
  <si>
    <t>I:\10. Actas\08. CICCI\2026\04. Abril
Z:\10. Actas\08. CICCI\2026\03. Marzo
Z:\10. Actas\08. CICCI\2026\02. Febrero
Z:\10. Actas\08. CICCI\2026\01 Enero</t>
  </si>
  <si>
    <t xml:space="preserve">07/04/2026
18/03/2026
27/02/2026
30/01/2026
</t>
  </si>
  <si>
    <t>202660003985461 del 07 de abril d 2026
202617000048653 del 18 de marzo de 2026
202662000031143 del 19 de febrero da  2026
202617000825621 del 18 de febrero de 2026
202661100470171  del 30 de enero de 2026
202617000012293 del 22 de enero de 2026
 202617000008343 del 16 dee enero  de 2026
202617000001253 del 05 de enero de 2026</t>
  </si>
  <si>
    <r>
      <rPr>
        <b/>
        <sz val="10"/>
        <rFont val="Arial"/>
        <family val="2"/>
      </rPr>
      <t xml:space="preserve">Abril:  </t>
    </r>
    <r>
      <rPr>
        <sz val="10"/>
        <rFont val="Arial"/>
        <family val="2"/>
      </rPr>
      <t>Se reportó SPI, POA, Actas contratistas a ordenador del gasto -SGC</t>
    </r>
    <r>
      <rPr>
        <b/>
        <sz val="10"/>
        <rFont val="Arial"/>
        <family val="2"/>
      </rPr>
      <t xml:space="preserve">
</t>
    </r>
    <r>
      <rPr>
        <sz val="10"/>
        <rFont val="Arial"/>
        <family val="2"/>
      </rPr>
      <t xml:space="preserve">Se carga indicadores yPOA de inversión en en Daruma
</t>
    </r>
    <r>
      <rPr>
        <b/>
        <sz val="10"/>
        <rFont val="Arial"/>
        <family val="2"/>
      </rPr>
      <t xml:space="preserve">Marzo:  </t>
    </r>
    <r>
      <rPr>
        <sz val="10"/>
        <rFont val="Arial"/>
        <family val="2"/>
      </rPr>
      <t xml:space="preserve">Se reportó SPI, POA, Actas contratistas a ordenador del gasto -SGC
</t>
    </r>
    <r>
      <rPr>
        <b/>
        <sz val="10"/>
        <rFont val="Arial"/>
        <family val="2"/>
      </rPr>
      <t xml:space="preserve">Febrero: </t>
    </r>
    <r>
      <rPr>
        <sz val="10"/>
        <rFont val="Arial"/>
        <family val="2"/>
      </rPr>
      <t xml:space="preserve">Se reportó SPI, POA, Actas contratistas a ordenador del gasto -SGC
</t>
    </r>
    <r>
      <rPr>
        <b/>
        <sz val="10"/>
        <rFont val="Arial"/>
        <family val="2"/>
      </rPr>
      <t xml:space="preserve">
Enero:</t>
    </r>
    <r>
      <rPr>
        <sz val="10"/>
        <rFont val="Arial"/>
        <family val="2"/>
      </rPr>
      <t xml:space="preserve"> Se reportó SPI, POA, Actas contratistas a ordenador del gasto -SGC</t>
    </r>
  </si>
  <si>
    <r>
      <t>https://www.movilidadbogota.gov.co/sites/default/files/2026-04-20/certificacion_cuenta_mensual_marzo_2026_0.pdf
https://www.movilidadbogota.gov.co/sites/default/files/2026-03-19/certificacion_cuenta_mensual_febrero_2026.pdf
https://www.movilidadbogota.gov.co/sites/default/files/2026-02-19/certificacion_cuenta_mensual_enero_2026_0.pdf</t>
    </r>
    <r>
      <rPr>
        <u/>
        <sz val="11"/>
        <rFont val="Calibri"/>
        <family val="2"/>
        <charset val="1"/>
      </rPr>
      <t xml:space="preserve">
https://www.movilidadbogota.gov.co/sites/default/files/2026-01-22/certificacion_cuenta_mensual_diciembre_2025_0.pdf</t>
    </r>
  </si>
  <si>
    <r>
      <rPr>
        <b/>
        <sz val="10"/>
        <rFont val="Arial"/>
        <family val="2"/>
      </rPr>
      <t xml:space="preserve">Abril </t>
    </r>
    <r>
      <rPr>
        <sz val="10"/>
        <rFont val="Arial"/>
        <family val="2"/>
      </rPr>
      <t xml:space="preserve">RAMC el 20/04/2026 se validó la generación el certificado No. 5307388212026-03-31 del mes de marzo de 2026. El día 20/04/2026 se publicó el reporte de la cuenta mensual de marzo de 2026 en el link  https://www.movilidadbogota.gov.co/sites/default/files/2026-04-20/certificacion_cuenta_mensual_marzo_2026_0.pdf
</t>
    </r>
    <r>
      <rPr>
        <b/>
        <sz val="10"/>
        <rFont val="Arial"/>
        <family val="2"/>
      </rPr>
      <t xml:space="preserve">
Marzo: RAMC </t>
    </r>
    <r>
      <rPr>
        <sz val="10"/>
        <rFont val="Arial"/>
        <family val="2"/>
      </rPr>
      <t>el 19/03/2026 se validó la generación el certificado No. 5307388212026-02-28 del mes de febrero de 2026, el día 19/03/2026 se publicó el reporte de la cuenta mensual de enero de 2026 en el link https://www.movilidadbogota.gov.co/sites/default/files/2026-03-19/certificacion_cuenta_mensual_febrero_2026.pdf</t>
    </r>
    <r>
      <rPr>
        <b/>
        <sz val="10"/>
        <rFont val="Arial"/>
        <family val="2"/>
      </rPr>
      <t xml:space="preserve">
Febrero: </t>
    </r>
    <r>
      <rPr>
        <sz val="10"/>
        <rFont val="Arial"/>
        <family val="2"/>
      </rPr>
      <t xml:space="preserve">RAMC el 18/02/2026 se validó la generación el certificado No. 5307388212026-01-31 del mes de enero de 2026, el día 19/02/2026 se publicó el reporte de la cuenta mensual de enero de 2026 en el link https://www.movilidadbogota.gov.co/sites/default/files/2026-03-19/certificacion_cuenta_mensual_febrero_2026.pdf
</t>
    </r>
    <r>
      <rPr>
        <b/>
        <sz val="10"/>
        <rFont val="Arial"/>
        <family val="2"/>
      </rPr>
      <t xml:space="preserve">
Enero: </t>
    </r>
    <r>
      <rPr>
        <sz val="10"/>
        <rFont val="Arial"/>
        <family val="2"/>
      </rPr>
      <t>RAMC</t>
    </r>
    <r>
      <rPr>
        <b/>
        <sz val="10"/>
        <rFont val="Arial"/>
        <family val="2"/>
      </rPr>
      <t xml:space="preserve"> </t>
    </r>
    <r>
      <rPr>
        <sz val="10"/>
        <rFont val="Arial"/>
        <family val="2"/>
      </rPr>
      <t>El 13/01/2026 se generó el memorando 202617000005183 dando recomendaciones a raiz de la Circular Externa No. 003 del 23 de diciembre de 2025 emitida por la Contraloría de Bogotá, que modifica el reporte de algunos docuemntos.
22/01/2026. Se validó la generación el certificado No. 5307388212025-12-30 del mes de diciembre de 2025, el día 22/01/2026. Se publicó el reporte de la cuenta mensual de diciembre de 2025 el 22/12/2025 quedando en el link https://www.movilidadbogota.gov.co/sites/default/files/2026-01-22/certificacion_cuenta_mensual_diciembre_2025_0.pdf</t>
    </r>
  </si>
  <si>
    <t>https://www.movilidadbogota.gov.co/sites/default/files/2026-04-20/certificacion_cuenta_mensual_marzo_2026_0.pdf
https://www.movilidadbogota.gov.co/sites/default/files/2026-03-19/certificacion_cuenta_mensual_febrero_2026.pdf
https://www.movilidadbogota.gov.co/sites/default/files/2026-02-19/certificacion_cuenta_mensual_enero_2026_0.pdf
https://www.movilidadbogota.gov.co/sites/default/files/2026-01-22/certificacion_cuenta_mensual_diciembre_2025_0.pdf</t>
  </si>
  <si>
    <t xml:space="preserve">14/03/2026
12/03/2026
16/02/2026
28/01/2025
</t>
  </si>
  <si>
    <r>
      <t xml:space="preserve">Abril: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Marzo: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Febrero: </t>
    </r>
    <r>
      <rPr>
        <sz val="10"/>
        <color theme="1"/>
        <rFont val="Arial"/>
        <family val="2"/>
      </rPr>
      <t xml:space="preserve">No se identificaron desde la OCI posibles actos de corrupción, a través de la ejecución de las auditorías, seguimientos y evaluaciones según selectivo.
</t>
    </r>
    <r>
      <rPr>
        <b/>
        <sz val="10"/>
        <color theme="1"/>
        <rFont val="Arial"/>
        <family val="2"/>
      </rPr>
      <t xml:space="preserve">
Enero: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t>
    </r>
  </si>
  <si>
    <r>
      <t xml:space="preserve">Abril:  </t>
    </r>
    <r>
      <rPr>
        <sz val="10"/>
        <rFont val="Arial"/>
        <family val="2"/>
      </rPr>
      <t xml:space="preserve">No se presentó
</t>
    </r>
    <r>
      <rPr>
        <b/>
        <sz val="10"/>
        <rFont val="Arial"/>
        <family val="2"/>
      </rPr>
      <t xml:space="preserve">
Marzo: </t>
    </r>
    <r>
      <rPr>
        <sz val="10"/>
        <rFont val="Arial"/>
        <family val="2"/>
      </rPr>
      <t xml:space="preserve">No se presentó
</t>
    </r>
    <r>
      <rPr>
        <b/>
        <sz val="10"/>
        <rFont val="Arial"/>
        <family val="2"/>
      </rPr>
      <t xml:space="preserve">
Febrero: </t>
    </r>
    <r>
      <rPr>
        <sz val="10"/>
        <rFont val="Arial"/>
        <family val="2"/>
      </rPr>
      <t xml:space="preserve">Mediante memorando 202617000021393 del 4 de febrero de 2026, se remite a la DTH el Seguimiento al Acta Informe de Gestión del Dr Giovanny Andrés García Rodríguez.
A través del radicado 202662000025433 de fecha 11 de febrero de 2026, la DTH informa a la OCI que el Acta Informe de Gestión del Dr Giovanny Andrés García Rodríguez fue remitido a la Subsecretaria entrante.
</t>
    </r>
    <r>
      <rPr>
        <b/>
        <sz val="10"/>
        <rFont val="Arial"/>
        <family val="2"/>
      </rPr>
      <t xml:space="preserve">
Enero: </t>
    </r>
    <r>
      <rPr>
        <sz val="10"/>
        <rFont val="Arial"/>
        <family val="2"/>
      </rPr>
      <t>Se encuentra en proceso de actualización de la información presentada en el acta informe de gestion del funcionario GIOVANNY ANDRÉS GARCÍA RODRÍGUEZ, quien se desempeñó como Subsecretario de Servicio a la Ciudadanía de la Secretaría Distrital de Movilidad (Según Resolución 1694450 de 2025), Acta de de fecha 26 de noviembre de 2025.</t>
    </r>
  </si>
  <si>
    <r>
      <rPr>
        <b/>
        <sz val="10"/>
        <rFont val="Arial"/>
        <family val="2"/>
      </rPr>
      <t xml:space="preserve">Abril: </t>
    </r>
    <r>
      <rPr>
        <sz val="10"/>
        <rFont val="Arial"/>
        <family val="2"/>
      </rPr>
      <t>RAMC El 06/04/2026 la SF cargaron documentos electrónicos de Contabilidad correspondiente a febrero de 2026
El 20/04/2026 se validó la generación el certificado No. 5307388212026-03-31 del mes de marzo de 2026. El día 20/04/2026 se publicó el reporte de la cuenta mensual de marzo de 2026 en el link https://www.movilidadbogota.gov.co/sites/default/files/2026-04-20/certificacion_cuenta_mensual_marzo_2026_0.pdf</t>
    </r>
    <r>
      <rPr>
        <b/>
        <sz val="10"/>
        <rFont val="Arial"/>
        <family val="2"/>
      </rPr>
      <t xml:space="preserve">
Marzo: </t>
    </r>
    <r>
      <rPr>
        <sz val="10"/>
        <rFont val="Arial"/>
        <family val="2"/>
      </rPr>
      <t xml:space="preserve">RAMC El 02/03/2026 la SF cargaron documentos electrónicos de Contabilidad correspondiente a febrero de 2026
El 10/03/2026 la SF transmitió documentos electrónicos de Presupuesto correspondiente al mes de febrero de 2026
</t>
    </r>
    <r>
      <rPr>
        <b/>
        <sz val="10"/>
        <rFont val="Arial"/>
        <family val="2"/>
      </rPr>
      <t xml:space="preserve">
</t>
    </r>
    <r>
      <rPr>
        <sz val="10"/>
        <rFont val="Arial"/>
        <family val="2"/>
      </rPr>
      <t>El 19/03/2026 se validó la generación el certificado No. 5307388212026-02-28 del mes de febrero de 2026, el día 19/03/2026 se publicó el reporte de la cuenta mensual de enero de 2026 en el link https://www.movilidadbogota.gov.co/sites/default/files/2026-03-19/certificacion_cuenta_mensual_febrero_2026.pdf</t>
    </r>
    <r>
      <rPr>
        <b/>
        <sz val="10"/>
        <rFont val="Arial"/>
        <family val="2"/>
      </rPr>
      <t xml:space="preserve">
Febrero: R</t>
    </r>
    <r>
      <rPr>
        <sz val="10"/>
        <rFont val="Arial"/>
        <family val="2"/>
      </rPr>
      <t>AMC El 03/02/2026 la SF cargaron documentos electrónicos CBN-1005, CBN-1092, CBN-0001, CBN-1098 y CBN-1109 el 02/12/2025 por parte de la SF correspondiente a enero de 2026
El 09/02/2026 la SF carga el informe 1. Presupuesto en SIVICOF. Se validó la generación el certificado No. 5307388212026-01-31 del mes de enero de 2026, el día 18/02/2026. Se publicó el reporte de la cuenta mensual de enero de 2026 el 18/02/2026 quedando en el link https://www.movilidadbogota.gov.co/sites/default/files/2026-02-19/certificacion_cuenta_mensual_enero_2026_0.pdf</t>
    </r>
    <r>
      <rPr>
        <b/>
        <sz val="10"/>
        <rFont val="Arial"/>
        <family val="2"/>
      </rPr>
      <t xml:space="preserve">
Enero: </t>
    </r>
    <r>
      <rPr>
        <sz val="10"/>
        <rFont val="Arial"/>
        <family val="2"/>
      </rPr>
      <t>RAMC El 05/01/2026 la SF cargaron documentos electrónicos CBN-1005, CBN-1092, CBN-0001, CBN-1098 Y CBN-1109 el 02/12/2025 por parte de la SF correspondiente a diciembre de 2025
El 13/01/2026 la SF carga el informe 1. Presupuesto en SIVICOF.
El 13/01/2026 se generó el memorando 202617000005183 dando recomendaciones a raíz de la Circular Externa No. 003 del 23 de diciembre de 2025 emitida por la Contraloría de Bogotá, que modifica el reporte de algunos documentos. 
22/01/2026. Se validó la generación el certificado No. 5307388212025-12-30 del mes de diciembre de 2025, el día 22/01/2026. Se publicó el reporte de la cuenta mensual de diciembre de 2025 el 22/12/2025 quedando en el link https://www.movilidadbogota.gov.co/sites/default/files/2026-01-22/certificacion_cuenta_mensual_diciembre_2025_0.pdf</t>
    </r>
  </si>
  <si>
    <r>
      <rPr>
        <b/>
        <sz val="10"/>
        <rFont val="Arial"/>
        <family val="2"/>
      </rPr>
      <t xml:space="preserve">Abril: </t>
    </r>
    <r>
      <rPr>
        <sz val="10"/>
        <rFont val="Arial"/>
        <family val="2"/>
      </rPr>
      <t>La SA a través del memorando 202661200062293 del 13/04/2026 remite plan de trabajo. La auditoría se realizará el 23 y 24 de abril</t>
    </r>
  </si>
  <si>
    <t>Z:\23. Auditorias\02. Internas\00. Auditorías a Sistemas de Gestión\AUD INTERNA SISTEMA GESTION AMBIENTAL\2026</t>
  </si>
  <si>
    <t xml:space="preserve">202661200062293 del 13/04/2026 </t>
  </si>
  <si>
    <r>
      <t>Abril:</t>
    </r>
    <r>
      <rPr>
        <sz val="10"/>
        <rFont val="Arial"/>
        <family val="2"/>
      </rPr>
      <t xml:space="preserve"> En el marco de la actuación especial de fiscalización 93, el ente de control solicitó en el mes los siguientes requerimientos (oficios):</t>
    </r>
    <r>
      <rPr>
        <b/>
        <sz val="10"/>
        <rFont val="Arial"/>
        <family val="2"/>
      </rPr>
      <t xml:space="preserve">
2-2026-06626
2-2026-06628
2-2026-08014
Carta de observaciones: 2-2026-06793
Marzo:  2-2026-04268
2-2026-04277
2-2026-04384
2-2026-04387
2-2026-04526
2-2026-04952
Febrero: </t>
    </r>
    <r>
      <rPr>
        <sz val="10"/>
        <rFont val="Arial"/>
        <family val="2"/>
      </rPr>
      <t>En el marco de la actuación especial de fiscalización 93, el ente de control solicitó en el mes los siguientes requerimientos (oficios):</t>
    </r>
    <r>
      <rPr>
        <b/>
        <sz val="10"/>
        <rFont val="Arial"/>
        <family val="2"/>
      </rPr>
      <t xml:space="preserve">
2-2026-01646
2-2026-01753
2-2026-02710 
2-2026-02705
2-2026-02828
2-2026-03258
2-2026-03631
2-2026-03736
Enero:</t>
    </r>
    <r>
      <rPr>
        <sz val="10"/>
        <rFont val="Arial"/>
        <family val="2"/>
      </rPr>
      <t xml:space="preserve"> En el marco de la actuación especial de fiscalización 93, el ente de control solicitó en el mes de enero los siguientes requerimientos (oficios):
</t>
    </r>
    <r>
      <rPr>
        <b/>
        <sz val="10"/>
        <rFont val="Arial"/>
        <family val="2"/>
      </rPr>
      <t>2-2026-00232
2-2026-00306
2-2026-00385
Firma de carta de salvaguarda 16/01/2026
Firma de acta de compromiso 19/01/2026
2-2026-01005</t>
    </r>
    <r>
      <rPr>
        <b/>
        <sz val="10"/>
        <color rgb="FFFF0000"/>
        <rFont val="Arial"/>
        <family val="2"/>
      </rPr>
      <t xml:space="preserve">
</t>
    </r>
    <r>
      <rPr>
        <b/>
        <sz val="10"/>
        <color theme="1"/>
        <rFont val="Arial"/>
        <family val="2"/>
      </rPr>
      <t xml:space="preserve">2-2026-01016
2-2026-01324
</t>
    </r>
    <r>
      <rPr>
        <b/>
        <sz val="10"/>
        <rFont val="Arial"/>
        <family val="2"/>
      </rPr>
      <t xml:space="preserve">2-2026-01419
</t>
    </r>
  </si>
  <si>
    <r>
      <rPr>
        <b/>
        <sz val="10"/>
        <rFont val="Arial"/>
        <family val="2"/>
      </rPr>
      <t xml:space="preserve">
Abril: </t>
    </r>
    <r>
      <rPr>
        <sz val="10"/>
        <rFont val="Arial"/>
        <family val="2"/>
      </rPr>
      <t>Se asistió a los Comités de Conciliación llevados a cabo los días 08 y 22 de abril de 2026</t>
    </r>
    <r>
      <rPr>
        <b/>
        <sz val="10"/>
        <rFont val="Arial"/>
        <family val="2"/>
      </rPr>
      <t xml:space="preserve">
Marzo:  </t>
    </r>
    <r>
      <rPr>
        <sz val="10"/>
        <rFont val="Arial"/>
        <family val="2"/>
      </rPr>
      <t>Se asistió a los Comités de Conciliación llevado a cabo el día 11 de marzo de 2026</t>
    </r>
    <r>
      <rPr>
        <b/>
        <sz val="10"/>
        <rFont val="Arial"/>
        <family val="2"/>
      </rPr>
      <t xml:space="preserve">
Febrero: </t>
    </r>
    <r>
      <rPr>
        <sz val="10"/>
        <rFont val="Arial"/>
        <family val="2"/>
      </rPr>
      <t>Se asistió a los Comités de Conciliación llevados a cabo los días 11 y 25 de febrero de 2026.</t>
    </r>
    <r>
      <rPr>
        <b/>
        <sz val="10"/>
        <rFont val="Arial"/>
        <family val="2"/>
      </rPr>
      <t xml:space="preserve">
Enero:</t>
    </r>
    <r>
      <rPr>
        <sz val="10"/>
        <rFont val="Arial"/>
        <family val="2"/>
      </rPr>
      <t xml:space="preserve"> Se asistió al Comité de Conciliación llevado a cabo el 14 y 28  de enero de 2026.</t>
    </r>
  </si>
  <si>
    <r>
      <rPr>
        <b/>
        <sz val="10"/>
        <rFont val="Arial"/>
        <family val="2"/>
      </rPr>
      <t>Abril:</t>
    </r>
    <r>
      <rPr>
        <sz val="10"/>
        <rFont val="Arial"/>
        <family val="2"/>
      </rPr>
      <t xml:space="preserve"> Se asistió a Comité de Contratación el 16 de abril de 2026.</t>
    </r>
    <r>
      <rPr>
        <b/>
        <sz val="10"/>
        <rFont val="Arial"/>
        <family val="2"/>
      </rPr>
      <t xml:space="preserve">
Marzo: </t>
    </r>
    <r>
      <rPr>
        <sz val="10"/>
        <rFont val="Arial"/>
        <family val="2"/>
      </rPr>
      <t>Se asistió a Comité de Contratación el 10 de marzo de 2026.</t>
    </r>
    <r>
      <rPr>
        <b/>
        <sz val="10"/>
        <rFont val="Arial"/>
        <family val="2"/>
      </rPr>
      <t xml:space="preserve">
Febrero:</t>
    </r>
    <r>
      <rPr>
        <sz val="10"/>
        <rFont val="Arial"/>
        <family val="2"/>
      </rPr>
      <t xml:space="preserve"> Se asistió a Comité de Contratación el 12 de febrero de 2026.</t>
    </r>
    <r>
      <rPr>
        <b/>
        <sz val="10"/>
        <rFont val="Arial"/>
        <family val="2"/>
      </rPr>
      <t xml:space="preserve">
Enero:</t>
    </r>
    <r>
      <rPr>
        <sz val="10"/>
        <rFont val="Arial"/>
        <family val="2"/>
      </rPr>
      <t xml:space="preserve"> No se realizó Comité de Contratación en el mes de enero.</t>
    </r>
  </si>
  <si>
    <r>
      <t xml:space="preserve">Abril: </t>
    </r>
    <r>
      <rPr>
        <sz val="10"/>
        <rFont val="Arial"/>
        <family val="2"/>
      </rPr>
      <t>En desarrollo de la ejecución de la Auditoría se han llevado a cabo reuniones de entendimiento con los supervisores de los contratos seleccioneados en la muestra, así como solicitudes de información para verificación contra criterios normativos.</t>
    </r>
    <r>
      <rPr>
        <b/>
        <sz val="10"/>
        <rFont val="Arial"/>
        <family val="2"/>
      </rPr>
      <t xml:space="preserve">
Marzo: </t>
    </r>
    <r>
      <rPr>
        <sz val="10"/>
        <rFont val="Arial"/>
        <family val="2"/>
      </rPr>
      <t>Se realizó la reunión de apertura de la auditoría el dia 24/03/2026,</t>
    </r>
  </si>
  <si>
    <r>
      <rPr>
        <b/>
        <sz val="10"/>
        <color theme="1"/>
        <rFont val="Arial"/>
        <family val="2"/>
      </rPr>
      <t xml:space="preserve">
Abril: </t>
    </r>
    <r>
      <rPr>
        <sz val="10"/>
        <color theme="1"/>
        <rFont val="Arial"/>
        <family val="2"/>
      </rPr>
      <t>Mediante memorando 202617000063443 del 14 de abril de 2026 se remitió la retroalimentación del PMP formulado para gestionar los hallazgos y recomendaciones generadas en el informe final de la evaluación a la gestión de las peticiones, quejas, sugerencias y reclamos (PQRS), del segundo semestre de 2025</t>
    </r>
    <r>
      <rPr>
        <b/>
        <sz val="10"/>
        <color theme="1"/>
        <rFont val="Arial"/>
        <family val="2"/>
      </rPr>
      <t xml:space="preserve">
Marzo: </t>
    </r>
    <r>
      <rPr>
        <sz val="10"/>
        <color theme="1"/>
        <rFont val="Arial"/>
        <family val="2"/>
      </rPr>
      <t xml:space="preserve">No se presentó
</t>
    </r>
    <r>
      <rPr>
        <b/>
        <sz val="10"/>
        <color theme="1"/>
        <rFont val="Arial"/>
        <family val="2"/>
      </rPr>
      <t xml:space="preserve">
Febrero: </t>
    </r>
    <r>
      <rPr>
        <sz val="10"/>
        <color theme="1"/>
        <rFont val="Arial"/>
        <family val="2"/>
      </rPr>
      <t>Por medio del memorando 202617000028573 del 16 de febrero de 2026 se realizó asesoría metodológica a la DAC para el PMP del informe de la Secretaría General sobre calidad de las respuestas.</t>
    </r>
    <r>
      <rPr>
        <b/>
        <sz val="10"/>
        <color theme="1"/>
        <rFont val="Arial"/>
        <family val="2"/>
      </rPr>
      <t xml:space="preserve">
Enero:</t>
    </r>
    <r>
      <rPr>
        <sz val="10"/>
        <color theme="1"/>
        <rFont val="Arial"/>
        <family val="2"/>
      </rPr>
      <t xml:space="preserve"> El 5 de enero de 2026 se realizó asesoría metodológica a la Dirección de Representación Judicial para el PMP del Seguimiento de SIPROJWEB - segundo semestre de 2025.
</t>
    </r>
  </si>
  <si>
    <r>
      <t xml:space="preserve">Abril: </t>
    </r>
    <r>
      <rPr>
        <sz val="10"/>
        <rFont val="Arial"/>
        <family val="2"/>
      </rPr>
      <t>Se llevó a cabo el 10/04/2026</t>
    </r>
    <r>
      <rPr>
        <b/>
        <sz val="10"/>
        <rFont val="Arial"/>
        <family val="2"/>
      </rPr>
      <t xml:space="preserve">
Marzo: </t>
    </r>
    <r>
      <rPr>
        <sz val="10"/>
        <rFont val="Arial"/>
        <family val="2"/>
      </rPr>
      <t>Se llevó a cabo CICCI extraordinario el 12/03/2026</t>
    </r>
    <r>
      <rPr>
        <b/>
        <sz val="10"/>
        <rFont val="Arial"/>
        <family val="2"/>
      </rPr>
      <t xml:space="preserve">
Marzo: </t>
    </r>
    <r>
      <rPr>
        <sz val="10"/>
        <rFont val="Arial"/>
        <family val="2"/>
      </rPr>
      <t>Se llevó a cabo el CICCI el 10/03/2026</t>
    </r>
    <r>
      <rPr>
        <b/>
        <sz val="10"/>
        <rFont val="Arial"/>
        <family val="2"/>
      </rPr>
      <t xml:space="preserve">
Febrero: </t>
    </r>
    <r>
      <rPr>
        <sz val="10"/>
        <rFont val="Arial"/>
        <family val="2"/>
      </rPr>
      <t>Se llevó a cabo el CICCI 16/02/2026
1. Llamado a lista y verificación del quórum.
2. Lectura y aprobación del orden del día.
3. Seguimiento a compromisos del acta anterior.
4. Presentación de la actualización normativa y aprobación de la modificación del nombre, de una actividad del plan anual de auditoría 2026 
5. Proposiciones y varios</t>
    </r>
    <r>
      <rPr>
        <b/>
        <sz val="10"/>
        <rFont val="Arial"/>
        <family val="2"/>
      </rPr>
      <t xml:space="preserve">
Enero: </t>
    </r>
    <r>
      <rPr>
        <sz val="10"/>
        <rFont val="Arial"/>
        <family val="2"/>
      </rPr>
      <t>Se llevó a cabo CICCI el 28/01/2026, en donde se ejerció la secretaría técnica con el siguiente orden del día:
1.Llamado a lista y verificación del quórum.
2.  Lectura y aprobación del orden del día.
3.  Seguimiento a compromisos del acta anterior.
4.Presentar el seguimiento a los instrumentos técnicos y administrativos que hacen parte de la función de auditoría            interna en el marco del sistema de control interno en cumplimiento del numeral 5, art. 29 del Decreto Distrital 221/2023 “Por medio del cual se reglamenta el Sistema de Gestión en el Distrito Capital, se deroga el Decreto Distrital 807 de 2019 y se dictan otras disposiciones”.
5.     Proposiciones y varios</t>
    </r>
  </si>
  <si>
    <r>
      <t xml:space="preserve">Abril: </t>
    </r>
    <r>
      <rPr>
        <sz val="10"/>
        <rFont val="Arial"/>
        <family val="2"/>
      </rPr>
      <t>Actividad en ejecución</t>
    </r>
    <r>
      <rPr>
        <b/>
        <sz val="10"/>
        <rFont val="Arial"/>
        <family val="2"/>
      </rPr>
      <t xml:space="preserve">
Marzo: </t>
    </r>
    <r>
      <rPr>
        <sz val="10"/>
        <rFont val="Arial"/>
        <family val="2"/>
      </rPr>
      <t xml:space="preserve">Se realizó seguimiento a las acciones de los planes de mejoramiento asignados , análisis y verificación de los soportes suministrados,  disposición de las evidencias en el repositorio asignado y se elaboraron los informes de seguimiento respectivos. El PMP  PMI se publicó el 21/03/2026
25/03/2026Con memorando 202617000053513 del 25/03/2026 se comunica al comité CICCI la Resolución Reglamentario 019_2025 mediante la cual "“Por la cual se reglamenta el tramite del Plan de Mejoramiento que presentan los sujetos de vigilancia y control a la gestion fiscal de Contralorla de Bogota D.C., se
adopta un nuevo procedimiento interno y se dictan otras
disposiciones”"
</t>
    </r>
    <r>
      <rPr>
        <b/>
        <sz val="10"/>
        <rFont val="Arial"/>
        <family val="2"/>
      </rPr>
      <t xml:space="preserve">
Febrero: </t>
    </r>
    <r>
      <rPr>
        <sz val="10"/>
        <rFont val="Arial"/>
        <family val="2"/>
      </rPr>
      <t>Se realizó seguimiento a las acciones de los planes de mejoramiento asignados , análisis y verificación de los soportes suministrados,  disposición de las evidencias en el repositorio asignado y se elaboraron los informes de seguimiento respectivos</t>
    </r>
    <r>
      <rPr>
        <b/>
        <sz val="10"/>
        <rFont val="Arial"/>
        <family val="2"/>
      </rPr>
      <t xml:space="preserve">. </t>
    </r>
    <r>
      <rPr>
        <sz val="10"/>
        <rFont val="Arial"/>
        <family val="2"/>
      </rPr>
      <t>El PMP se publicó el 20/02/2026 y el PMI el 24/02/2026</t>
    </r>
    <r>
      <rPr>
        <b/>
        <sz val="10"/>
        <rFont val="Arial"/>
        <family val="2"/>
      </rPr>
      <t xml:space="preserve">
Enero: </t>
    </r>
    <r>
      <rPr>
        <sz val="10"/>
        <rFont val="Arial"/>
        <family val="2"/>
      </rPr>
      <t>Se realizó seguimiento a las acciones de los planes de mejoramiento asignados , análisis y verificación de los soportes suministrados,  disposición de las evidencias en el repositorio asignado y se elaboraron los informes de seguimiento respectivos.</t>
    </r>
  </si>
  <si>
    <r>
      <rPr>
        <b/>
        <sz val="10"/>
        <rFont val="Arial"/>
        <family val="2"/>
      </rPr>
      <t xml:space="preserve">Abril: </t>
    </r>
    <r>
      <rPr>
        <sz val="10"/>
        <rFont val="Arial"/>
        <family val="2"/>
      </rPr>
      <t>se realizó solicitud de información mediante memorando 202617000051143, del cual se recibió solicitud de prórroga mediante memorando 20261100056923 por parte de la Subdirección Financiera del cual se concedió plazo adicional, mediante memorando 20261700057193 se resolvieron inquietudes respecto a la solicitud de información mediante memorando 20261700058293. Se recibió información  por la Subdirección Financiera mediante memorando 20266110006473 del 16-mar-2026. Informació en proceso de análisis por parte del equipo auditor (fase de ejecución).</t>
    </r>
    <r>
      <rPr>
        <b/>
        <sz val="10"/>
        <rFont val="Arial"/>
        <family val="2"/>
      </rPr>
      <t xml:space="preserve">
Marzo</t>
    </r>
    <r>
      <rPr>
        <sz val="10"/>
        <rFont val="Arial"/>
        <family val="2"/>
      </rPr>
      <t>: Se realizó la reunión de apertura de la auditoría el dia 26/03/2026, y se comunico el progama de trabajo el 20 de marzo de 2026 mediante memorando 202600000053493</t>
    </r>
  </si>
  <si>
    <t>02/02/2026 al 20/03/2026
06/07/2026 al 28/08/2026</t>
  </si>
  <si>
    <r>
      <rPr>
        <b/>
        <sz val="10"/>
        <color theme="1"/>
        <rFont val="Arial"/>
        <family val="2"/>
      </rPr>
      <t xml:space="preserve">Abril:
</t>
    </r>
    <r>
      <rPr>
        <sz val="10"/>
        <color theme="1"/>
        <rFont val="Arial"/>
        <family val="2"/>
      </rPr>
      <t xml:space="preserve">SANH: Se dio respuesta al requerimiento de la Secretaria General respecto de los planes de mejoramienteo institucional mediante memorando 202617004831101 del 21/04/2026
SNH_RAMC: El sindicato SISERVIPUM radica los oficios 202661200949232 y 202661200949632 el 12/03/2026. La OCI aporta a la respuesta dada con oficio 202660003985461 del 07/04/2026
IC-SNH-RAMC: Se dio respuesta a la solicitud trasladada por competencia por la Secretaría General ingresada mediante radicado 202661201250662 del 07 de abril de 2026 del Concejo de Bogotá. Respuesta mediante radicado 202617004111681 del 14 de abril de 2026.
IC-SNH-RAMC: IC-SANH: Se dio respuesta a la solicitud   No. 2026EE4281 del Concejo de Bogotá con fecha 25 de marzo, en el documento drive dispuesto por el área a cargo: https://docs.google.com/document/d/1tqGZcJEikT0RlNr4rKJMGlHn27PlBtkf/edit
</t>
    </r>
    <r>
      <rPr>
        <b/>
        <sz val="10"/>
        <color theme="1"/>
        <rFont val="Arial"/>
        <family val="2"/>
      </rPr>
      <t xml:space="preserve">
Marzo:
</t>
    </r>
    <r>
      <rPr>
        <sz val="10"/>
        <color theme="1"/>
        <rFont val="Arial"/>
        <family val="2"/>
      </rPr>
      <t>RAMC: La OCID a través de memorando 202616000044543 del 12/03/2026 solicitó informac</t>
    </r>
    <r>
      <rPr>
        <sz val="10"/>
        <rFont val="Arial"/>
        <family val="2"/>
      </rPr>
      <t>ión para del expediente2026-118. Se dio respuesta por parte de la OCI con el memorando 202617000048653 del 18/03/2026</t>
    </r>
    <r>
      <rPr>
        <b/>
        <sz val="10"/>
        <color theme="1"/>
        <rFont val="Arial"/>
        <family val="2"/>
      </rPr>
      <t xml:space="preserve">
</t>
    </r>
    <r>
      <rPr>
        <sz val="10"/>
        <color theme="1"/>
        <rFont val="Arial"/>
        <family val="2"/>
      </rPr>
      <t>El sindicato SISERVIPUM radica oficio 202661200886082 el 7/03/2026. La OCI aporta a la respuesta dada con oficio 202660003170011  del 30/03/2026</t>
    </r>
    <r>
      <rPr>
        <b/>
        <sz val="10"/>
        <color theme="1"/>
        <rFont val="Arial"/>
        <family val="2"/>
      </rPr>
      <t xml:space="preserve">
</t>
    </r>
    <r>
      <rPr>
        <sz val="10"/>
        <color theme="1"/>
        <rFont val="Arial"/>
        <family val="2"/>
      </rPr>
      <t xml:space="preserve">El sindicato SISERVIPUM radica los oficios 202661200869962 y 202661200906212 del 6/03/2026 y 09/03/2026 respectivamente. La OCI aporta a la respuesta dada con oficio 202617000055983  del 31/03/2026.
</t>
    </r>
    <r>
      <rPr>
        <b/>
        <sz val="10"/>
        <color theme="1"/>
        <rFont val="Arial"/>
        <family val="2"/>
      </rPr>
      <t xml:space="preserve">
Febrero:
</t>
    </r>
    <r>
      <rPr>
        <sz val="10"/>
        <color theme="1"/>
        <rFont val="Arial"/>
        <family val="2"/>
      </rPr>
      <t>RAMC-SANH: Se dio respuesta al oficio de la Contraloría de Bogotá 2-2026-02828 del 16/02/2026, mediante oficio 202617000825621 del 18 de febrero de 2026.</t>
    </r>
    <r>
      <rPr>
        <b/>
        <sz val="10"/>
        <color theme="1"/>
        <rFont val="Arial"/>
        <family val="2"/>
      </rPr>
      <t xml:space="preserve">
</t>
    </r>
    <r>
      <rPr>
        <sz val="10"/>
        <color theme="1"/>
        <rFont val="Arial"/>
        <family val="2"/>
      </rPr>
      <t xml:space="preserve">RAMC: La DTH a través del memorando 202662000031143 del 19/02/2026 solicitó delegado para participar en las elecciones del Comité de Convivencia Laboral. La OCI respondió con memorando 202617000032083 del 23/02/2026
</t>
    </r>
    <r>
      <rPr>
        <b/>
        <sz val="10"/>
        <color theme="1"/>
        <rFont val="Arial"/>
        <family val="2"/>
      </rPr>
      <t xml:space="preserve">
Enero: 
</t>
    </r>
    <r>
      <rPr>
        <sz val="10"/>
        <color theme="1"/>
        <rFont val="Arial"/>
        <family val="2"/>
      </rPr>
      <t xml:space="preserve">IC-SANH: Se dio respuesta a la proposición 117 del 26 de enero de 2026 del Concejo de Bogotá en el documento drive dispuesto por el Despacho: https://docs.google.com/document/d/1vk2XZaS8yzfWpA2gxuEStttIfNzLP9Wb/edit (28/01/2026). 
IC-SANH: Se dio respuesta a solicitud 2-2026-01419 del 27 de enero de 2026 de la Contraloría de Bogotá en el documento drive dispuesto por la SGC: https://docs.google.com/document/d/1hrV1Xzag2Y3N_n1bjLVCE47LLdg265lh/edit
IC: Se dio respuesta a la solicitud 202516000256193 del 22 de diciembre de 2025 por parte de la OCID, mediante radicado 202617000001253 del 05 de enero de 2026.
Diciembre:
RAMC: Mediante memorando 202616000005933 del 14/01/2026 la OCID solicitó información para del expediente 2025-638. Se dio respuesta por parte de la OCI con el memorando 202617000008343 del 16/01/2026.
RAMC: Mediante memorando 202616000008623 del 22/01/2026 la OCID solicitó información para del expediente 2025-624. Se dio respuesta por parte de la OCI con el memorando 202617000012293 del 22/01/2026.
</t>
    </r>
  </si>
  <si>
    <t xml:space="preserve">Abril: 202630003975071 del 07 de abril de 2026
202630003975071 del 08 de abril de 2026
202653004834861 del 21 de abril de 2026
202661104091571 del 13 de abril de 2026
Marzo: 202661201798141
202661201781781
"202630001849891
202630002550541"
202611002522091
202630001830461
202662002570281
202630000536271 del 4 de febrero de 2026
202661100547791 del 4 de febrero de 2026
202630000873611 del 20 de febrero de 2026
202662000804531 del 17 de febrero de 2026
202617000825621 del 18 de febrero de 2026
202615000931541 del 24 de febrero de 2026
202662001693481 del 2 de marzo de 2026
202661100992211 del 26 de febrero de 2026
202653000134081 del 09 de enero de 2026
202653000181711 del 14 de enero de 2026
202661100212301 del 15 de enero de 2026
202615000363601 del 26 de enero de 2026
202653000417521 del 28 de enero de 2026
202653000421821 del 28 de enero de 2026
202661100440411 del 29 de enero de 2026; 202661100470171 del 30 de enero de 2026; 202661100547471 Rta 3 SDM 4 de febrero 2026.
</t>
  </si>
  <si>
    <t>Decreto 403 de 2020 - Por el cual se dictan normas para la correcta implementación del Acto Legislativo 04 de 2019 y el fortalecimiento del control fiscal Articulo 62.</t>
  </si>
  <si>
    <r>
      <rPr>
        <b/>
        <sz val="10"/>
        <rFont val="Arial"/>
        <family val="2"/>
      </rPr>
      <t xml:space="preserve">Abril: </t>
    </r>
    <r>
      <rPr>
        <sz val="10"/>
        <rFont val="Arial"/>
        <family val="2"/>
      </rPr>
      <t>No se han identificado alertas  según los informes de auditoría, evaluación y seguimiento ejecutados (muestreo selectivo), en los términos del artículo 62 del Decreto 403 de 2020.</t>
    </r>
    <r>
      <rPr>
        <b/>
        <sz val="10"/>
        <rFont val="Arial"/>
        <family val="2"/>
      </rPr>
      <t xml:space="preserve">
Marzo: </t>
    </r>
    <r>
      <rPr>
        <sz val="10"/>
        <rFont val="Arial"/>
        <family val="2"/>
      </rPr>
      <t>No se han identificado alertas  según los informes de auditoría, evaluación y seguimiento ejecutados (muestreo selectivo), en los términos del artículo 62 del Decreto 403 de 2020.</t>
    </r>
    <r>
      <rPr>
        <b/>
        <sz val="10"/>
        <rFont val="Arial"/>
        <family val="2"/>
      </rPr>
      <t xml:space="preserve">
Febrero: </t>
    </r>
    <r>
      <rPr>
        <sz val="10"/>
        <rFont val="Arial"/>
        <family val="2"/>
      </rPr>
      <t xml:space="preserve">No se han identificado alertas  según los informes de auditoría, evaluación y seguimiento ejecutados (muestreo selectivo) , en los términos del artículo 62 del Decreto 403 de 2020.
</t>
    </r>
    <r>
      <rPr>
        <b/>
        <sz val="10"/>
        <rFont val="Arial"/>
        <family val="2"/>
      </rPr>
      <t xml:space="preserve">
Enero:</t>
    </r>
    <r>
      <rPr>
        <sz val="10"/>
        <rFont val="Arial"/>
        <family val="2"/>
      </rPr>
      <t xml:space="preserve"> No se han identificado alertas  según los informes de auditoría, evaluación y seguimiento ejecutados (muestreo selectivo) , en los términos del artículo 62 del Decreto 403 de 2020.</t>
    </r>
  </si>
  <si>
    <t>22/04/2026
31/03/2026
27/02/2026
30/01/2026</t>
  </si>
  <si>
    <t xml:space="preserve">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Artículo 16. Adiciona el artículo 2,2,214.9,
Circular 04 de 2005 Consejo Asesor Del Gobierno Nacional
Circular 04/12/2025 100-010-2025 del Consejo Asesor del Gobierno Nacional en materia de Control Interno. </t>
  </si>
  <si>
    <r>
      <rPr>
        <b/>
        <sz val="10"/>
        <rFont val="Arial"/>
        <family val="2"/>
      </rPr>
      <t xml:space="preserve">Abril:  </t>
    </r>
    <r>
      <rPr>
        <sz val="10"/>
        <rFont val="Arial"/>
        <family val="2"/>
      </rPr>
      <t>Se asistió al Comité de Sostenibilidad Contable del 27 de abril de 2026</t>
    </r>
    <r>
      <rPr>
        <b/>
        <sz val="10"/>
        <rFont val="Arial"/>
        <family val="2"/>
      </rPr>
      <t xml:space="preserve">
Marzo:  </t>
    </r>
    <r>
      <rPr>
        <sz val="10"/>
        <rFont val="Arial"/>
        <family val="2"/>
      </rPr>
      <t>Se asistió al Comité de Sostenibilidad Contable del 27 de marzo de 2026</t>
    </r>
    <r>
      <rPr>
        <b/>
        <sz val="10"/>
        <rFont val="Arial"/>
        <family val="2"/>
      </rPr>
      <t xml:space="preserve">
Febrero: </t>
    </r>
    <r>
      <rPr>
        <sz val="10"/>
        <rFont val="Arial"/>
        <family val="2"/>
      </rPr>
      <t>No se programó en este mes</t>
    </r>
    <r>
      <rPr>
        <b/>
        <sz val="10"/>
        <rFont val="Arial"/>
        <family val="2"/>
      </rPr>
      <t xml:space="preserve">
Enero:</t>
    </r>
    <r>
      <rPr>
        <sz val="10"/>
        <rFont val="Arial"/>
        <family val="2"/>
      </rPr>
      <t xml:space="preserve"> No se programó en este mes
</t>
    </r>
  </si>
  <si>
    <r>
      <rPr>
        <b/>
        <sz val="10"/>
        <rFont val="Arial"/>
        <family val="2"/>
      </rPr>
      <t xml:space="preserve">Febrero: </t>
    </r>
    <r>
      <rPr>
        <sz val="10"/>
        <rFont val="Arial"/>
        <family val="2"/>
      </rPr>
      <t xml:space="preserve">Atendiendo lo dispuesto en la Circular No. 007 del 24 de noviembre de 2025, se remitió por correo electrónico el día 12 de febrero de 2026 a la Veeduría, los formatos en pdf debidamente diligenciados y firmados, los cuales corresponden a la Evaluación del Sistema de Control Interno Contable de la Secretaría Distrital de Movilidad para el año 2025.   Adicionalmente se radicó el informe de Evaluación del Sistema de Control Interno Contable, mediante radicados  202617000027673 y 202617000742371 del 13 de febrero de 2026 a la Secretaria de Movilidad y  Veeduria, respectivamente.
</t>
    </r>
    <r>
      <rPr>
        <b/>
        <sz val="10"/>
        <rFont val="Arial"/>
        <family val="2"/>
      </rPr>
      <t>Enero:</t>
    </r>
    <r>
      <rPr>
        <sz val="10"/>
        <rFont val="Arial"/>
        <family val="2"/>
      </rPr>
      <t xml:space="preserve"> Se remitió mediante radicado 202517000259373 del 26 de diciembre la Solicitud de información Evaluación del Sistema de Control Interno Contable al 31 de diciembre de 2025</t>
    </r>
  </si>
  <si>
    <t>del 20 al 8 de mayo
del 18 al 31 de agosto
 del 21 al 31 de diciembre</t>
  </si>
  <si>
    <t>30/04/2026
6/01/2026</t>
  </si>
  <si>
    <r>
      <t xml:space="preserve">Abril:  </t>
    </r>
    <r>
      <rPr>
        <sz val="10"/>
        <rFont val="Arial"/>
        <family val="2"/>
      </rPr>
      <t>Se realizó el reporte de riesgo de corrupción en Daruma dentro de los terminos establecidos por la OAPI</t>
    </r>
    <r>
      <rPr>
        <b/>
        <sz val="10"/>
        <rFont val="Arial"/>
        <family val="2"/>
      </rPr>
      <t xml:space="preserve">
Enero: </t>
    </r>
    <r>
      <rPr>
        <sz val="10"/>
        <rFont val="Arial"/>
        <family val="2"/>
      </rPr>
      <t>Se realizó el reporte de riesgo de gestión en Daruma dentro de los terminos establecidos por la OAPI</t>
    </r>
  </si>
  <si>
    <t>Z:\90. Informes\74. Gestion OCI\4-RIESGOS OCI\2026\Corrupción
Z:\90. Informes\74. Gestion OCI\4-RIESGOS OCI\2025\Gestión</t>
  </si>
  <si>
    <t>Control Interno1\90. Informes\72. Inf de evaluacion interna\01. Inf (i) Austeridad gasto\2026
Control Interno1\90. Informes\72. Inf de evaluacion interna\01. Inf (i) Austeridad gasto\2025\04. Cuarto Trimestre 2025</t>
  </si>
  <si>
    <r>
      <rPr>
        <b/>
        <sz val="10"/>
        <rFont val="Arial"/>
        <family val="2"/>
      </rPr>
      <t xml:space="preserve">Abril: </t>
    </r>
    <r>
      <rPr>
        <sz val="10"/>
        <rFont val="Arial"/>
        <family val="2"/>
      </rPr>
      <t xml:space="preserve"> Se remitió el informe final el 30-04-2026 comunicado mediante memorando 202617000076173 a la Secretaria de Movilidad</t>
    </r>
    <r>
      <rPr>
        <b/>
        <sz val="10"/>
        <rFont val="Arial"/>
        <family val="2"/>
      </rPr>
      <t xml:space="preserve">
</t>
    </r>
    <r>
      <rPr>
        <sz val="10"/>
        <rFont val="Arial"/>
        <family val="2"/>
      </rPr>
      <t>Se solicitó información mediante memorando 202617000058313, del cual se recibió respuesta por la dirección administrativa y financiera mediante memorando 202610000061413. Inofrmación en proceso de análisis por el equipo auditor (fase de ejecución).</t>
    </r>
    <r>
      <rPr>
        <b/>
        <sz val="10"/>
        <rFont val="Arial"/>
        <family val="2"/>
      </rPr>
      <t xml:space="preserve">
Febrero: </t>
    </r>
    <r>
      <rPr>
        <sz val="10"/>
        <rFont val="Arial"/>
        <family val="2"/>
      </rPr>
      <t xml:space="preserve">Informe preliminar comunicado mediante memorando 202617000022363 del 05-feb-26. Se recibió respuesta por la Dirección Administrativa y Financiera el  10-feb-26 mediante memorando 202661000025133 incorporadas para la emisión del informe final el 12-feb-2026 comunicado mediante memorando 202617000026583. No generó plan de mejoramiento.
</t>
    </r>
    <r>
      <rPr>
        <b/>
        <sz val="10"/>
        <rFont val="Arial"/>
        <family val="2"/>
      </rPr>
      <t xml:space="preserve">
Enero: </t>
    </r>
    <r>
      <rPr>
        <sz val="10"/>
        <rFont val="Arial"/>
        <family val="2"/>
      </rPr>
      <t xml:space="preserve">Actividad en proceso. La Dirección Administrativa y Financiera cuenta hasta el 15-ene-2026 para el suminstro de la información requerida en diciembre 2025, para el seguimiento al cuarto trimestre de 2025.
</t>
    </r>
  </si>
  <si>
    <t>informe final el 30-04-2026 comunicado mediante memorando 202617000076173
Informe final el 12-feb-2026 comunicado mediante memorando 202617000026583.</t>
  </si>
  <si>
    <t>https://www.movilidadbogota.gov.co/sites/default/files/2026-02-13/inf_final_austeridad-sga_12feb2026.pdf
https://www.movilidadbogota.gov.co/sites/default/files/2026-05-04/informe_de_austeridad_y_piga_i_trimestre_2026.pdf</t>
  </si>
  <si>
    <r>
      <t xml:space="preserve">Abril: </t>
    </r>
    <r>
      <rPr>
        <sz val="10"/>
        <rFont val="Arial"/>
        <family val="2"/>
      </rPr>
      <t>Se solitcitó información para revision y posterior incorporacion en el SUIT. Adicionalmente, el 28 de abril se solicitó a la OAPI y DAC  se realizará el monitoreo del primer cuatrimestre en la plataforma Suit, para que la Oficina de Control Interno procediera a realizar el respectivo seguimiento en el SUIT, de conformidad a lineamientos de la Función Pública, para lo cual respondieron que lo realizarían en la primera semana de mayo</t>
    </r>
  </si>
  <si>
    <t>30/04/2026
12/02/2026</t>
  </si>
  <si>
    <r>
      <rPr>
        <b/>
        <sz val="10"/>
        <rFont val="Arial"/>
        <family val="2"/>
      </rPr>
      <t xml:space="preserve">Abril: </t>
    </r>
    <r>
      <rPr>
        <sz val="10"/>
        <rFont val="Arial"/>
        <family val="2"/>
      </rPr>
      <t xml:space="preserve">Mediante memorando  202617000079993  de fecha 6 de mayo de 2026, se comunicó el informe final 
Se generó informe preliminar, comunicado a la Subdirección Administrativa, mediante radicado 202617000075613 del 29 de abril de 2026; se recibieron observaciones mediante memorando 202661200078203 del 5 de mayo de 2026
</t>
    </r>
    <r>
      <rPr>
        <b/>
        <sz val="10"/>
        <rFont val="Arial"/>
        <family val="2"/>
      </rPr>
      <t xml:space="preserve">
</t>
    </r>
    <r>
      <rPr>
        <sz val="10"/>
        <rFont val="Arial"/>
        <family val="2"/>
      </rPr>
      <t xml:space="preserve">Mediante memorando 202617000056423 del 31 de marzo de 2026 se realizó solicitud de información. A través de radicado 202661200060293 del 9 de abril de 2026, la SA solicita una ampliación del plazo hasta el viernes 17 de abril de 2026. 
Mediante memorando 202661200062993 del 14 de abril de 2026, la SA remite la información solicitada en respuesta memorando 202617000056423, para el Seguimiento a la Política de Gestión Documental - Primer trimestre 2026
</t>
    </r>
    <r>
      <rPr>
        <b/>
        <sz val="10"/>
        <rFont val="Arial"/>
        <family val="2"/>
      </rPr>
      <t xml:space="preserve">
Febrero: </t>
    </r>
    <r>
      <rPr>
        <sz val="10"/>
        <rFont val="Arial"/>
        <family val="2"/>
      </rPr>
      <t xml:space="preserve">Mediante memorando 202661200019973 del 2/02/2026, la Subdirección administrativa solicitó el ajuste en el nombre de esta actividad, mediante momorando 202617000024003 del 09/02/2026, la OCI dio respuesta ajustando el nombre, el cual paso de Seguimiento al Plan de Mejoramiento Archivístico que incluya el PMP de la Circular externa No. 003 del Archivo General de la Nación a: 
Seguimiento a la Política de Gestión Documental y demás instrumentos de gestión documental según selectivo. Se ajusta a parir de la version 02 correspondiente al mes de febrero.
Producto de la verificación se generó informe preliminar comunicado a la Subdirección Administrativa mediante radicado 202617000020383 de fecha 2 de febrero de 2026; se recibieron observaciones mediante memorando 202661200021913 del 4 de febrero de 2026 por parte de la Subdirección Administrativa, atendiendo lo establecido en el Procedimiento PV01-PR02, V2 “Auditorías de Gestión, Seguimiento y Evaluación”.
Mediante radicado 202617000023493  de fecha 6 de febrero de 2026 se remitió a la SA el Informe final de seguimiento al Plan Institucional de Archivos (PINAR), el Programa de Gestión Documental (PGD), el Sistema Integrado de Conservación (SIC)y el plan de mejoramiento en asuntos de gestión documental-Cuarto trimestre.
A través de radicado 202661200031773 de fecha 20 de febrero de 2026, la SA en respuesta al memorando 202617000023493 solicita unificación de hallazgos en el PMP.
La OCI mediante memorando 202617000036643 del 27 de febrero de 2026 informa la viabilidad de unificar los hallazgos de los seguimientos al PINAR, PGD, SIC y al Plan de Mejoramiento, correspondientes al tercer y cuarto trimestre de 2025, y solicita complementar las acciones de mejora
</t>
    </r>
    <r>
      <rPr>
        <b/>
        <sz val="10"/>
        <rFont val="Arial"/>
        <family val="2"/>
      </rPr>
      <t xml:space="preserve">
Enero:</t>
    </r>
    <r>
      <rPr>
        <sz val="10"/>
        <rFont val="Arial"/>
        <family val="2"/>
      </rPr>
      <t xml:space="preserve"> Se recibió respuesta de la SA mediante memorando 202517000253763  del 14-ene-2025, se está realizando verificación de los instrumentos archivísticos. 
Se reasignó del 30/01/2026 al 06/02/2026 a Diana F dado la designación de informes del mes de enero.
</t>
    </r>
  </si>
  <si>
    <r>
      <t xml:space="preserve">
02/01/2026 al </t>
    </r>
    <r>
      <rPr>
        <sz val="12"/>
        <color rgb="FFFF0000"/>
        <rFont val="Arial Narrow"/>
        <family val="2"/>
      </rPr>
      <t>06/02/2026</t>
    </r>
    <r>
      <rPr>
        <sz val="12"/>
        <rFont val="Arial Narrow"/>
        <family val="2"/>
      </rPr>
      <t xml:space="preserve">
01/04/2026 al 06/05/2026
01/07/2026 al 31/07/2026
01/10/2026 al 30/10/2026</t>
    </r>
  </si>
  <si>
    <t>memorando 202517000253763  del 14-ene-2025
momemorando 202661200019973 del 2/02/2026
radicado 202617000020383 de fecha 2 de febrero de 2026
radicado 202617000023493  de fecha 6 de febrero de 2026 
memorando 202617000036643 del 27 de febrero de 2026 
radicado 202617000075613 del 29 de abril de 2026
memorando  202617000079993  de fecha 6 de mayo de 2026</t>
  </si>
  <si>
    <t>06/02/2026
05/05/2026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</si>
</sst>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9"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i/>
      <sz val="12"/>
      <color rgb="FF000000"/>
      <name val="Arial"/>
      <family val="2"/>
    </font>
    <font>
      <b/>
      <sz val="10"/>
      <color theme="0"/>
      <name val="Arial"/>
      <family val="2"/>
    </font>
    <font>
      <b/>
      <sz val="12"/>
      <color theme="0"/>
      <name val="Arial"/>
      <family val="2"/>
    </font>
    <font>
      <b/>
      <sz val="10"/>
      <name val="Arial Narrow"/>
      <family val="2"/>
    </font>
    <font>
      <b/>
      <i/>
      <sz val="12"/>
      <name val="Arial Narrow"/>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0"/>
      <color theme="0"/>
      <name val="Arial Narrow"/>
      <family val="2"/>
    </font>
    <font>
      <b/>
      <sz val="10"/>
      <color theme="1"/>
      <name val="Arial"/>
      <family val="2"/>
    </font>
    <font>
      <u/>
      <sz val="11"/>
      <color theme="10"/>
      <name val="Calibri"/>
      <family val="2"/>
      <charset val="1"/>
    </font>
    <font>
      <u/>
      <sz val="10"/>
      <color theme="10"/>
      <name val="Arial"/>
      <family val="2"/>
    </font>
    <font>
      <sz val="9"/>
      <color rgb="FF000000"/>
      <name val="Tahoma"/>
      <family val="2"/>
    </font>
    <font>
      <sz val="12"/>
      <color rgb="FFFF0000"/>
      <name val="Arial Narrow"/>
      <family val="2"/>
    </font>
    <font>
      <u/>
      <sz val="10"/>
      <name val="Arial"/>
      <family val="2"/>
    </font>
    <font>
      <sz val="8"/>
      <name val="Calibri"/>
      <family val="2"/>
      <charset val="1"/>
    </font>
    <font>
      <sz val="11"/>
      <color rgb="FF000000"/>
      <name val="Arial"/>
      <family val="2"/>
    </font>
    <font>
      <b/>
      <sz val="12"/>
      <name val="Arial Narrow"/>
      <family val="2"/>
    </font>
    <font>
      <b/>
      <sz val="10"/>
      <color rgb="FFFF0000"/>
      <name val="Arial"/>
      <family val="2"/>
    </font>
    <font>
      <u/>
      <sz val="11"/>
      <name val="Calibri"/>
      <family val="2"/>
      <charset val="1"/>
    </font>
    <font>
      <u/>
      <sz val="11"/>
      <name val="Calibri"/>
      <family val="2"/>
    </font>
  </fonts>
  <fills count="30">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
      <patternFill patternType="solid">
        <fgColor theme="2" tint="-0.249977111117893"/>
        <bgColor indexed="64"/>
      </patternFill>
    </fill>
    <fill>
      <patternFill patternType="solid">
        <fgColor theme="2" tint="-0.249977111117893"/>
        <bgColor rgb="FFD9D9D9"/>
      </patternFill>
    </fill>
    <fill>
      <patternFill patternType="solid">
        <fgColor rgb="FF00B050"/>
        <bgColor indexed="64"/>
      </patternFill>
    </fill>
    <fill>
      <patternFill patternType="solid">
        <fgColor rgb="FF00B050"/>
        <bgColor rgb="FFD9D9D9"/>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s>
  <cellStyleXfs count="19">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5" fontId="15" fillId="0" borderId="0" applyFont="0" applyFill="0" applyBorder="0" applyAlignment="0" applyProtection="0"/>
    <xf numFmtId="43"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xf numFmtId="0" fontId="48" fillId="0" borderId="0" applyNumberFormat="0" applyFill="0" applyBorder="0" applyAlignment="0" applyProtection="0"/>
  </cellStyleXfs>
  <cellXfs count="517">
    <xf numFmtId="0" fontId="0" fillId="0" borderId="0" xfId="0"/>
    <xf numFmtId="0" fontId="23"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4" fillId="0" borderId="1" xfId="0" applyFont="1" applyBorder="1" applyAlignment="1">
      <alignment horizontal="center" vertical="top" wrapText="1"/>
    </xf>
    <xf numFmtId="0" fontId="1" fillId="0" borderId="1" xfId="0" applyFont="1" applyBorder="1" applyAlignment="1">
      <alignment horizontal="center" vertical="center"/>
    </xf>
    <xf numFmtId="0" fontId="25" fillId="0" borderId="1" xfId="0" applyFont="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6" fontId="23" fillId="0" borderId="1" xfId="0" applyNumberFormat="1" applyFont="1" applyBorder="1" applyAlignment="1">
      <alignment horizontal="left" vertical="top" wrapText="1"/>
    </xf>
    <xf numFmtId="0" fontId="23" fillId="5" borderId="1" xfId="0" applyFont="1" applyFill="1" applyBorder="1" applyAlignment="1">
      <alignment horizontal="center" vertical="center"/>
    </xf>
    <xf numFmtId="0" fontId="4" fillId="7" borderId="1" xfId="0" applyFont="1" applyFill="1" applyBorder="1"/>
    <xf numFmtId="0" fontId="23" fillId="0" borderId="1" xfId="0" applyFont="1" applyBorder="1" applyAlignment="1">
      <alignment horizontal="center" vertical="center" wrapText="1"/>
    </xf>
    <xf numFmtId="0" fontId="23" fillId="5" borderId="0" xfId="0" applyFont="1" applyFill="1"/>
    <xf numFmtId="0" fontId="23" fillId="0" borderId="0" xfId="0" applyFont="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5" fillId="0" borderId="1" xfId="0" applyFont="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Alignment="1">
      <alignment horizontal="center" vertical="center"/>
    </xf>
    <xf numFmtId="0" fontId="23" fillId="5" borderId="0" xfId="0" applyFont="1" applyFill="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0" fillId="5" borderId="1" xfId="0" applyFont="1" applyFill="1" applyBorder="1" applyAlignment="1">
      <alignment horizontal="justify" vertical="center" wrapText="1"/>
    </xf>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xf numFmtId="0" fontId="9" fillId="19" borderId="3" xfId="0" applyFont="1" applyFill="1" applyBorder="1" applyAlignment="1">
      <alignment horizontal="center" vertical="center" wrapText="1"/>
    </xf>
    <xf numFmtId="166" fontId="10" fillId="5" borderId="18" xfId="0" applyNumberFormat="1" applyFont="1" applyFill="1" applyBorder="1" applyAlignment="1">
      <alignment horizontal="center" vertical="center" wrapText="1"/>
    </xf>
    <xf numFmtId="166" fontId="10" fillId="0" borderId="18" xfId="0" applyNumberFormat="1" applyFont="1" applyBorder="1" applyAlignment="1">
      <alignment horizontal="center" vertical="center" wrapText="1"/>
    </xf>
    <xf numFmtId="0" fontId="12" fillId="5" borderId="1" xfId="0" applyFont="1" applyFill="1" applyBorder="1" applyAlignment="1">
      <alignment vertical="center" wrapText="1"/>
    </xf>
    <xf numFmtId="0" fontId="33" fillId="5" borderId="1" xfId="0" applyFont="1" applyFill="1" applyBorder="1" applyAlignment="1">
      <alignment vertical="center" wrapText="1"/>
    </xf>
    <xf numFmtId="0" fontId="12" fillId="0" borderId="1" xfId="0" applyFont="1" applyBorder="1" applyAlignment="1">
      <alignment vertical="center" wrapText="1"/>
    </xf>
    <xf numFmtId="0" fontId="9" fillId="19" borderId="22" xfId="0" applyFont="1" applyFill="1" applyBorder="1" applyAlignment="1">
      <alignment horizontal="center" vertical="center" wrapText="1"/>
    </xf>
    <xf numFmtId="0" fontId="9" fillId="19" borderId="23"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 fillId="5" borderId="0" xfId="17" applyFont="1" applyFill="1" applyAlignment="1">
      <alignment horizontal="center" vertical="center"/>
    </xf>
    <xf numFmtId="9" fontId="12" fillId="5" borderId="1" xfId="17" applyFont="1" applyFill="1" applyBorder="1" applyAlignment="1">
      <alignment horizontal="center" vertical="center" wrapText="1"/>
    </xf>
    <xf numFmtId="0" fontId="11" fillId="24" borderId="1" xfId="0" applyFont="1" applyFill="1" applyBorder="1" applyAlignment="1">
      <alignment horizontal="justify" vertical="center" wrapText="1"/>
    </xf>
    <xf numFmtId="0" fontId="10" fillId="24" borderId="4" xfId="0" applyFont="1" applyFill="1" applyBorder="1" applyAlignment="1">
      <alignment horizontal="center" vertical="center"/>
    </xf>
    <xf numFmtId="0" fontId="10" fillId="24" borderId="17" xfId="0" applyFont="1" applyFill="1" applyBorder="1" applyAlignment="1">
      <alignment horizontal="center" vertical="center"/>
    </xf>
    <xf numFmtId="0" fontId="10" fillId="24" borderId="1" xfId="0" applyFont="1" applyFill="1" applyBorder="1" applyAlignment="1">
      <alignment horizontal="center" vertical="center"/>
    </xf>
    <xf numFmtId="0" fontId="10" fillId="24" borderId="18" xfId="0" applyFont="1" applyFill="1" applyBorder="1" applyAlignment="1">
      <alignment horizontal="center" vertical="center"/>
    </xf>
    <xf numFmtId="166" fontId="10" fillId="24" borderId="18" xfId="0" applyNumberFormat="1" applyFont="1" applyFill="1" applyBorder="1" applyAlignment="1">
      <alignment horizontal="center" vertical="center" wrapText="1"/>
    </xf>
    <xf numFmtId="166" fontId="10" fillId="24" borderId="6" xfId="0" applyNumberFormat="1" applyFont="1" applyFill="1" applyBorder="1" applyAlignment="1">
      <alignment horizontal="center" vertical="center" wrapText="1"/>
    </xf>
    <xf numFmtId="0" fontId="1" fillId="24" borderId="1" xfId="0" applyFont="1" applyFill="1" applyBorder="1"/>
    <xf numFmtId="0" fontId="1" fillId="24" borderId="1" xfId="0" applyFont="1" applyFill="1" applyBorder="1" applyAlignment="1">
      <alignment horizontal="center" vertical="center"/>
    </xf>
    <xf numFmtId="9" fontId="1" fillId="24" borderId="1" xfId="17" applyFont="1" applyFill="1" applyBorder="1" applyAlignment="1">
      <alignment horizontal="center" vertical="center"/>
    </xf>
    <xf numFmtId="0" fontId="36" fillId="23" borderId="1" xfId="0" applyFont="1" applyFill="1" applyBorder="1" applyAlignment="1">
      <alignment horizontal="justify" vertical="center" wrapText="1"/>
    </xf>
    <xf numFmtId="0" fontId="11" fillId="24" borderId="0" xfId="0" applyFont="1" applyFill="1" applyAlignment="1">
      <alignment horizontal="justify" vertical="center" wrapText="1"/>
    </xf>
    <xf numFmtId="0" fontId="1" fillId="24" borderId="0" xfId="0" applyFont="1" applyFill="1" applyAlignment="1">
      <alignment horizontal="center" vertical="center"/>
    </xf>
    <xf numFmtId="0" fontId="1" fillId="24" borderId="0" xfId="0" applyFont="1" applyFill="1"/>
    <xf numFmtId="0" fontId="37" fillId="24" borderId="0" xfId="0" applyFont="1" applyFill="1"/>
    <xf numFmtId="0" fontId="9" fillId="19" borderId="2"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38" fillId="19" borderId="1" xfId="0" applyFont="1" applyFill="1" applyBorder="1" applyAlignment="1">
      <alignment horizontal="center" vertical="center" textRotation="90" wrapText="1"/>
    </xf>
    <xf numFmtId="0" fontId="4" fillId="5" borderId="0" xfId="0" applyFont="1" applyFill="1"/>
    <xf numFmtId="0" fontId="1" fillId="5" borderId="0" xfId="0" applyFont="1" applyFill="1" applyAlignment="1">
      <alignment horizontal="left" indent="8"/>
    </xf>
    <xf numFmtId="0" fontId="41" fillId="5" borderId="17" xfId="0" applyFont="1" applyFill="1" applyBorder="1" applyAlignment="1">
      <alignment horizontal="justify" vertical="center" wrapText="1"/>
    </xf>
    <xf numFmtId="0" fontId="42" fillId="5" borderId="1" xfId="0" applyFont="1" applyFill="1" applyBorder="1" applyAlignment="1">
      <alignment horizontal="justify" vertical="center" wrapText="1"/>
    </xf>
    <xf numFmtId="0" fontId="41" fillId="5" borderId="1" xfId="0" applyFont="1" applyFill="1" applyBorder="1" applyAlignment="1">
      <alignment horizontal="center" vertical="center" wrapText="1"/>
    </xf>
    <xf numFmtId="0" fontId="41" fillId="0" borderId="19" xfId="0" applyFont="1" applyBorder="1" applyAlignment="1">
      <alignment horizontal="justify" vertical="center" wrapText="1"/>
    </xf>
    <xf numFmtId="0" fontId="42" fillId="0" borderId="1" xfId="0" applyFont="1" applyBorder="1" applyAlignment="1">
      <alignment horizontal="justify" vertical="center" wrapText="1"/>
    </xf>
    <xf numFmtId="0" fontId="41" fillId="0" borderId="17" xfId="0" applyFont="1" applyBorder="1" applyAlignment="1">
      <alignment horizontal="justify" vertical="center" wrapText="1"/>
    </xf>
    <xf numFmtId="0" fontId="10" fillId="22" borderId="1" xfId="0" applyFont="1" applyFill="1" applyBorder="1" applyAlignment="1">
      <alignment horizontal="center" vertical="center"/>
    </xf>
    <xf numFmtId="0" fontId="41" fillId="0" borderId="1" xfId="0" applyFont="1" applyBorder="1" applyAlignment="1">
      <alignment horizontal="center" vertical="center" wrapText="1"/>
    </xf>
    <xf numFmtId="0" fontId="41" fillId="0" borderId="1" xfId="0" applyFont="1" applyBorder="1" applyAlignment="1">
      <alignment horizontal="justify" vertical="center" wrapText="1"/>
    </xf>
    <xf numFmtId="0" fontId="42" fillId="0" borderId="17" xfId="0" applyFont="1" applyBorder="1" applyAlignment="1">
      <alignment horizontal="justify" vertical="center" wrapText="1"/>
    </xf>
    <xf numFmtId="0" fontId="41" fillId="24" borderId="1" xfId="0" applyFont="1" applyFill="1" applyBorder="1" applyAlignment="1">
      <alignment horizontal="center" vertical="center" wrapText="1"/>
    </xf>
    <xf numFmtId="9" fontId="12" fillId="24" borderId="1" xfId="17" applyFont="1" applyFill="1" applyBorder="1" applyAlignment="1">
      <alignment horizontal="center" vertical="center" wrapText="1"/>
    </xf>
    <xf numFmtId="0" fontId="43" fillId="24" borderId="17" xfId="0" applyFont="1" applyFill="1" applyBorder="1" applyAlignment="1">
      <alignment horizontal="justify" vertical="center" wrapText="1"/>
    </xf>
    <xf numFmtId="0" fontId="44" fillId="24" borderId="1" xfId="0" applyFont="1" applyFill="1" applyBorder="1" applyAlignment="1">
      <alignment horizontal="justify" vertical="center" wrapText="1"/>
    </xf>
    <xf numFmtId="0" fontId="45" fillId="23" borderId="1" xfId="0" applyFont="1" applyFill="1" applyBorder="1" applyAlignment="1">
      <alignment horizontal="center" vertical="center"/>
    </xf>
    <xf numFmtId="0" fontId="46" fillId="24" borderId="1" xfId="0" applyFont="1" applyFill="1" applyBorder="1" applyAlignment="1">
      <alignment vertical="center" wrapText="1"/>
    </xf>
    <xf numFmtId="0" fontId="41" fillId="5" borderId="1" xfId="0" applyFont="1" applyFill="1" applyBorder="1" applyAlignment="1">
      <alignment vertical="center" wrapText="1"/>
    </xf>
    <xf numFmtId="0" fontId="41" fillId="0" borderId="1" xfId="0" applyFont="1" applyBorder="1" applyAlignment="1">
      <alignment vertical="center" wrapText="1"/>
    </xf>
    <xf numFmtId="0" fontId="42" fillId="5"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0" fillId="0" borderId="1" xfId="0" applyFont="1" applyBorder="1" applyAlignment="1">
      <alignment horizontal="justify" vertical="top" wrapText="1"/>
    </xf>
    <xf numFmtId="0" fontId="10" fillId="5" borderId="1" xfId="0" applyFont="1" applyFill="1" applyBorder="1" applyAlignment="1">
      <alignment horizontal="justify" vertical="top" wrapText="1"/>
    </xf>
    <xf numFmtId="0" fontId="41" fillId="24" borderId="1" xfId="0" applyFont="1" applyFill="1" applyBorder="1"/>
    <xf numFmtId="0" fontId="10" fillId="24" borderId="1" xfId="0" applyFont="1" applyFill="1" applyBorder="1" applyAlignment="1">
      <alignment horizontal="justify" vertical="center"/>
    </xf>
    <xf numFmtId="0" fontId="41" fillId="24" borderId="1" xfId="0" applyFont="1" applyFill="1" applyBorder="1" applyAlignment="1">
      <alignment horizontal="center" vertical="center"/>
    </xf>
    <xf numFmtId="0" fontId="41" fillId="24" borderId="1" xfId="0" applyFont="1" applyFill="1" applyBorder="1" applyAlignment="1">
      <alignment vertical="center" wrapText="1"/>
    </xf>
    <xf numFmtId="0" fontId="10" fillId="24" borderId="1" xfId="0" applyFont="1" applyFill="1" applyBorder="1" applyAlignment="1">
      <alignment horizontal="justify" vertical="center" wrapText="1"/>
    </xf>
    <xf numFmtId="0" fontId="10" fillId="25" borderId="1" xfId="0" applyFont="1" applyFill="1" applyBorder="1" applyAlignment="1">
      <alignment horizontal="center" vertical="center"/>
    </xf>
    <xf numFmtId="0" fontId="37" fillId="24" borderId="1" xfId="0" applyFont="1" applyFill="1" applyBorder="1" applyAlignment="1">
      <alignment horizontal="center" vertical="center"/>
    </xf>
    <xf numFmtId="9" fontId="37" fillId="24" borderId="1" xfId="17" applyFont="1" applyFill="1" applyBorder="1" applyAlignment="1">
      <alignment horizontal="center" vertical="center"/>
    </xf>
    <xf numFmtId="0" fontId="48" fillId="5" borderId="1" xfId="18" applyFill="1" applyBorder="1" applyAlignment="1">
      <alignment vertical="center" wrapText="1"/>
    </xf>
    <xf numFmtId="14" fontId="12" fillId="5" borderId="1" xfId="0" applyNumberFormat="1" applyFont="1" applyFill="1" applyBorder="1" applyAlignment="1">
      <alignment horizontal="center" vertical="center" wrapText="1"/>
    </xf>
    <xf numFmtId="1" fontId="1" fillId="5" borderId="0" xfId="0" applyNumberFormat="1" applyFont="1" applyFill="1"/>
    <xf numFmtId="1" fontId="1" fillId="24" borderId="1" xfId="0" applyNumberFormat="1" applyFont="1" applyFill="1" applyBorder="1"/>
    <xf numFmtId="1" fontId="12" fillId="5" borderId="1" xfId="0" applyNumberFormat="1" applyFont="1" applyFill="1" applyBorder="1" applyAlignment="1">
      <alignment vertical="center" wrapText="1"/>
    </xf>
    <xf numFmtId="1" fontId="12" fillId="0" borderId="1" xfId="0" applyNumberFormat="1" applyFont="1" applyBorder="1" applyAlignment="1">
      <alignment vertical="center" wrapText="1"/>
    </xf>
    <xf numFmtId="1" fontId="12" fillId="5" borderId="1" xfId="0" applyNumberFormat="1" applyFont="1" applyFill="1" applyBorder="1" applyAlignment="1">
      <alignment horizontal="center" vertical="center" wrapText="1"/>
    </xf>
    <xf numFmtId="1" fontId="46" fillId="24" borderId="1" xfId="0" applyNumberFormat="1" applyFont="1" applyFill="1" applyBorder="1" applyAlignment="1">
      <alignment vertical="center" wrapText="1"/>
    </xf>
    <xf numFmtId="1" fontId="1" fillId="24" borderId="0" xfId="0" applyNumberFormat="1" applyFont="1" applyFill="1"/>
    <xf numFmtId="0" fontId="1" fillId="5" borderId="0" xfId="0" applyFont="1" applyFill="1" applyAlignment="1">
      <alignment horizontal="right"/>
    </xf>
    <xf numFmtId="0" fontId="1" fillId="24" borderId="1" xfId="0" applyFont="1" applyFill="1" applyBorder="1" applyAlignment="1">
      <alignment horizontal="right"/>
    </xf>
    <xf numFmtId="0" fontId="12" fillId="5" borderId="1" xfId="0" applyFont="1" applyFill="1" applyBorder="1" applyAlignment="1">
      <alignment horizontal="right" vertical="center" wrapText="1"/>
    </xf>
    <xf numFmtId="14" fontId="12" fillId="5" borderId="1" xfId="0" applyNumberFormat="1" applyFont="1" applyFill="1" applyBorder="1" applyAlignment="1">
      <alignment horizontal="right" vertical="center" wrapText="1"/>
    </xf>
    <xf numFmtId="14" fontId="33" fillId="5" borderId="1" xfId="0" applyNumberFormat="1" applyFont="1" applyFill="1" applyBorder="1" applyAlignment="1">
      <alignment horizontal="right" vertical="center" wrapText="1"/>
    </xf>
    <xf numFmtId="0" fontId="46" fillId="24" borderId="1" xfId="0" applyFont="1" applyFill="1" applyBorder="1" applyAlignment="1">
      <alignment horizontal="right" vertical="center" wrapText="1"/>
    </xf>
    <xf numFmtId="0" fontId="1" fillId="24" borderId="0" xfId="0" applyFont="1" applyFill="1" applyAlignment="1">
      <alignment horizontal="right"/>
    </xf>
    <xf numFmtId="14" fontId="12" fillId="5" borderId="1" xfId="0" applyNumberFormat="1" applyFont="1" applyFill="1" applyBorder="1" applyAlignment="1">
      <alignment vertical="center" wrapText="1"/>
    </xf>
    <xf numFmtId="1" fontId="33" fillId="5" borderId="1" xfId="0" applyNumberFormat="1" applyFont="1" applyFill="1" applyBorder="1" applyAlignment="1">
      <alignment horizontal="center" vertical="center" wrapText="1"/>
    </xf>
    <xf numFmtId="0" fontId="33" fillId="5" borderId="1" xfId="0" applyFont="1" applyFill="1" applyBorder="1" applyAlignment="1">
      <alignment horizontal="center" vertical="center" wrapText="1"/>
    </xf>
    <xf numFmtId="1" fontId="1" fillId="24" borderId="1" xfId="0" applyNumberFormat="1" applyFont="1" applyFill="1" applyBorder="1" applyAlignment="1">
      <alignment horizontal="center"/>
    </xf>
    <xf numFmtId="0" fontId="1" fillId="24" borderId="1" xfId="0" applyFont="1" applyFill="1" applyBorder="1" applyAlignment="1">
      <alignment horizontal="center"/>
    </xf>
    <xf numFmtId="0" fontId="49" fillId="0" borderId="1" xfId="18" applyFont="1" applyBorder="1" applyAlignment="1">
      <alignment vertical="center" wrapText="1"/>
    </xf>
    <xf numFmtId="0" fontId="49" fillId="5" borderId="1" xfId="18" applyFont="1" applyFill="1" applyBorder="1" applyAlignment="1">
      <alignment vertical="center" wrapText="1"/>
    </xf>
    <xf numFmtId="0" fontId="49" fillId="0" borderId="1" xfId="18" applyFont="1" applyFill="1" applyBorder="1" applyAlignment="1">
      <alignment vertical="center" wrapText="1"/>
    </xf>
    <xf numFmtId="0" fontId="48" fillId="5" borderId="1" xfId="18" applyFill="1" applyBorder="1" applyAlignment="1">
      <alignment horizontal="center" vertical="center" wrapText="1"/>
    </xf>
    <xf numFmtId="0" fontId="10" fillId="5" borderId="1" xfId="0" applyFont="1" applyFill="1" applyBorder="1" applyAlignment="1">
      <alignment horizontal="center" vertical="center" wrapText="1"/>
    </xf>
    <xf numFmtId="14" fontId="12" fillId="0" borderId="1" xfId="0" applyNumberFormat="1" applyFont="1" applyBorder="1" applyAlignment="1">
      <alignment horizontal="right" vertical="center" wrapText="1"/>
    </xf>
    <xf numFmtId="0" fontId="41" fillId="5" borderId="19" xfId="0" applyFont="1" applyFill="1" applyBorder="1" applyAlignment="1">
      <alignment horizontal="justify" vertical="center" wrapText="1"/>
    </xf>
    <xf numFmtId="0" fontId="48" fillId="0" borderId="1" xfId="18" applyBorder="1" applyAlignment="1">
      <alignment vertical="center" wrapText="1"/>
    </xf>
    <xf numFmtId="0" fontId="9" fillId="7"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1" xfId="0" applyFont="1" applyFill="1" applyBorder="1" applyAlignment="1">
      <alignment horizontal="justify" vertical="center" wrapText="1"/>
    </xf>
    <xf numFmtId="0" fontId="12" fillId="0" borderId="1" xfId="0" applyFont="1" applyBorder="1" applyAlignment="1">
      <alignment horizontal="center" vertical="center" wrapText="1"/>
    </xf>
    <xf numFmtId="1" fontId="12" fillId="5" borderId="1" xfId="0" applyNumberFormat="1" applyFont="1" applyFill="1" applyBorder="1" applyAlignment="1">
      <alignment horizontal="left" vertical="center" wrapText="1"/>
    </xf>
    <xf numFmtId="0" fontId="48" fillId="0" borderId="1" xfId="18" applyFill="1" applyBorder="1" applyAlignment="1">
      <alignment vertical="center" wrapText="1"/>
    </xf>
    <xf numFmtId="0" fontId="42" fillId="0" borderId="1" xfId="0" applyFont="1" applyBorder="1" applyAlignment="1">
      <alignment horizontal="center" vertical="center" wrapText="1"/>
    </xf>
    <xf numFmtId="14" fontId="33" fillId="0" borderId="1" xfId="0" applyNumberFormat="1" applyFont="1" applyBorder="1" applyAlignment="1">
      <alignment horizontal="right" vertical="center" wrapText="1"/>
    </xf>
    <xf numFmtId="0" fontId="9" fillId="0" borderId="1" xfId="0" applyFont="1" applyBorder="1" applyAlignment="1">
      <alignment horizontal="center" vertical="center"/>
    </xf>
    <xf numFmtId="0" fontId="52" fillId="0" borderId="1" xfId="18" applyFont="1" applyFill="1" applyBorder="1" applyAlignment="1">
      <alignment vertical="center" wrapText="1"/>
    </xf>
    <xf numFmtId="0" fontId="41" fillId="5" borderId="1" xfId="0" applyFont="1" applyFill="1" applyBorder="1" applyAlignment="1">
      <alignment horizontal="justify" vertical="center" wrapText="1"/>
    </xf>
    <xf numFmtId="0" fontId="10" fillId="0" borderId="1" xfId="10" applyBorder="1" applyAlignment="1">
      <alignment horizontal="center" vertical="center"/>
    </xf>
    <xf numFmtId="14" fontId="12" fillId="0" borderId="1" xfId="0" applyNumberFormat="1" applyFont="1" applyBorder="1" applyAlignment="1">
      <alignment horizontal="center" vertical="center" wrapText="1"/>
    </xf>
    <xf numFmtId="0" fontId="48" fillId="0" borderId="1" xfId="18" applyBorder="1" applyAlignment="1">
      <alignment horizontal="center" vertical="center" wrapText="1"/>
    </xf>
    <xf numFmtId="14" fontId="12" fillId="0" borderId="1" xfId="0" applyNumberFormat="1" applyFont="1" applyBorder="1" applyAlignment="1">
      <alignment vertical="center" wrapText="1"/>
    </xf>
    <xf numFmtId="0" fontId="42" fillId="5" borderId="17" xfId="0" applyFont="1" applyFill="1" applyBorder="1" applyAlignment="1">
      <alignment horizontal="justify" vertical="center" wrapText="1"/>
    </xf>
    <xf numFmtId="0" fontId="48" fillId="0" borderId="1" xfId="18" applyFill="1" applyBorder="1" applyAlignment="1">
      <alignment horizontal="center" vertical="center" wrapText="1"/>
    </xf>
    <xf numFmtId="9" fontId="12" fillId="0" borderId="1" xfId="17" applyFont="1" applyFill="1" applyBorder="1" applyAlignment="1">
      <alignment horizontal="center" vertical="center" wrapText="1"/>
    </xf>
    <xf numFmtId="1" fontId="48" fillId="5" borderId="1" xfId="18" applyNumberFormat="1" applyFill="1" applyBorder="1" applyAlignment="1">
      <alignment horizontal="center" vertical="center" wrapText="1"/>
    </xf>
    <xf numFmtId="0" fontId="47" fillId="5" borderId="1" xfId="0" applyFont="1" applyFill="1" applyBorder="1" applyAlignment="1">
      <alignment horizontal="justify" vertical="center" wrapText="1"/>
    </xf>
    <xf numFmtId="0" fontId="1" fillId="5" borderId="0" xfId="0" applyFont="1" applyFill="1" applyAlignment="1">
      <alignment vertical="center" wrapText="1"/>
    </xf>
    <xf numFmtId="0" fontId="48" fillId="0" borderId="0" xfId="18" applyAlignment="1">
      <alignment wrapText="1"/>
    </xf>
    <xf numFmtId="0" fontId="10" fillId="24" borderId="6" xfId="0" applyFont="1" applyFill="1" applyBorder="1" applyAlignment="1">
      <alignment horizontal="center" vertical="center"/>
    </xf>
    <xf numFmtId="14" fontId="41" fillId="5" borderId="1" xfId="0" applyNumberFormat="1" applyFont="1" applyFill="1" applyBorder="1" applyAlignment="1">
      <alignment horizontal="right" vertical="center" wrapText="1"/>
    </xf>
    <xf numFmtId="0" fontId="10" fillId="0" borderId="1" xfId="10" applyBorder="1" applyAlignment="1">
      <alignment horizontal="center" vertical="center" wrapText="1"/>
    </xf>
    <xf numFmtId="0" fontId="9" fillId="0" borderId="1" xfId="0" applyFont="1" applyBorder="1" applyAlignment="1">
      <alignment horizontal="justify" vertical="center" wrapText="1"/>
    </xf>
    <xf numFmtId="0" fontId="21" fillId="0" borderId="1" xfId="0" applyFont="1" applyBorder="1" applyAlignment="1">
      <alignment horizontal="center" vertical="center"/>
    </xf>
    <xf numFmtId="0" fontId="10" fillId="24" borderId="31" xfId="0" applyFont="1" applyFill="1" applyBorder="1" applyAlignment="1">
      <alignment horizontal="center" vertical="center"/>
    </xf>
    <xf numFmtId="166" fontId="41" fillId="24" borderId="6" xfId="0" applyNumberFormat="1" applyFont="1" applyFill="1" applyBorder="1" applyAlignment="1">
      <alignment horizontal="center" vertical="center" wrapText="1"/>
    </xf>
    <xf numFmtId="0" fontId="9" fillId="19" borderId="11" xfId="0" applyFont="1" applyFill="1" applyBorder="1" applyAlignment="1">
      <alignment horizontal="center" vertical="center" wrapText="1"/>
    </xf>
    <xf numFmtId="0" fontId="41" fillId="5" borderId="4" xfId="0" applyFont="1" applyFill="1" applyBorder="1" applyAlignment="1">
      <alignment horizontal="center" vertical="center" wrapText="1"/>
    </xf>
    <xf numFmtId="0" fontId="41" fillId="0" borderId="11" xfId="0" applyFont="1" applyBorder="1" applyAlignment="1">
      <alignment horizontal="center" vertical="center" wrapText="1"/>
    </xf>
    <xf numFmtId="0" fontId="41" fillId="0" borderId="4" xfId="0" applyFont="1" applyBorder="1" applyAlignment="1">
      <alignment horizontal="center" vertical="center" wrapText="1"/>
    </xf>
    <xf numFmtId="0" fontId="44" fillId="24" borderId="4" xfId="0" applyFont="1" applyFill="1" applyBorder="1" applyAlignment="1">
      <alignment horizontal="center" vertical="center" wrapText="1"/>
    </xf>
    <xf numFmtId="0" fontId="9" fillId="19" borderId="32" xfId="0" applyFont="1" applyFill="1" applyBorder="1" applyAlignment="1">
      <alignment horizontal="center" vertical="center" wrapText="1"/>
    </xf>
    <xf numFmtId="0" fontId="9" fillId="19" borderId="33" xfId="0" applyFont="1" applyFill="1" applyBorder="1" applyAlignment="1">
      <alignment vertical="center" wrapText="1"/>
    </xf>
    <xf numFmtId="0" fontId="9" fillId="19" borderId="12" xfId="0" applyFont="1" applyFill="1" applyBorder="1" applyAlignment="1">
      <alignment vertical="center" wrapText="1"/>
    </xf>
    <xf numFmtId="166" fontId="10" fillId="5" borderId="1" xfId="0" applyNumberFormat="1" applyFont="1" applyFill="1" applyBorder="1" applyAlignment="1">
      <alignment horizontal="center" vertical="center" wrapText="1"/>
    </xf>
    <xf numFmtId="166" fontId="9" fillId="5" borderId="1" xfId="0" applyNumberFormat="1" applyFont="1" applyFill="1" applyBorder="1" applyAlignment="1">
      <alignment horizontal="center" vertical="center" wrapText="1"/>
    </xf>
    <xf numFmtId="166" fontId="10" fillId="0" borderId="1" xfId="0" applyNumberFormat="1" applyFont="1" applyBorder="1" applyAlignment="1">
      <alignment horizontal="center" vertical="center" wrapText="1"/>
    </xf>
    <xf numFmtId="166" fontId="45" fillId="24" borderId="1" xfId="0" applyNumberFormat="1" applyFont="1" applyFill="1" applyBorder="1" applyAlignment="1">
      <alignment horizontal="center" vertical="center" wrapText="1"/>
    </xf>
    <xf numFmtId="166" fontId="9" fillId="0" borderId="1" xfId="0" applyNumberFormat="1" applyFont="1" applyBorder="1" applyAlignment="1">
      <alignment horizontal="center" vertical="center" wrapText="1"/>
    </xf>
    <xf numFmtId="3" fontId="10" fillId="22" borderId="1" xfId="0" applyNumberFormat="1" applyFont="1" applyFill="1" applyBorder="1" applyAlignment="1">
      <alignment horizontal="center" vertical="center" wrapText="1"/>
    </xf>
    <xf numFmtId="0" fontId="1" fillId="5" borderId="0" xfId="0" applyFont="1" applyFill="1" applyAlignment="1">
      <alignment wrapText="1"/>
    </xf>
    <xf numFmtId="0" fontId="51" fillId="0" borderId="1" xfId="0" applyFont="1" applyBorder="1" applyAlignment="1">
      <alignment horizontal="center" vertical="center" wrapText="1"/>
    </xf>
    <xf numFmtId="166" fontId="41" fillId="5" borderId="6" xfId="0" applyNumberFormat="1" applyFont="1" applyFill="1" applyBorder="1" applyAlignment="1">
      <alignment horizontal="center" vertical="center" wrapText="1"/>
    </xf>
    <xf numFmtId="0" fontId="41" fillId="5" borderId="2" xfId="0" applyFont="1" applyFill="1" applyBorder="1" applyAlignment="1">
      <alignment horizontal="left" vertical="center" wrapText="1"/>
    </xf>
    <xf numFmtId="0" fontId="42" fillId="5" borderId="1" xfId="0" applyFont="1" applyFill="1" applyBorder="1" applyAlignment="1">
      <alignment vertical="center" wrapText="1"/>
    </xf>
    <xf numFmtId="166" fontId="41" fillId="5" borderId="1" xfId="0" applyNumberFormat="1" applyFont="1" applyFill="1" applyBorder="1" applyAlignment="1">
      <alignment horizontal="left" vertical="center" wrapText="1"/>
    </xf>
    <xf numFmtId="167" fontId="41" fillId="5" borderId="6" xfId="0" applyNumberFormat="1" applyFont="1" applyFill="1" applyBorder="1" applyAlignment="1">
      <alignment horizontal="center" vertical="center" wrapText="1"/>
    </xf>
    <xf numFmtId="0" fontId="10" fillId="26" borderId="1" xfId="0" applyFont="1" applyFill="1" applyBorder="1" applyAlignment="1">
      <alignment horizontal="center" vertical="center"/>
    </xf>
    <xf numFmtId="0" fontId="10" fillId="5" borderId="4" xfId="0" applyFont="1" applyFill="1" applyBorder="1" applyAlignment="1">
      <alignment horizontal="center" vertical="center"/>
    </xf>
    <xf numFmtId="0" fontId="10" fillId="22" borderId="4" xfId="0" applyFont="1" applyFill="1" applyBorder="1" applyAlignment="1">
      <alignment horizontal="center" vertical="center"/>
    </xf>
    <xf numFmtId="0" fontId="10" fillId="0" borderId="4" xfId="0" applyFont="1" applyBorder="1" applyAlignment="1">
      <alignment horizontal="center" vertical="center"/>
    </xf>
    <xf numFmtId="0" fontId="10" fillId="7" borderId="4" xfId="0" applyFont="1" applyFill="1" applyBorder="1" applyAlignment="1">
      <alignment horizontal="center" vertical="center"/>
    </xf>
    <xf numFmtId="0" fontId="10" fillId="25" borderId="4" xfId="0" applyFont="1" applyFill="1" applyBorder="1" applyAlignment="1">
      <alignment horizontal="center" vertical="center"/>
    </xf>
    <xf numFmtId="0" fontId="45" fillId="23" borderId="4" xfId="0" applyFont="1" applyFill="1" applyBorder="1" applyAlignment="1">
      <alignment horizontal="center" vertical="center"/>
    </xf>
    <xf numFmtId="0" fontId="10" fillId="5" borderId="6" xfId="0" applyFont="1" applyFill="1" applyBorder="1" applyAlignment="1">
      <alignment horizontal="center" vertical="center"/>
    </xf>
    <xf numFmtId="0" fontId="10" fillId="0" borderId="6" xfId="0" applyFont="1" applyBorder="1" applyAlignment="1">
      <alignment horizontal="center" vertical="center"/>
    </xf>
    <xf numFmtId="0" fontId="10" fillId="25" borderId="6" xfId="0" applyFont="1" applyFill="1" applyBorder="1" applyAlignment="1">
      <alignment horizontal="center" vertical="center"/>
    </xf>
    <xf numFmtId="0" fontId="10" fillId="22" borderId="6" xfId="0" applyFont="1" applyFill="1" applyBorder="1" applyAlignment="1">
      <alignment horizontal="center" vertical="center"/>
    </xf>
    <xf numFmtId="0" fontId="10" fillId="7" borderId="6" xfId="0" applyFont="1" applyFill="1" applyBorder="1" applyAlignment="1">
      <alignment horizontal="center" vertical="center"/>
    </xf>
    <xf numFmtId="0" fontId="45" fillId="23" borderId="6" xfId="0" applyFont="1" applyFill="1" applyBorder="1" applyAlignment="1">
      <alignment horizontal="center" vertical="center"/>
    </xf>
    <xf numFmtId="0" fontId="21" fillId="0" borderId="6" xfId="0" applyFont="1" applyBorder="1" applyAlignment="1">
      <alignment horizontal="center" vertical="center"/>
    </xf>
    <xf numFmtId="0" fontId="9" fillId="0" borderId="6" xfId="0" applyFont="1" applyBorder="1" applyAlignment="1">
      <alignment horizontal="center" vertical="center"/>
    </xf>
    <xf numFmtId="0" fontId="1" fillId="5" borderId="27" xfId="0" applyFont="1" applyFill="1" applyBorder="1" applyAlignment="1">
      <alignment horizontal="center" vertical="center"/>
    </xf>
    <xf numFmtId="0" fontId="1" fillId="5" borderId="25" xfId="0" applyFont="1" applyFill="1" applyBorder="1" applyAlignment="1">
      <alignment horizontal="center" vertical="center"/>
    </xf>
    <xf numFmtId="0" fontId="1" fillId="5" borderId="26"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25" borderId="17" xfId="0" applyFont="1" applyFill="1" applyBorder="1" applyAlignment="1">
      <alignment horizontal="center" vertical="center"/>
    </xf>
    <xf numFmtId="0" fontId="10" fillId="22" borderId="18" xfId="0" applyFont="1" applyFill="1" applyBorder="1" applyAlignment="1">
      <alignment horizontal="center" vertical="center"/>
    </xf>
    <xf numFmtId="0" fontId="10" fillId="22" borderId="17" xfId="0"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0" fontId="10" fillId="25" borderId="18" xfId="0" applyFont="1" applyFill="1" applyBorder="1" applyAlignment="1">
      <alignment horizontal="center" vertical="center"/>
    </xf>
    <xf numFmtId="0" fontId="45" fillId="23" borderId="17" xfId="0" applyFont="1" applyFill="1" applyBorder="1" applyAlignment="1">
      <alignment horizontal="center" vertical="center"/>
    </xf>
    <xf numFmtId="0" fontId="45" fillId="23" borderId="18" xfId="0" applyFont="1" applyFill="1" applyBorder="1" applyAlignment="1">
      <alignment horizontal="center" vertical="center"/>
    </xf>
    <xf numFmtId="0" fontId="21" fillId="0" borderId="18"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1" fillId="24" borderId="34" xfId="0" applyFont="1" applyFill="1" applyBorder="1" applyAlignment="1">
      <alignment horizontal="center" vertical="center"/>
    </xf>
    <xf numFmtId="0" fontId="1" fillId="24" borderId="35" xfId="0" applyFont="1" applyFill="1" applyBorder="1" applyAlignment="1">
      <alignment horizontal="center" vertical="center"/>
    </xf>
    <xf numFmtId="0" fontId="1" fillId="5" borderId="34" xfId="0" applyFont="1" applyFill="1" applyBorder="1" applyAlignment="1">
      <alignment horizontal="center" vertical="center"/>
    </xf>
    <xf numFmtId="0" fontId="1" fillId="5" borderId="35" xfId="0" applyFont="1" applyFill="1" applyBorder="1" applyAlignment="1">
      <alignment horizontal="center" vertical="center"/>
    </xf>
    <xf numFmtId="0" fontId="10" fillId="26" borderId="4" xfId="0" applyFont="1" applyFill="1" applyBorder="1" applyAlignment="1">
      <alignment horizontal="center" vertical="center"/>
    </xf>
    <xf numFmtId="0" fontId="10" fillId="26" borderId="17" xfId="0" applyFont="1" applyFill="1" applyBorder="1" applyAlignment="1">
      <alignment horizontal="center" vertical="center"/>
    </xf>
    <xf numFmtId="0" fontId="10" fillId="27" borderId="18" xfId="0" applyFont="1" applyFill="1" applyBorder="1" applyAlignment="1">
      <alignment horizontal="center" vertical="center"/>
    </xf>
    <xf numFmtId="0" fontId="10" fillId="28" borderId="1" xfId="0" applyFont="1" applyFill="1" applyBorder="1" applyAlignment="1">
      <alignment horizontal="center" vertical="center"/>
    </xf>
    <xf numFmtId="0" fontId="10" fillId="29" borderId="1" xfId="0" applyFont="1" applyFill="1" applyBorder="1" applyAlignment="1">
      <alignment horizontal="center" vertical="center"/>
    </xf>
    <xf numFmtId="14" fontId="9" fillId="5" borderId="1" xfId="0" applyNumberFormat="1" applyFont="1" applyFill="1" applyBorder="1" applyAlignment="1">
      <alignment horizontal="justify" vertical="center" wrapText="1"/>
    </xf>
    <xf numFmtId="0" fontId="9" fillId="5" borderId="1" xfId="0" applyFont="1" applyFill="1" applyBorder="1" applyAlignment="1">
      <alignment horizontal="justify" vertical="top" wrapText="1"/>
    </xf>
    <xf numFmtId="0" fontId="51" fillId="5" borderId="4" xfId="0" applyFont="1" applyFill="1" applyBorder="1" applyAlignment="1">
      <alignment horizontal="center" vertical="center" wrapText="1"/>
    </xf>
    <xf numFmtId="0" fontId="57" fillId="5" borderId="1" xfId="18" applyFont="1" applyFill="1" applyBorder="1" applyAlignment="1">
      <alignment vertical="center" wrapText="1"/>
    </xf>
    <xf numFmtId="0" fontId="57" fillId="0" borderId="1" xfId="18" applyFont="1" applyFill="1" applyBorder="1" applyAlignment="1">
      <alignment vertical="center" wrapText="1"/>
    </xf>
    <xf numFmtId="0" fontId="58" fillId="5" borderId="1" xfId="18" applyFont="1" applyFill="1" applyBorder="1" applyAlignment="1">
      <alignment vertical="center" wrapText="1"/>
    </xf>
    <xf numFmtId="166" fontId="41" fillId="0" borderId="6" xfId="0" applyNumberFormat="1" applyFont="1" applyBorder="1" applyAlignment="1">
      <alignment horizontal="center" vertical="center" wrapText="1"/>
    </xf>
    <xf numFmtId="0" fontId="21" fillId="5" borderId="1" xfId="0" applyFont="1" applyFill="1" applyBorder="1" applyAlignment="1">
      <alignment horizontal="justify" vertical="top" wrapText="1"/>
    </xf>
    <xf numFmtId="0" fontId="9" fillId="0" borderId="1" xfId="0" applyFont="1" applyBorder="1" applyAlignment="1">
      <alignment horizontal="justify" vertical="top" wrapText="1"/>
    </xf>
    <xf numFmtId="0" fontId="54" fillId="0" borderId="0" xfId="0" applyFont="1" applyAlignment="1">
      <alignment horizontal="justify" vertical="top" wrapText="1"/>
    </xf>
    <xf numFmtId="0" fontId="10" fillId="0" borderId="1" xfId="10" applyBorder="1" applyAlignment="1">
      <alignment horizontal="left" vertical="center" wrapText="1"/>
    </xf>
    <xf numFmtId="14" fontId="48" fillId="0" borderId="1" xfId="18" applyNumberFormat="1" applyBorder="1" applyAlignment="1">
      <alignment vertical="center" wrapText="1"/>
    </xf>
    <xf numFmtId="0" fontId="10" fillId="10" borderId="1" xfId="0" applyFont="1" applyFill="1" applyBorder="1" applyAlignment="1">
      <alignment horizontal="center" vertical="center"/>
    </xf>
    <xf numFmtId="0" fontId="4" fillId="7" borderId="1" xfId="0" applyFont="1" applyFill="1" applyBorder="1" applyAlignment="1">
      <alignment horizontal="left" vertical="center"/>
    </xf>
    <xf numFmtId="0" fontId="40" fillId="5" borderId="4"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40" fillId="5" borderId="6"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0" fontId="39" fillId="5" borderId="1" xfId="0" applyFont="1" applyFill="1" applyBorder="1" applyAlignment="1">
      <alignment horizontal="center" vertical="center"/>
    </xf>
    <xf numFmtId="0" fontId="34" fillId="0" borderId="7" xfId="0" applyFont="1" applyBorder="1" applyAlignment="1">
      <alignment horizontal="center"/>
    </xf>
    <xf numFmtId="0" fontId="34" fillId="0" borderId="8" xfId="0" applyFont="1" applyBorder="1" applyAlignment="1">
      <alignment horizontal="center"/>
    </xf>
    <xf numFmtId="0" fontId="34" fillId="0" borderId="9"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10" xfId="0" applyFont="1" applyBorder="1" applyAlignment="1">
      <alignment horizontal="center"/>
    </xf>
    <xf numFmtId="0" fontId="1" fillId="5" borderId="1"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0" xfId="0" applyFont="1" applyBorder="1" applyAlignment="1">
      <alignment horizontal="center"/>
    </xf>
    <xf numFmtId="0" fontId="4" fillId="5" borderId="1"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4"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1"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9" fillId="19" borderId="1"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9" borderId="5"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9" fontId="9" fillId="19" borderId="2" xfId="17" applyFont="1" applyFill="1" applyBorder="1" applyAlignment="1">
      <alignment horizontal="center" vertical="center" wrapText="1"/>
    </xf>
    <xf numFmtId="9" fontId="9" fillId="19" borderId="3" xfId="17" applyFont="1" applyFill="1" applyBorder="1" applyAlignment="1">
      <alignment horizontal="center" vertical="center" wrapText="1"/>
    </xf>
    <xf numFmtId="1" fontId="9" fillId="19" borderId="2" xfId="0" applyNumberFormat="1" applyFont="1" applyFill="1" applyBorder="1" applyAlignment="1">
      <alignment horizontal="center" vertical="center" wrapText="1"/>
    </xf>
    <xf numFmtId="1" fontId="9" fillId="19" borderId="3" xfId="0" applyNumberFormat="1" applyFont="1" applyFill="1" applyBorder="1" applyAlignment="1">
      <alignment horizontal="center" vertical="center" wrapText="1"/>
    </xf>
    <xf numFmtId="0" fontId="9" fillId="19" borderId="2" xfId="0" applyFont="1" applyFill="1" applyBorder="1" applyAlignment="1">
      <alignment horizontal="right" vertical="center" wrapText="1"/>
    </xf>
    <xf numFmtId="0" fontId="9" fillId="19" borderId="3" xfId="0" applyFont="1" applyFill="1" applyBorder="1" applyAlignment="1">
      <alignment horizontal="right" vertical="center" wrapText="1"/>
    </xf>
    <xf numFmtId="49" fontId="8" fillId="5" borderId="27"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8" fillId="5" borderId="26"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0" xfId="6" applyNumberFormat="1" applyFont="1" applyFill="1" applyBorder="1" applyAlignment="1">
      <alignment horizontal="center" vertical="center" wrapText="1"/>
    </xf>
    <xf numFmtId="49" fontId="8" fillId="5" borderId="24"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26" fillId="6" borderId="1" xfId="0" applyFont="1" applyFill="1" applyBorder="1" applyAlignment="1">
      <alignment horizontal="left" vertical="center"/>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29" fillId="0" borderId="1" xfId="0" applyFont="1" applyBorder="1" applyAlignment="1">
      <alignment horizontal="justify" vertical="top" wrapText="1"/>
    </xf>
    <xf numFmtId="0" fontId="26"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165" fontId="35" fillId="0" borderId="1" xfId="6" applyFont="1" applyBorder="1" applyAlignment="1">
      <alignment horizontal="justify" vertical="top" wrapText="1"/>
    </xf>
    <xf numFmtId="165" fontId="35" fillId="0" borderId="1" xfId="6" applyFont="1" applyBorder="1" applyAlignment="1">
      <alignment horizontal="center" vertical="top" wrapText="1"/>
    </xf>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24" fillId="5" borderId="16" xfId="0" applyFont="1" applyFill="1" applyBorder="1" applyAlignment="1">
      <alignment horizontal="center" vertical="center" wrapText="1"/>
    </xf>
    <xf numFmtId="0" fontId="24" fillId="5" borderId="1" xfId="0" applyFont="1" applyFill="1" applyBorder="1" applyAlignment="1">
      <alignment horizontal="center" vertical="center"/>
    </xf>
    <xf numFmtId="0" fontId="24"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24" fillId="0" borderId="1" xfId="0" applyFont="1" applyBorder="1" applyAlignment="1">
      <alignment horizontal="center" vertical="top"/>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1" fillId="0" borderId="1" xfId="0" applyFont="1" applyBorder="1" applyAlignment="1">
      <alignment horizontal="left" vertical="top"/>
    </xf>
    <xf numFmtId="0" fontId="1" fillId="10" borderId="1" xfId="0" applyFont="1" applyFill="1" applyBorder="1" applyAlignment="1">
      <alignment horizontal="left" vertical="top" wrapText="1"/>
    </xf>
    <xf numFmtId="0" fontId="24" fillId="8"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35"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24"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cellXfs>
  <cellStyles count="19">
    <cellStyle name="Énfasis1 2" xfId="1" xr:uid="{00000000-0005-0000-0000-000000000000}"/>
    <cellStyle name="Énfasis2 2" xfId="2" xr:uid="{00000000-0005-0000-0000-000001000000}"/>
    <cellStyle name="Hipervínculo" xfId="18" builtinId="8"/>
    <cellStyle name="Hipervínculo 2" xfId="3" xr:uid="{00000000-0005-0000-0000-000003000000}"/>
    <cellStyle name="Hipervínculo 3" xfId="4" xr:uid="{00000000-0005-0000-0000-000004000000}"/>
    <cellStyle name="Incorrecto 2" xfId="5" xr:uid="{00000000-0005-0000-0000-000005000000}"/>
    <cellStyle name="Millares" xfId="6" builtinId="3"/>
    <cellStyle name="Millares 2" xfId="7" xr:uid="{00000000-0005-0000-0000-000007000000}"/>
    <cellStyle name="Moneda 2" xfId="8" xr:uid="{00000000-0005-0000-0000-000008000000}"/>
    <cellStyle name="Moneda 3" xfId="9" xr:uid="{00000000-0005-0000-0000-000009000000}"/>
    <cellStyle name="Normal" xfId="0" builtinId="0"/>
    <cellStyle name="Normal 2" xfId="10" xr:uid="{00000000-0005-0000-0000-00000B000000}"/>
    <cellStyle name="Normal 2 2" xfId="11" xr:uid="{00000000-0005-0000-0000-00000C000000}"/>
    <cellStyle name="Normal 3" xfId="12" xr:uid="{00000000-0005-0000-0000-00000D000000}"/>
    <cellStyle name="Normal 4" xfId="13" xr:uid="{00000000-0005-0000-0000-00000E000000}"/>
    <cellStyle name="Normal 5" xfId="14" xr:uid="{00000000-0005-0000-0000-00000F000000}"/>
    <cellStyle name="Normal 7" xfId="15" xr:uid="{00000000-0005-0000-0000-000010000000}"/>
    <cellStyle name="Porcentaje" xfId="17" builtinId="5"/>
    <cellStyle name="Porcentaje 2" xfId="16"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2073364</xdr:colOff>
      <xdr:row>2</xdr:row>
      <xdr:rowOff>10774</xdr:rowOff>
    </xdr:from>
    <xdr:to>
      <xdr:col>1</xdr:col>
      <xdr:colOff>212912</xdr:colOff>
      <xdr:row>4</xdr:row>
      <xdr:rowOff>437028</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3364" y="1355480"/>
          <a:ext cx="2173666" cy="1636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104</xdr:row>
      <xdr:rowOff>47625</xdr:rowOff>
    </xdr:from>
    <xdr:to>
      <xdr:col>0</xdr:col>
      <xdr:colOff>609600</xdr:colOff>
      <xdr:row>104</xdr:row>
      <xdr:rowOff>228600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105</xdr:row>
      <xdr:rowOff>47625</xdr:rowOff>
    </xdr:from>
    <xdr:to>
      <xdr:col>0</xdr:col>
      <xdr:colOff>609600</xdr:colOff>
      <xdr:row>105</xdr:row>
      <xdr:rowOff>228600</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106</xdr:row>
      <xdr:rowOff>47625</xdr:rowOff>
    </xdr:from>
    <xdr:to>
      <xdr:col>0</xdr:col>
      <xdr:colOff>609600</xdr:colOff>
      <xdr:row>106</xdr:row>
      <xdr:rowOff>228600</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103</xdr:row>
      <xdr:rowOff>47625</xdr:rowOff>
    </xdr:from>
    <xdr:to>
      <xdr:col>0</xdr:col>
      <xdr:colOff>609600</xdr:colOff>
      <xdr:row>103</xdr:row>
      <xdr:rowOff>228600</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104775" y="9125902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104</xdr:row>
      <xdr:rowOff>47625</xdr:rowOff>
    </xdr:from>
    <xdr:to>
      <xdr:col>0</xdr:col>
      <xdr:colOff>609600</xdr:colOff>
      <xdr:row>104</xdr:row>
      <xdr:rowOff>228600</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104775" y="915162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105</xdr:row>
      <xdr:rowOff>47625</xdr:rowOff>
    </xdr:from>
    <xdr:to>
      <xdr:col>0</xdr:col>
      <xdr:colOff>609600</xdr:colOff>
      <xdr:row>105</xdr:row>
      <xdr:rowOff>228600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104775" y="917733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106</xdr:row>
      <xdr:rowOff>47625</xdr:rowOff>
    </xdr:from>
    <xdr:to>
      <xdr:col>0</xdr:col>
      <xdr:colOff>609600</xdr:colOff>
      <xdr:row>106</xdr:row>
      <xdr:rowOff>228600</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104775" y="920305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72.%20Inf%20de%20evaluacion%20interna/47.%20Inf.%20Evaluaci&#243;n%20Publicaciones%20Web%20Ley%201474-2011/2026" TargetMode="External"/><Relationship Id="rId18" Type="http://schemas.openxmlformats.org/officeDocument/2006/relationships/hyperlink" Target="https://www.movilidadbogota.gov.co/sites/default/files/2026-02-19/anual_2025.pdf" TargetMode="External"/><Relationship Id="rId26" Type="http://schemas.openxmlformats.org/officeDocument/2006/relationships/hyperlink" Target="https://www.movilidadbogota.gov.co/reportes-de-control-interno" TargetMode="External"/><Relationship Id="rId21" Type="http://schemas.openxmlformats.org/officeDocument/2006/relationships/hyperlink" Target="../../../72.%20Inf%20de%20evaluacion%20interna/03.%20Inf%20Seg%20Ley%201712-14%20Transp/2026" TargetMode="External"/><Relationship Id="rId34" Type="http://schemas.openxmlformats.org/officeDocument/2006/relationships/printerSettings" Target="../printerSettings/printerSettings1.bin"/><Relationship Id="rId7" Type="http://schemas.openxmlformats.org/officeDocument/2006/relationships/hyperlink" Target="https://www.movilidadbogota.gov.co/reportes-de-control-interno" TargetMode="External"/><Relationship Id="rId12" Type="http://schemas.openxmlformats.org/officeDocument/2006/relationships/hyperlink" Target="../../../74.%20Gestion%20OCI/5-MAPA%20DE%20ASEGURAMIENTO/2026" TargetMode="External"/><Relationship Id="rId17" Type="http://schemas.openxmlformats.org/officeDocument/2006/relationships/hyperlink" Target="https://www.movilidadbogota.gov.co/sites/default/files/2026-02-19/anual_2025.pdf" TargetMode="External"/><Relationship Id="rId25" Type="http://schemas.openxmlformats.org/officeDocument/2006/relationships/hyperlink" Target="https://www.movilidadbogota.gov.co/sites/default/files/2026-03-13/informe_final_de_seguimiento_a_la_implementacion_ley_de_transparencia.pdf" TargetMode="External"/><Relationship Id="rId33" Type="http://schemas.openxmlformats.org/officeDocument/2006/relationships/hyperlink" Target="https://www.movilidadbogota.gov.co/sites/default/files/2026-04-14/informe_auditoria_del_sgc_2026_0.pdf" TargetMode="External"/><Relationship Id="rId2" Type="http://schemas.openxmlformats.org/officeDocument/2006/relationships/hyperlink" Target="../../../24.%20Inf%20a%20otras%20entidades/21.%20Inf%20(e)%20Seg%20Dir%20008-21/2026" TargetMode="External"/><Relationship Id="rId16" Type="http://schemas.openxmlformats.org/officeDocument/2006/relationships/hyperlink" Target="../../../74.%20Gestion%20OCI/3-POAS/2026" TargetMode="External"/><Relationship Id="rId20" Type="http://schemas.openxmlformats.org/officeDocument/2006/relationships/hyperlink" Target="../../../24.%20Inf%20a%20otras%20entidades/05.%20Inf%20(e)%20seg%20derechos%20autor%20software%20Circ%2017-11%20DNDA/2026" TargetMode="External"/><Relationship Id="rId29" Type="http://schemas.openxmlformats.org/officeDocument/2006/relationships/hyperlink" Target="https://www.movilidadbogota.gov.co/sites/default/files/2026-04-06/informe_final_derechos_autor_2025_0.pdf" TargetMode="External"/><Relationship Id="rId1" Type="http://schemas.openxmlformats.org/officeDocument/2006/relationships/hyperlink" Target="../../../24.%20Inf%20a%20otras%20entidades/17.%20Inf%20(e)%20Rendicion%20cuenta%20SIVICOF%20Resol%20011-14%20CD/2026/Cuenta%20Mensual%20%202026" TargetMode="External"/><Relationship Id="rId6" Type="http://schemas.openxmlformats.org/officeDocument/2006/relationships/hyperlink" Target="../../../../00.%20Documentos%20de%20apoyo/01.%20Seguimiento%20radicados/00.%20CORRESPONDENCIA%20RECIBIDA%20OCI/2026/Interna/OCID" TargetMode="External"/><Relationship Id="rId11" Type="http://schemas.openxmlformats.org/officeDocument/2006/relationships/hyperlink" Target="https://www.movilidadbogota.gov.co/ptep-programa-de-transparencia-y-etica-publica-plan-contra-corrupcion" TargetMode="External"/><Relationship Id="rId24" Type="http://schemas.openxmlformats.org/officeDocument/2006/relationships/hyperlink" Target="../../../24.%20Inf%20a%20otras%20entidades/08.%20Inf%20(e)%20Seg%20PMA%20Archivo%20Bogota/2025/4.%20Corte%20a%20Diciembre%202025" TargetMode="External"/><Relationship Id="rId32" Type="http://schemas.openxmlformats.org/officeDocument/2006/relationships/hyperlink" Target="https://www.movilidadbogota.gov.co/sites/default/files/2026-04-14/informe_auditoria_del_sgc_2026_0.pdf" TargetMode="External"/><Relationship Id="rId37" Type="http://schemas.openxmlformats.org/officeDocument/2006/relationships/comments" Target="../comments1.xml"/><Relationship Id="rId5" Type="http://schemas.openxmlformats.org/officeDocument/2006/relationships/hyperlink" Target="https://www.movilidadbogota.gov.co/sites/default/files/2026-01-22/certificacion_cuenta_mensual_diciembre_2025_0.pdf" TargetMode="External"/><Relationship Id="rId15" Type="http://schemas.openxmlformats.org/officeDocument/2006/relationships/hyperlink" Target="../../../24.%20Inf%20a%20otras%20entidades/17.%20Inf%20(e)%20Rendicion%20cuenta%20SIVICOF%20Resol%20011-14%20CD/2026/Cuenta%20Mensual%202026" TargetMode="External"/><Relationship Id="rId23" Type="http://schemas.openxmlformats.org/officeDocument/2006/relationships/hyperlink" Target="../../../72.%20Inf%20de%20evaluacion%20interna/05.%20Inf%20(i)%20Seg%20eval%20prest%20serv-PQRS%20Ley%201474-11%20Art76/2026/Segundo%20Semestre%202025" TargetMode="External"/><Relationship Id="rId28" Type="http://schemas.openxmlformats.org/officeDocument/2006/relationships/hyperlink" Target="https://www.movilidadbogota.gov.co/sites/default/files/2026-03-25/certificado_diligenciamiento_vigencia_2025.pdf" TargetMode="External"/><Relationship Id="rId36" Type="http://schemas.openxmlformats.org/officeDocument/2006/relationships/vmlDrawing" Target="../drawings/vmlDrawing1.vml"/><Relationship Id="rId10" Type="http://schemas.openxmlformats.org/officeDocument/2006/relationships/hyperlink" Target="../../../24.%20Inf%20a%20otras%20entidades/07.%20Inf%20(e)%20Seg%20PAAC-PTEP%20anticorrupcion%20%20Ley%201474-11/2025/Seguimiento%2031%20Diciembre%202025" TargetMode="External"/><Relationship Id="rId19" Type="http://schemas.openxmlformats.org/officeDocument/2006/relationships/hyperlink" Target="https://www.movilidadbogota.gov.co/sites/default/files/2026-02-13/inf_final_austeridad-sga_12feb2026.pdf" TargetMode="External"/><Relationship Id="rId31" Type="http://schemas.openxmlformats.org/officeDocument/2006/relationships/hyperlink" Target="https://www.movilidadbogota.gov.co/sites/default/files/2026-04-01/inf_final_seg_mpd_dic2025_31mar2026.pdf" TargetMode="External"/><Relationship Id="rId4" Type="http://schemas.openxmlformats.org/officeDocument/2006/relationships/hyperlink" Target="../../../24.%20Inf%20a%20otras%20entidades/06.%20Inf%20Evaluci&#243;n%20Independiente%20Estado%20Sistema%20Control%20interno-Dto%202106-2019/2025/Segundo%20Semestre" TargetMode="External"/><Relationship Id="rId9" Type="http://schemas.openxmlformats.org/officeDocument/2006/relationships/hyperlink" Target="https://www.movilidadbogota.gov.co/sites/default/files/2026-01-30/informe_definitivo_evaluacion_gestion_por_dependencias.pdf" TargetMode="External"/><Relationship Id="rId14" Type="http://schemas.openxmlformats.org/officeDocument/2006/relationships/hyperlink" Target="../../../24.%20Inf%20a%20otras%20entidades/17.%20Inf%20(e)%20Rendicion%20cuenta%20SIVICOF%20Resol%20011-14%20CD/2026/Cuenta%20Anual%202026" TargetMode="External"/><Relationship Id="rId22" Type="http://schemas.openxmlformats.org/officeDocument/2006/relationships/hyperlink" Target="https://www.movilidadbogota.gov.co/reportes-de-control-interno" TargetMode="External"/><Relationship Id="rId27" Type="http://schemas.openxmlformats.org/officeDocument/2006/relationships/hyperlink" Target="https://www.movilidadbogota.gov.co/sites/default/files/2026-03-16/informe_final_pqrsd_2_sem_2025.pdf" TargetMode="External"/><Relationship Id="rId30" Type="http://schemas.openxmlformats.org/officeDocument/2006/relationships/hyperlink" Target="../../../72.%20Inf%20de%20evaluacion%20interna/22.%20Inf%20(I)%20Sgm%20PAA%20y%20EJEC.PPTAL-%20Metas%20PDD/2026/01.%20A%20diciembre%20de%202025" TargetMode="External"/><Relationship Id="rId35" Type="http://schemas.openxmlformats.org/officeDocument/2006/relationships/drawing" Target="../drawings/drawing1.xml"/><Relationship Id="rId8" Type="http://schemas.openxmlformats.org/officeDocument/2006/relationships/hyperlink" Target="https://www.movilidadbogota.gov.co/sites/default/files/2026-01-27/resultados_sci_2025_2do_semestre.pdf" TargetMode="External"/><Relationship Id="rId3" Type="http://schemas.openxmlformats.org/officeDocument/2006/relationships/hyperlink" Target="../../../72.%20Inf%20de%20evaluacion%20interna/11.%20Inf%20(e)%20Eval%20gestion%20depend%20Circ%20004-05%20Consejo%20CI/2026"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N107"/>
  <sheetViews>
    <sheetView showGridLines="0" tabSelected="1" topLeftCell="A15" zoomScale="85" zoomScaleNormal="85" zoomScaleSheetLayoutView="50" workbookViewId="0">
      <pane xSplit="2" ySplit="4" topLeftCell="BG58" activePane="bottomRight" state="frozen"/>
      <selection activeCell="A15" sqref="A15"/>
      <selection pane="topRight" activeCell="C15" sqref="C15"/>
      <selection pane="bottomLeft" activeCell="A19" sqref="A19"/>
      <selection pane="bottomRight" activeCell="BO59" sqref="BO59"/>
    </sheetView>
  </sheetViews>
  <sheetFormatPr baseColWidth="10" defaultColWidth="7.42578125" defaultRowHeight="46.5" customHeight="1" x14ac:dyDescent="0.2"/>
  <cols>
    <col min="1" max="1" width="60.42578125" style="180" customWidth="1"/>
    <col min="2" max="2" width="69" style="182" customWidth="1"/>
    <col min="3" max="3" width="34.42578125" style="179" customWidth="1"/>
    <col min="4" max="10" width="4.7109375" style="179" hidden="1" customWidth="1"/>
    <col min="11" max="11" width="5.140625" style="179" hidden="1" customWidth="1"/>
    <col min="12" max="15" width="4.7109375" style="179" hidden="1" customWidth="1"/>
    <col min="16" max="18" width="4.7109375" style="179" customWidth="1"/>
    <col min="19" max="19" width="6.28515625" style="179" customWidth="1"/>
    <col min="20" max="29" width="4.7109375" style="179" hidden="1" customWidth="1"/>
    <col min="30" max="30" width="5.42578125" style="179" hidden="1" customWidth="1"/>
    <col min="31" max="31" width="5" style="179" hidden="1" customWidth="1"/>
    <col min="32" max="34" width="4.7109375" style="179" hidden="1" customWidth="1"/>
    <col min="35" max="35" width="5.140625" style="179" hidden="1" customWidth="1"/>
    <col min="36" max="36" width="4.7109375" style="363" hidden="1" customWidth="1"/>
    <col min="37" max="38" width="4.7109375" style="179" hidden="1" customWidth="1"/>
    <col min="39" max="39" width="4.7109375" style="364" hidden="1" customWidth="1"/>
    <col min="40" max="50" width="4.7109375" style="179" hidden="1" customWidth="1"/>
    <col min="51" max="51" width="16.85546875" style="180" hidden="1" customWidth="1"/>
    <col min="52" max="52" width="23" style="180" customWidth="1"/>
    <col min="53" max="53" width="28.42578125" style="180" customWidth="1"/>
    <col min="54" max="54" width="14.7109375" style="180" customWidth="1"/>
    <col min="55" max="55" width="14.140625" style="258" customWidth="1"/>
    <col min="56" max="56" width="65.42578125" style="180" customWidth="1"/>
    <col min="57" max="57" width="17.7109375" style="180" customWidth="1"/>
    <col min="58" max="58" width="93.7109375" style="251" customWidth="1"/>
    <col min="59" max="59" width="22.7109375" style="180" customWidth="1"/>
    <col min="60" max="60" width="19.28515625" style="180" customWidth="1"/>
    <col min="61" max="61" width="6.140625" style="180" customWidth="1"/>
    <col min="62" max="62" width="6.42578125" style="180" customWidth="1"/>
    <col min="63" max="63" width="7.42578125" style="180" customWidth="1"/>
    <col min="64" max="64" width="14" style="179" customWidth="1"/>
    <col min="65" max="65" width="15.7109375" style="179" customWidth="1"/>
    <col min="66" max="66" width="21.42578125" style="196" customWidth="1"/>
    <col min="67" max="16384" width="7.42578125" style="180"/>
  </cols>
  <sheetData>
    <row r="1" spans="1:66" ht="51.75" hidden="1" customHeight="1" thickBot="1" x14ac:dyDescent="0.25">
      <c r="AJ1" s="343"/>
      <c r="AK1" s="344"/>
      <c r="AL1" s="344"/>
      <c r="AM1" s="345"/>
    </row>
    <row r="2" spans="1:66" ht="54" hidden="1" customHeight="1" x14ac:dyDescent="0.25">
      <c r="A2" s="401"/>
      <c r="B2" s="401"/>
      <c r="C2" s="395" t="s">
        <v>449</v>
      </c>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6"/>
      <c r="AR2" s="396"/>
      <c r="AS2" s="396"/>
      <c r="AT2" s="396"/>
      <c r="AU2" s="396"/>
      <c r="AV2" s="396"/>
      <c r="AW2" s="396"/>
      <c r="AX2" s="396"/>
      <c r="AY2" s="396"/>
      <c r="AZ2" s="396"/>
      <c r="BA2" s="396"/>
      <c r="BB2" s="396"/>
      <c r="BC2" s="396"/>
      <c r="BD2" s="396"/>
      <c r="BE2" s="396"/>
      <c r="BF2" s="396"/>
      <c r="BG2" s="396"/>
      <c r="BH2" s="396"/>
      <c r="BI2" s="396"/>
      <c r="BJ2" s="396"/>
      <c r="BK2" s="396"/>
      <c r="BL2" s="396"/>
      <c r="BM2" s="396"/>
      <c r="BN2" s="397"/>
    </row>
    <row r="3" spans="1:66" ht="42" hidden="1" customHeight="1" x14ac:dyDescent="0.25">
      <c r="A3" s="401"/>
      <c r="B3" s="401"/>
      <c r="C3" s="398" t="s">
        <v>36</v>
      </c>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c r="AK3" s="399"/>
      <c r="AL3" s="399"/>
      <c r="AM3" s="399"/>
      <c r="AN3" s="399"/>
      <c r="AO3" s="399"/>
      <c r="AP3" s="399"/>
      <c r="AQ3" s="399"/>
      <c r="AR3" s="399"/>
      <c r="AS3" s="399"/>
      <c r="AT3" s="399"/>
      <c r="AU3" s="399"/>
      <c r="AV3" s="399"/>
      <c r="AW3" s="399"/>
      <c r="AX3" s="399"/>
      <c r="AY3" s="399"/>
      <c r="AZ3" s="399"/>
      <c r="BA3" s="399"/>
      <c r="BB3" s="399"/>
      <c r="BC3" s="399"/>
      <c r="BD3" s="399"/>
      <c r="BE3" s="399"/>
      <c r="BF3" s="399"/>
      <c r="BG3" s="399"/>
      <c r="BH3" s="399"/>
      <c r="BI3" s="399"/>
      <c r="BJ3" s="399"/>
      <c r="BK3" s="399"/>
      <c r="BL3" s="399"/>
      <c r="BM3" s="399"/>
      <c r="BN3" s="400"/>
    </row>
    <row r="4" spans="1:66" ht="53.25" hidden="1" customHeight="1" x14ac:dyDescent="0.25">
      <c r="A4" s="401"/>
      <c r="B4" s="401"/>
      <c r="C4" s="402" t="s">
        <v>477</v>
      </c>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3"/>
      <c r="AO4" s="403"/>
      <c r="AP4" s="403"/>
      <c r="AQ4" s="403"/>
      <c r="AR4" s="403"/>
      <c r="AS4" s="403"/>
      <c r="AT4" s="403"/>
      <c r="AU4" s="403"/>
      <c r="AV4" s="403"/>
      <c r="AW4" s="403"/>
      <c r="AX4" s="403"/>
      <c r="AY4" s="403"/>
      <c r="AZ4" s="403"/>
      <c r="BA4" s="403"/>
      <c r="BB4" s="403"/>
      <c r="BC4" s="403"/>
      <c r="BD4" s="403"/>
      <c r="BE4" s="403"/>
      <c r="BF4" s="403"/>
      <c r="BG4" s="403"/>
      <c r="BH4" s="403"/>
      <c r="BI4" s="403"/>
      <c r="BJ4" s="403"/>
      <c r="BK4" s="403"/>
      <c r="BL4" s="403"/>
      <c r="BM4" s="403"/>
      <c r="BN4" s="404"/>
    </row>
    <row r="5" spans="1:66" ht="83.25" hidden="1" customHeight="1" x14ac:dyDescent="0.25">
      <c r="A5" s="401"/>
      <c r="B5" s="401"/>
      <c r="C5" s="405" t="s">
        <v>479</v>
      </c>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405"/>
      <c r="AU5" s="405"/>
      <c r="AV5" s="405"/>
      <c r="AW5" s="405"/>
      <c r="AX5" s="405"/>
      <c r="AY5" s="406" t="s">
        <v>496</v>
      </c>
      <c r="AZ5" s="406"/>
      <c r="BA5" s="406"/>
      <c r="BB5" s="406"/>
      <c r="BC5" s="406"/>
      <c r="BD5" s="406"/>
      <c r="BE5" s="406"/>
      <c r="BF5" s="406"/>
      <c r="BG5" s="406"/>
      <c r="BH5" s="406"/>
      <c r="BI5" s="406"/>
      <c r="BJ5" s="406"/>
      <c r="BK5" s="406"/>
      <c r="BL5" s="406"/>
      <c r="BM5" s="406"/>
      <c r="BN5" s="407"/>
    </row>
    <row r="6" spans="1:66" ht="54.75" hidden="1" customHeight="1" x14ac:dyDescent="0.2">
      <c r="A6" s="383" t="s">
        <v>0</v>
      </c>
      <c r="B6" s="383"/>
      <c r="C6" s="388" t="s">
        <v>54</v>
      </c>
      <c r="D6" s="389"/>
      <c r="E6" s="389"/>
      <c r="F6" s="389"/>
      <c r="G6" s="389"/>
      <c r="H6" s="389"/>
      <c r="I6" s="389"/>
      <c r="J6" s="389"/>
      <c r="K6" s="389"/>
      <c r="L6" s="389"/>
      <c r="M6" s="389"/>
      <c r="N6" s="389"/>
      <c r="O6" s="389"/>
      <c r="P6" s="389"/>
      <c r="Q6" s="389"/>
      <c r="R6" s="389"/>
      <c r="S6" s="389"/>
      <c r="T6" s="389"/>
      <c r="U6" s="389"/>
      <c r="V6" s="389"/>
      <c r="W6" s="389"/>
      <c r="X6" s="389"/>
      <c r="Y6" s="389"/>
      <c r="Z6" s="389"/>
      <c r="AA6" s="389"/>
      <c r="AB6" s="389"/>
      <c r="AC6" s="389"/>
      <c r="AD6" s="389"/>
      <c r="AE6" s="389"/>
      <c r="AF6" s="389"/>
      <c r="AG6" s="389"/>
      <c r="AH6" s="389"/>
      <c r="AI6" s="389"/>
      <c r="AJ6" s="389"/>
      <c r="AK6" s="389"/>
      <c r="AL6" s="389"/>
      <c r="AM6" s="389"/>
      <c r="AN6" s="389"/>
      <c r="AO6" s="389"/>
      <c r="AP6" s="389"/>
      <c r="AQ6" s="389"/>
      <c r="AR6" s="389"/>
      <c r="AS6" s="389"/>
      <c r="AT6" s="389"/>
      <c r="AU6" s="389"/>
      <c r="AV6" s="389"/>
      <c r="AW6" s="389"/>
      <c r="AX6" s="389"/>
      <c r="AY6" s="389"/>
      <c r="AZ6" s="389"/>
      <c r="BA6" s="389"/>
      <c r="BB6" s="390"/>
      <c r="BC6" s="391" t="s">
        <v>686</v>
      </c>
      <c r="BD6" s="392"/>
      <c r="BE6" s="392"/>
      <c r="BF6" s="392"/>
      <c r="BG6" s="392"/>
      <c r="BH6" s="392"/>
      <c r="BI6" s="392"/>
      <c r="BJ6" s="392"/>
      <c r="BK6" s="392"/>
      <c r="BL6" s="392"/>
      <c r="BM6" s="392"/>
      <c r="BN6" s="393"/>
    </row>
    <row r="7" spans="1:66" ht="55.5" hidden="1" customHeight="1" x14ac:dyDescent="0.2">
      <c r="A7" s="387" t="s">
        <v>2</v>
      </c>
      <c r="B7" s="387"/>
      <c r="C7" s="394" t="s">
        <v>497</v>
      </c>
      <c r="D7" s="394"/>
      <c r="E7" s="394"/>
      <c r="F7" s="394"/>
      <c r="G7" s="394"/>
      <c r="H7" s="394"/>
      <c r="I7" s="394"/>
      <c r="J7" s="394"/>
      <c r="K7" s="394"/>
      <c r="L7" s="394"/>
      <c r="M7" s="394"/>
      <c r="N7" s="394"/>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c r="AV7" s="394"/>
      <c r="AW7" s="394"/>
      <c r="AX7" s="394"/>
      <c r="AY7" s="394"/>
      <c r="AZ7" s="394"/>
      <c r="BA7" s="394"/>
      <c r="BB7" s="394"/>
      <c r="BC7" s="394"/>
      <c r="BD7" s="394"/>
      <c r="BE7" s="394"/>
      <c r="BF7" s="394"/>
      <c r="BG7" s="394"/>
      <c r="BH7" s="394"/>
      <c r="BI7" s="394"/>
      <c r="BJ7" s="394"/>
      <c r="BK7" s="394"/>
      <c r="BL7" s="394"/>
      <c r="BM7" s="394"/>
      <c r="BN7" s="394"/>
    </row>
    <row r="8" spans="1:66" ht="71.25" hidden="1" customHeight="1" x14ac:dyDescent="0.2">
      <c r="A8" s="383" t="s">
        <v>450</v>
      </c>
      <c r="B8" s="383"/>
      <c r="C8" s="384" t="s">
        <v>498</v>
      </c>
      <c r="D8" s="385"/>
      <c r="E8" s="385"/>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385"/>
      <c r="AJ8" s="385"/>
      <c r="AK8" s="385"/>
      <c r="AL8" s="385"/>
      <c r="AM8" s="385"/>
      <c r="AN8" s="385"/>
      <c r="AO8" s="385"/>
      <c r="AP8" s="385"/>
      <c r="AQ8" s="385"/>
      <c r="AR8" s="385"/>
      <c r="AS8" s="385"/>
      <c r="AT8" s="385"/>
      <c r="AU8" s="385"/>
      <c r="AV8" s="385"/>
      <c r="AW8" s="385"/>
      <c r="AX8" s="385"/>
      <c r="AY8" s="385"/>
      <c r="AZ8" s="385"/>
      <c r="BA8" s="385"/>
      <c r="BB8" s="385"/>
      <c r="BC8" s="385"/>
      <c r="BD8" s="385"/>
      <c r="BE8" s="385"/>
      <c r="BF8" s="385"/>
      <c r="BG8" s="385"/>
      <c r="BH8" s="385"/>
      <c r="BI8" s="385"/>
      <c r="BJ8" s="385"/>
      <c r="BK8" s="385"/>
      <c r="BL8" s="385"/>
      <c r="BM8" s="385"/>
      <c r="BN8" s="386"/>
    </row>
    <row r="9" spans="1:66" ht="93" hidden="1" customHeight="1" x14ac:dyDescent="0.2">
      <c r="A9" s="383" t="s">
        <v>34</v>
      </c>
      <c r="B9" s="383"/>
      <c r="C9" s="384" t="s">
        <v>687</v>
      </c>
      <c r="D9" s="385"/>
      <c r="E9" s="385"/>
      <c r="F9" s="385"/>
      <c r="G9" s="385"/>
      <c r="H9" s="385"/>
      <c r="I9" s="385"/>
      <c r="J9" s="385"/>
      <c r="K9" s="385"/>
      <c r="L9" s="385"/>
      <c r="M9" s="385"/>
      <c r="N9" s="385"/>
      <c r="O9" s="385"/>
      <c r="P9" s="385"/>
      <c r="Q9" s="385"/>
      <c r="R9" s="385"/>
      <c r="S9" s="385"/>
      <c r="T9" s="385"/>
      <c r="U9" s="385"/>
      <c r="V9" s="385"/>
      <c r="W9" s="385"/>
      <c r="X9" s="385"/>
      <c r="Y9" s="385"/>
      <c r="Z9" s="385"/>
      <c r="AA9" s="385"/>
      <c r="AB9" s="385"/>
      <c r="AC9" s="385"/>
      <c r="AD9" s="385"/>
      <c r="AE9" s="385"/>
      <c r="AF9" s="385"/>
      <c r="AG9" s="385"/>
      <c r="AH9" s="385"/>
      <c r="AI9" s="385"/>
      <c r="AJ9" s="385"/>
      <c r="AK9" s="385"/>
      <c r="AL9" s="385"/>
      <c r="AM9" s="385"/>
      <c r="AN9" s="385"/>
      <c r="AO9" s="385"/>
      <c r="AP9" s="385"/>
      <c r="AQ9" s="385"/>
      <c r="AR9" s="385"/>
      <c r="AS9" s="385"/>
      <c r="AT9" s="385"/>
      <c r="AU9" s="385"/>
      <c r="AV9" s="385"/>
      <c r="AW9" s="385"/>
      <c r="AX9" s="385"/>
      <c r="AY9" s="385"/>
      <c r="AZ9" s="385"/>
      <c r="BA9" s="385"/>
      <c r="BB9" s="385"/>
      <c r="BC9" s="385"/>
      <c r="BD9" s="385"/>
      <c r="BE9" s="385"/>
      <c r="BF9" s="385"/>
      <c r="BG9" s="385"/>
      <c r="BH9" s="385"/>
      <c r="BI9" s="385"/>
      <c r="BJ9" s="385"/>
      <c r="BK9" s="385"/>
      <c r="BL9" s="385"/>
      <c r="BM9" s="385"/>
      <c r="BN9" s="386"/>
    </row>
    <row r="10" spans="1:66" ht="113.25" hidden="1" customHeight="1" x14ac:dyDescent="0.2">
      <c r="A10" s="383" t="s">
        <v>4</v>
      </c>
      <c r="B10" s="383"/>
      <c r="C10" s="384" t="s">
        <v>499</v>
      </c>
      <c r="D10" s="385"/>
      <c r="E10" s="385"/>
      <c r="F10" s="385"/>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85"/>
      <c r="AI10" s="385"/>
      <c r="AJ10" s="385"/>
      <c r="AK10" s="385"/>
      <c r="AL10" s="385"/>
      <c r="AM10" s="385"/>
      <c r="AN10" s="385"/>
      <c r="AO10" s="385"/>
      <c r="AP10" s="385"/>
      <c r="AQ10" s="385"/>
      <c r="AR10" s="385"/>
      <c r="AS10" s="385"/>
      <c r="AT10" s="385"/>
      <c r="AU10" s="385"/>
      <c r="AV10" s="385"/>
      <c r="AW10" s="385"/>
      <c r="AX10" s="385"/>
      <c r="AY10" s="385"/>
      <c r="AZ10" s="385"/>
      <c r="BA10" s="385"/>
      <c r="BB10" s="385"/>
      <c r="BC10" s="385"/>
      <c r="BD10" s="385"/>
      <c r="BE10" s="385"/>
      <c r="BF10" s="385"/>
      <c r="BG10" s="385"/>
      <c r="BH10" s="385"/>
      <c r="BI10" s="385"/>
      <c r="BJ10" s="385"/>
      <c r="BK10" s="385"/>
      <c r="BL10" s="385"/>
      <c r="BM10" s="385"/>
      <c r="BN10" s="386"/>
    </row>
    <row r="11" spans="1:66" ht="116.25" hidden="1" customHeight="1" x14ac:dyDescent="0.2">
      <c r="A11" s="408" t="s">
        <v>469</v>
      </c>
      <c r="B11" s="409"/>
      <c r="C11" s="410" t="s">
        <v>688</v>
      </c>
      <c r="D11" s="411"/>
      <c r="E11" s="411"/>
      <c r="F11" s="411"/>
      <c r="G11" s="411"/>
      <c r="H11" s="411"/>
      <c r="I11" s="411"/>
      <c r="J11" s="411"/>
      <c r="K11" s="411"/>
      <c r="L11" s="411"/>
      <c r="M11" s="411"/>
      <c r="N11" s="411"/>
      <c r="O11" s="411"/>
      <c r="P11" s="411"/>
      <c r="Q11" s="411"/>
      <c r="R11" s="411"/>
      <c r="S11" s="411"/>
      <c r="T11" s="411"/>
      <c r="U11" s="411"/>
      <c r="V11" s="411"/>
      <c r="W11" s="411"/>
      <c r="X11" s="411"/>
      <c r="Y11" s="411"/>
      <c r="Z11" s="411"/>
      <c r="AA11" s="411"/>
      <c r="AB11" s="411"/>
      <c r="AC11" s="411"/>
      <c r="AD11" s="411"/>
      <c r="AE11" s="411"/>
      <c r="AF11" s="411"/>
      <c r="AG11" s="411"/>
      <c r="AH11" s="411"/>
      <c r="AI11" s="411"/>
      <c r="AJ11" s="411"/>
      <c r="AK11" s="411"/>
      <c r="AL11" s="411"/>
      <c r="AM11" s="411"/>
      <c r="AN11" s="411"/>
      <c r="AO11" s="411"/>
      <c r="AP11" s="411"/>
      <c r="AQ11" s="411"/>
      <c r="AR11" s="411"/>
      <c r="AS11" s="411"/>
      <c r="AT11" s="411"/>
      <c r="AU11" s="411"/>
      <c r="AV11" s="411"/>
      <c r="AW11" s="411"/>
      <c r="AX11" s="411"/>
      <c r="AY11" s="411"/>
      <c r="AZ11" s="411"/>
      <c r="BA11" s="411"/>
      <c r="BB11" s="411"/>
      <c r="BC11" s="411"/>
      <c r="BD11" s="411"/>
      <c r="BE11" s="411"/>
      <c r="BF11" s="411"/>
      <c r="BG11" s="411"/>
      <c r="BH11" s="411"/>
      <c r="BI11" s="411"/>
      <c r="BJ11" s="411"/>
      <c r="BK11" s="411"/>
      <c r="BL11" s="411"/>
      <c r="BM11" s="411"/>
      <c r="BN11" s="412"/>
    </row>
    <row r="12" spans="1:66" ht="93.75" hidden="1" customHeight="1" x14ac:dyDescent="0.2">
      <c r="A12" s="413" t="s">
        <v>470</v>
      </c>
      <c r="B12" s="413"/>
      <c r="C12" s="408" t="s">
        <v>503</v>
      </c>
      <c r="D12" s="409"/>
      <c r="E12" s="409"/>
      <c r="F12" s="409"/>
      <c r="G12" s="409"/>
      <c r="H12" s="409"/>
      <c r="I12" s="409"/>
      <c r="J12" s="409"/>
      <c r="K12" s="409"/>
      <c r="L12" s="409"/>
      <c r="M12" s="409"/>
      <c r="N12" s="409"/>
      <c r="O12" s="409"/>
      <c r="P12" s="409"/>
      <c r="Q12" s="409"/>
      <c r="R12" s="409"/>
      <c r="S12" s="409"/>
      <c r="T12" s="409"/>
      <c r="U12" s="409"/>
      <c r="V12" s="409"/>
      <c r="W12" s="409"/>
      <c r="X12" s="409"/>
      <c r="Y12" s="409"/>
      <c r="Z12" s="409"/>
      <c r="AA12" s="414"/>
      <c r="AB12" s="408" t="s">
        <v>506</v>
      </c>
      <c r="AC12" s="409"/>
      <c r="AD12" s="409"/>
      <c r="AE12" s="409"/>
      <c r="AF12" s="409"/>
      <c r="AG12" s="409"/>
      <c r="AH12" s="409"/>
      <c r="AI12" s="409"/>
      <c r="AJ12" s="409"/>
      <c r="AK12" s="409"/>
      <c r="AL12" s="409"/>
      <c r="AM12" s="409"/>
      <c r="AN12" s="409"/>
      <c r="AO12" s="409"/>
      <c r="AP12" s="409"/>
      <c r="AQ12" s="409"/>
      <c r="AR12" s="409"/>
      <c r="AS12" s="409"/>
      <c r="AT12" s="409"/>
      <c r="AU12" s="409"/>
      <c r="AV12" s="409"/>
      <c r="AW12" s="409"/>
      <c r="AX12" s="409"/>
      <c r="AY12" s="414"/>
      <c r="AZ12" s="408" t="s">
        <v>509</v>
      </c>
      <c r="BA12" s="409"/>
      <c r="BB12" s="409"/>
      <c r="BC12" s="409"/>
      <c r="BD12" s="409"/>
      <c r="BE12" s="409"/>
      <c r="BF12" s="409"/>
      <c r="BG12" s="409"/>
      <c r="BH12" s="409"/>
      <c r="BI12" s="409"/>
      <c r="BJ12" s="409"/>
      <c r="BK12" s="409"/>
      <c r="BL12" s="409"/>
      <c r="BM12" s="409"/>
      <c r="BN12" s="414"/>
    </row>
    <row r="13" spans="1:66" ht="72" hidden="1" customHeight="1" x14ac:dyDescent="0.2">
      <c r="A13" s="413"/>
      <c r="B13" s="413"/>
      <c r="C13" s="408" t="s">
        <v>504</v>
      </c>
      <c r="D13" s="409"/>
      <c r="E13" s="409"/>
      <c r="F13" s="409"/>
      <c r="G13" s="409"/>
      <c r="H13" s="409"/>
      <c r="I13" s="409"/>
      <c r="J13" s="409"/>
      <c r="K13" s="409"/>
      <c r="L13" s="409"/>
      <c r="M13" s="409"/>
      <c r="N13" s="409"/>
      <c r="O13" s="409"/>
      <c r="P13" s="409"/>
      <c r="Q13" s="409"/>
      <c r="R13" s="409"/>
      <c r="S13" s="409"/>
      <c r="T13" s="409"/>
      <c r="U13" s="409"/>
      <c r="V13" s="409"/>
      <c r="W13" s="409"/>
      <c r="X13" s="409"/>
      <c r="Y13" s="409"/>
      <c r="Z13" s="409"/>
      <c r="AA13" s="414"/>
      <c r="AB13" s="408" t="s">
        <v>507</v>
      </c>
      <c r="AC13" s="409"/>
      <c r="AD13" s="409"/>
      <c r="AE13" s="409"/>
      <c r="AF13" s="409"/>
      <c r="AG13" s="409"/>
      <c r="AH13" s="409"/>
      <c r="AI13" s="409"/>
      <c r="AJ13" s="409"/>
      <c r="AK13" s="409"/>
      <c r="AL13" s="409"/>
      <c r="AM13" s="409"/>
      <c r="AN13" s="409"/>
      <c r="AO13" s="409"/>
      <c r="AP13" s="409"/>
      <c r="AQ13" s="409"/>
      <c r="AR13" s="409"/>
      <c r="AS13" s="409"/>
      <c r="AT13" s="409"/>
      <c r="AU13" s="409"/>
      <c r="AV13" s="409"/>
      <c r="AW13" s="409"/>
      <c r="AX13" s="409"/>
      <c r="AY13" s="414"/>
      <c r="AZ13" s="408" t="s">
        <v>510</v>
      </c>
      <c r="BA13" s="409"/>
      <c r="BB13" s="409"/>
      <c r="BC13" s="409"/>
      <c r="BD13" s="409"/>
      <c r="BE13" s="409"/>
      <c r="BF13" s="409"/>
      <c r="BG13" s="409"/>
      <c r="BH13" s="409"/>
      <c r="BI13" s="409"/>
      <c r="BJ13" s="409"/>
      <c r="BK13" s="409"/>
      <c r="BL13" s="409"/>
      <c r="BM13" s="409"/>
      <c r="BN13" s="414"/>
    </row>
    <row r="14" spans="1:66" ht="45" hidden="1" customHeight="1" thickBot="1" x14ac:dyDescent="0.25">
      <c r="A14" s="413"/>
      <c r="B14" s="413"/>
      <c r="C14" s="415" t="s">
        <v>505</v>
      </c>
      <c r="D14" s="416"/>
      <c r="E14" s="416"/>
      <c r="F14" s="416"/>
      <c r="G14" s="416"/>
      <c r="H14" s="416"/>
      <c r="I14" s="416"/>
      <c r="J14" s="416"/>
      <c r="K14" s="416"/>
      <c r="L14" s="416"/>
      <c r="M14" s="416"/>
      <c r="N14" s="416"/>
      <c r="O14" s="416"/>
      <c r="P14" s="416"/>
      <c r="Q14" s="416"/>
      <c r="R14" s="416"/>
      <c r="S14" s="416"/>
      <c r="T14" s="416"/>
      <c r="U14" s="416"/>
      <c r="V14" s="416"/>
      <c r="W14" s="416"/>
      <c r="X14" s="416"/>
      <c r="Y14" s="416"/>
      <c r="Z14" s="416"/>
      <c r="AA14" s="417"/>
      <c r="AB14" s="418" t="s">
        <v>508</v>
      </c>
      <c r="AC14" s="419"/>
      <c r="AD14" s="419"/>
      <c r="AE14" s="419"/>
      <c r="AF14" s="419"/>
      <c r="AG14" s="419"/>
      <c r="AH14" s="419"/>
      <c r="AI14" s="419"/>
      <c r="AJ14" s="419"/>
      <c r="AK14" s="419"/>
      <c r="AL14" s="419"/>
      <c r="AM14" s="419"/>
      <c r="AN14" s="419"/>
      <c r="AO14" s="419"/>
      <c r="AP14" s="419"/>
      <c r="AQ14" s="419"/>
      <c r="AR14" s="419"/>
      <c r="AS14" s="419"/>
      <c r="AT14" s="419"/>
      <c r="AU14" s="419"/>
      <c r="AV14" s="419"/>
      <c r="AW14" s="419"/>
      <c r="AX14" s="419"/>
      <c r="AY14" s="420"/>
      <c r="AZ14" s="408" t="s">
        <v>511</v>
      </c>
      <c r="BA14" s="409"/>
      <c r="BB14" s="409"/>
      <c r="BC14" s="409"/>
      <c r="BD14" s="409"/>
      <c r="BE14" s="409"/>
      <c r="BF14" s="409"/>
      <c r="BG14" s="409"/>
      <c r="BH14" s="409"/>
      <c r="BI14" s="409"/>
      <c r="BJ14" s="409"/>
      <c r="BK14" s="409"/>
      <c r="BL14" s="409"/>
      <c r="BM14" s="409"/>
      <c r="BN14" s="414"/>
    </row>
    <row r="15" spans="1:66" ht="46.5" customHeight="1" x14ac:dyDescent="0.2">
      <c r="A15" s="439" t="s">
        <v>452</v>
      </c>
      <c r="B15" s="439"/>
      <c r="C15" s="439"/>
      <c r="D15" s="433" t="s">
        <v>453</v>
      </c>
      <c r="E15" s="434"/>
      <c r="F15" s="434"/>
      <c r="G15" s="435"/>
      <c r="H15" s="433" t="s">
        <v>454</v>
      </c>
      <c r="I15" s="434"/>
      <c r="J15" s="434"/>
      <c r="K15" s="435"/>
      <c r="L15" s="434" t="s">
        <v>455</v>
      </c>
      <c r="M15" s="434"/>
      <c r="N15" s="434"/>
      <c r="O15" s="435"/>
      <c r="P15" s="433" t="s">
        <v>456</v>
      </c>
      <c r="Q15" s="434"/>
      <c r="R15" s="434"/>
      <c r="S15" s="435"/>
      <c r="T15" s="433" t="s">
        <v>457</v>
      </c>
      <c r="U15" s="434"/>
      <c r="V15" s="434"/>
      <c r="W15" s="435"/>
      <c r="X15" s="433" t="s">
        <v>458</v>
      </c>
      <c r="Y15" s="434"/>
      <c r="Z15" s="434"/>
      <c r="AA15" s="435"/>
      <c r="AB15" s="433" t="s">
        <v>459</v>
      </c>
      <c r="AC15" s="434"/>
      <c r="AD15" s="434"/>
      <c r="AE15" s="435"/>
      <c r="AF15" s="433" t="s">
        <v>460</v>
      </c>
      <c r="AG15" s="434"/>
      <c r="AH15" s="434"/>
      <c r="AI15" s="435"/>
      <c r="AJ15" s="433" t="s">
        <v>461</v>
      </c>
      <c r="AK15" s="434"/>
      <c r="AL15" s="434"/>
      <c r="AM15" s="435"/>
      <c r="AN15" s="433" t="s">
        <v>462</v>
      </c>
      <c r="AO15" s="434"/>
      <c r="AP15" s="434"/>
      <c r="AQ15" s="435"/>
      <c r="AR15" s="433" t="s">
        <v>463</v>
      </c>
      <c r="AS15" s="434"/>
      <c r="AT15" s="434"/>
      <c r="AU15" s="435"/>
      <c r="AV15" s="433" t="s">
        <v>464</v>
      </c>
      <c r="AW15" s="434"/>
      <c r="AX15" s="434"/>
      <c r="AY15" s="435"/>
      <c r="BA15" s="424" t="s">
        <v>473</v>
      </c>
      <c r="BB15" s="424" t="s">
        <v>474</v>
      </c>
      <c r="BC15" s="422" t="s">
        <v>486</v>
      </c>
      <c r="BD15" s="423"/>
      <c r="BE15" s="423"/>
      <c r="BF15" s="423"/>
      <c r="BG15" s="423"/>
      <c r="BH15" s="423"/>
      <c r="BI15" s="423"/>
      <c r="BJ15" s="423"/>
      <c r="BK15" s="423"/>
      <c r="BL15" s="421" t="s">
        <v>485</v>
      </c>
      <c r="BM15" s="421"/>
      <c r="BN15" s="421"/>
    </row>
    <row r="16" spans="1:66" ht="40.5" customHeight="1" thickBot="1" x14ac:dyDescent="0.25">
      <c r="A16" s="440"/>
      <c r="B16" s="440"/>
      <c r="C16" s="440"/>
      <c r="D16" s="436"/>
      <c r="E16" s="437"/>
      <c r="F16" s="437"/>
      <c r="G16" s="438"/>
      <c r="H16" s="436"/>
      <c r="I16" s="437"/>
      <c r="J16" s="437"/>
      <c r="K16" s="438"/>
      <c r="L16" s="437"/>
      <c r="M16" s="437"/>
      <c r="N16" s="437"/>
      <c r="O16" s="438"/>
      <c r="P16" s="436"/>
      <c r="Q16" s="437"/>
      <c r="R16" s="437"/>
      <c r="S16" s="438"/>
      <c r="T16" s="436"/>
      <c r="U16" s="437"/>
      <c r="V16" s="437"/>
      <c r="W16" s="438"/>
      <c r="X16" s="436"/>
      <c r="Y16" s="437"/>
      <c r="Z16" s="437"/>
      <c r="AA16" s="438"/>
      <c r="AB16" s="436"/>
      <c r="AC16" s="437"/>
      <c r="AD16" s="437"/>
      <c r="AE16" s="438"/>
      <c r="AF16" s="436"/>
      <c r="AG16" s="437"/>
      <c r="AH16" s="437"/>
      <c r="AI16" s="438"/>
      <c r="AJ16" s="436"/>
      <c r="AK16" s="437"/>
      <c r="AL16" s="437"/>
      <c r="AM16" s="438"/>
      <c r="AN16" s="436"/>
      <c r="AO16" s="437"/>
      <c r="AP16" s="437"/>
      <c r="AQ16" s="438"/>
      <c r="AR16" s="436"/>
      <c r="AS16" s="437"/>
      <c r="AT16" s="437"/>
      <c r="AU16" s="438"/>
      <c r="AV16" s="436"/>
      <c r="AW16" s="437"/>
      <c r="AX16" s="437"/>
      <c r="AY16" s="438"/>
      <c r="AZ16" s="313"/>
      <c r="BA16" s="425"/>
      <c r="BB16" s="425"/>
      <c r="BC16" s="431" t="s">
        <v>472</v>
      </c>
      <c r="BD16" s="424" t="s">
        <v>486</v>
      </c>
      <c r="BE16" s="424" t="s">
        <v>488</v>
      </c>
      <c r="BF16" s="429" t="s">
        <v>491</v>
      </c>
      <c r="BG16" s="424" t="s">
        <v>487</v>
      </c>
      <c r="BH16" s="424" t="s">
        <v>490</v>
      </c>
      <c r="BI16" s="422" t="s">
        <v>489</v>
      </c>
      <c r="BJ16" s="423"/>
      <c r="BK16" s="423"/>
      <c r="BL16" s="424" t="s">
        <v>475</v>
      </c>
      <c r="BM16" s="424" t="s">
        <v>476</v>
      </c>
      <c r="BN16" s="427" t="s">
        <v>495</v>
      </c>
    </row>
    <row r="17" spans="1:66" ht="67.5" customHeight="1" x14ac:dyDescent="0.2">
      <c r="A17" s="213"/>
      <c r="B17" s="213" t="s">
        <v>50</v>
      </c>
      <c r="C17" s="307" t="s">
        <v>451</v>
      </c>
      <c r="D17" s="193" t="s">
        <v>465</v>
      </c>
      <c r="E17" s="187" t="s">
        <v>466</v>
      </c>
      <c r="F17" s="187" t="s">
        <v>467</v>
      </c>
      <c r="G17" s="194" t="s">
        <v>468</v>
      </c>
      <c r="H17" s="193" t="s">
        <v>465</v>
      </c>
      <c r="I17" s="187" t="s">
        <v>466</v>
      </c>
      <c r="J17" s="187" t="s">
        <v>467</v>
      </c>
      <c r="K17" s="194" t="s">
        <v>468</v>
      </c>
      <c r="L17" s="312" t="s">
        <v>465</v>
      </c>
      <c r="M17" s="187" t="s">
        <v>466</v>
      </c>
      <c r="N17" s="187" t="s">
        <v>467</v>
      </c>
      <c r="O17" s="194" t="s">
        <v>468</v>
      </c>
      <c r="P17" s="193" t="s">
        <v>465</v>
      </c>
      <c r="Q17" s="187" t="s">
        <v>466</v>
      </c>
      <c r="R17" s="187" t="s">
        <v>467</v>
      </c>
      <c r="S17" s="194" t="s">
        <v>468</v>
      </c>
      <c r="T17" s="193" t="s">
        <v>465</v>
      </c>
      <c r="U17" s="187" t="s">
        <v>466</v>
      </c>
      <c r="V17" s="187" t="s">
        <v>467</v>
      </c>
      <c r="W17" s="194" t="s">
        <v>468</v>
      </c>
      <c r="X17" s="193" t="s">
        <v>465</v>
      </c>
      <c r="Y17" s="187" t="s">
        <v>466</v>
      </c>
      <c r="Z17" s="187" t="s">
        <v>467</v>
      </c>
      <c r="AA17" s="194" t="s">
        <v>468</v>
      </c>
      <c r="AB17" s="193" t="s">
        <v>465</v>
      </c>
      <c r="AC17" s="187" t="s">
        <v>466</v>
      </c>
      <c r="AD17" s="187" t="s">
        <v>467</v>
      </c>
      <c r="AE17" s="194" t="s">
        <v>468</v>
      </c>
      <c r="AF17" s="193" t="s">
        <v>465</v>
      </c>
      <c r="AG17" s="187" t="s">
        <v>466</v>
      </c>
      <c r="AH17" s="187" t="s">
        <v>467</v>
      </c>
      <c r="AI17" s="214" t="s">
        <v>468</v>
      </c>
      <c r="AJ17" s="193" t="s">
        <v>465</v>
      </c>
      <c r="AK17" s="187" t="s">
        <v>466</v>
      </c>
      <c r="AL17" s="187" t="s">
        <v>467</v>
      </c>
      <c r="AM17" s="194" t="s">
        <v>468</v>
      </c>
      <c r="AN17" s="312" t="s">
        <v>465</v>
      </c>
      <c r="AO17" s="187" t="s">
        <v>466</v>
      </c>
      <c r="AP17" s="187" t="s">
        <v>467</v>
      </c>
      <c r="AQ17" s="194" t="s">
        <v>468</v>
      </c>
      <c r="AR17" s="193" t="s">
        <v>465</v>
      </c>
      <c r="AS17" s="187" t="s">
        <v>466</v>
      </c>
      <c r="AT17" s="187" t="s">
        <v>467</v>
      </c>
      <c r="AU17" s="214" t="s">
        <v>468</v>
      </c>
      <c r="AV17" s="193" t="s">
        <v>465</v>
      </c>
      <c r="AW17" s="187" t="s">
        <v>466</v>
      </c>
      <c r="AX17" s="187" t="s">
        <v>467</v>
      </c>
      <c r="AY17" s="194" t="s">
        <v>468</v>
      </c>
      <c r="AZ17" s="314" t="s">
        <v>471</v>
      </c>
      <c r="BA17" s="426"/>
      <c r="BB17" s="426"/>
      <c r="BC17" s="432"/>
      <c r="BD17" s="426"/>
      <c r="BE17" s="426"/>
      <c r="BF17" s="430"/>
      <c r="BG17" s="426"/>
      <c r="BH17" s="426"/>
      <c r="BI17" s="215" t="s">
        <v>492</v>
      </c>
      <c r="BJ17" s="215" t="s">
        <v>493</v>
      </c>
      <c r="BK17" s="215" t="s">
        <v>494</v>
      </c>
      <c r="BL17" s="426"/>
      <c r="BM17" s="426"/>
      <c r="BN17" s="428"/>
    </row>
    <row r="18" spans="1:66" ht="46.5" customHeight="1" x14ac:dyDescent="0.2">
      <c r="A18" s="208" t="s">
        <v>444</v>
      </c>
      <c r="B18" s="198"/>
      <c r="C18" s="199"/>
      <c r="D18" s="200"/>
      <c r="E18" s="201"/>
      <c r="F18" s="201"/>
      <c r="G18" s="202"/>
      <c r="H18" s="200"/>
      <c r="I18" s="201"/>
      <c r="J18" s="201"/>
      <c r="K18" s="202"/>
      <c r="L18" s="300"/>
      <c r="M18" s="201"/>
      <c r="N18" s="201"/>
      <c r="O18" s="202"/>
      <c r="P18" s="200"/>
      <c r="Q18" s="201"/>
      <c r="R18" s="201"/>
      <c r="S18" s="202"/>
      <c r="T18" s="200"/>
      <c r="U18" s="201"/>
      <c r="V18" s="201"/>
      <c r="W18" s="202"/>
      <c r="X18" s="200"/>
      <c r="Y18" s="201"/>
      <c r="Z18" s="201"/>
      <c r="AA18" s="202"/>
      <c r="AB18" s="200"/>
      <c r="AC18" s="201"/>
      <c r="AD18" s="201"/>
      <c r="AE18" s="202"/>
      <c r="AF18" s="200"/>
      <c r="AG18" s="201"/>
      <c r="AH18" s="201"/>
      <c r="AI18" s="199"/>
      <c r="AJ18" s="200"/>
      <c r="AK18" s="201"/>
      <c r="AL18" s="201"/>
      <c r="AM18" s="202"/>
      <c r="AN18" s="300"/>
      <c r="AO18" s="201"/>
      <c r="AP18" s="201"/>
      <c r="AQ18" s="202"/>
      <c r="AR18" s="200"/>
      <c r="AS18" s="201"/>
      <c r="AT18" s="201"/>
      <c r="AU18" s="199"/>
      <c r="AV18" s="200"/>
      <c r="AW18" s="201"/>
      <c r="AX18" s="201"/>
      <c r="AY18" s="203"/>
      <c r="AZ18" s="204"/>
      <c r="BA18" s="205"/>
      <c r="BB18" s="205"/>
      <c r="BC18" s="259"/>
      <c r="BD18" s="205"/>
      <c r="BE18" s="205"/>
      <c r="BF18" s="252"/>
      <c r="BG18" s="205"/>
      <c r="BH18" s="205"/>
      <c r="BI18" s="205"/>
      <c r="BJ18" s="205"/>
      <c r="BK18" s="205"/>
      <c r="BL18" s="206"/>
      <c r="BM18" s="206"/>
      <c r="BN18" s="207"/>
    </row>
    <row r="19" spans="1:66" ht="105" customHeight="1" x14ac:dyDescent="0.2">
      <c r="A19" s="218" t="s">
        <v>698</v>
      </c>
      <c r="B19" s="219" t="s">
        <v>795</v>
      </c>
      <c r="C19" s="308" t="s">
        <v>500</v>
      </c>
      <c r="D19" s="185"/>
      <c r="E19" s="185"/>
      <c r="F19" s="185"/>
      <c r="G19" s="185"/>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329"/>
      <c r="AJ19" s="346"/>
      <c r="AK19" s="183"/>
      <c r="AL19" s="183"/>
      <c r="AM19" s="347"/>
      <c r="AN19" s="335"/>
      <c r="AO19" s="183"/>
      <c r="AP19" s="183"/>
      <c r="AQ19" s="246">
        <v>1</v>
      </c>
      <c r="AR19" s="224">
        <v>1</v>
      </c>
      <c r="AS19" s="224">
        <v>1</v>
      </c>
      <c r="AT19" s="224">
        <v>1</v>
      </c>
      <c r="AU19" s="224">
        <v>1</v>
      </c>
      <c r="AV19" s="224">
        <v>1</v>
      </c>
      <c r="AW19" s="224">
        <v>1</v>
      </c>
      <c r="AX19" s="224">
        <v>1</v>
      </c>
      <c r="AY19" s="224">
        <v>1</v>
      </c>
      <c r="AZ19" s="323" t="s">
        <v>654</v>
      </c>
      <c r="BA19" s="234" t="s">
        <v>562</v>
      </c>
      <c r="BB19" s="234" t="s">
        <v>183</v>
      </c>
      <c r="BC19" s="261"/>
      <c r="BD19" s="280"/>
      <c r="BE19" s="190"/>
      <c r="BF19" s="253"/>
      <c r="BG19" s="190"/>
      <c r="BH19" s="190"/>
      <c r="BI19" s="190"/>
      <c r="BJ19" s="190"/>
      <c r="BK19" s="190"/>
      <c r="BL19" s="220">
        <v>1</v>
      </c>
      <c r="BM19" s="220"/>
      <c r="BN19" s="197">
        <f>BM19/BL19</f>
        <v>0</v>
      </c>
    </row>
    <row r="20" spans="1:66" ht="197.25" customHeight="1" x14ac:dyDescent="0.2">
      <c r="A20" s="221" t="s">
        <v>699</v>
      </c>
      <c r="B20" s="219" t="s">
        <v>501</v>
      </c>
      <c r="C20" s="309" t="s">
        <v>500</v>
      </c>
      <c r="D20" s="368">
        <v>1</v>
      </c>
      <c r="E20" s="368">
        <v>1</v>
      </c>
      <c r="F20" s="368">
        <v>1</v>
      </c>
      <c r="G20" s="368">
        <v>1</v>
      </c>
      <c r="H20" s="183"/>
      <c r="I20" s="183"/>
      <c r="J20" s="183"/>
      <c r="K20" s="183"/>
      <c r="L20" s="183"/>
      <c r="M20" s="183"/>
      <c r="N20" s="183"/>
      <c r="O20" s="183"/>
      <c r="P20" s="183"/>
      <c r="Q20" s="183"/>
      <c r="R20" s="183"/>
      <c r="S20" s="183"/>
      <c r="T20" s="183"/>
      <c r="U20" s="183"/>
      <c r="V20" s="183"/>
      <c r="W20" s="183"/>
      <c r="X20" s="183"/>
      <c r="Y20" s="183"/>
      <c r="Z20" s="183"/>
      <c r="AA20" s="183"/>
      <c r="AB20" s="224">
        <v>1</v>
      </c>
      <c r="AC20" s="224">
        <v>1</v>
      </c>
      <c r="AD20" s="224">
        <v>1</v>
      </c>
      <c r="AE20" s="224">
        <v>1</v>
      </c>
      <c r="AF20" s="183"/>
      <c r="AG20" s="183"/>
      <c r="AH20" s="183"/>
      <c r="AI20" s="329"/>
      <c r="AJ20" s="346"/>
      <c r="AK20" s="183"/>
      <c r="AL20" s="183"/>
      <c r="AM20" s="347"/>
      <c r="AN20" s="336"/>
      <c r="AO20" s="183"/>
      <c r="AP20" s="183"/>
      <c r="AQ20" s="183"/>
      <c r="AR20" s="185"/>
      <c r="AS20" s="183"/>
      <c r="AT20" s="183"/>
      <c r="AU20" s="183"/>
      <c r="AV20" s="183"/>
      <c r="AW20" s="183"/>
      <c r="AX20" s="183"/>
      <c r="AY20" s="183"/>
      <c r="AZ20" s="323" t="s">
        <v>637</v>
      </c>
      <c r="BA20" s="234" t="s">
        <v>562</v>
      </c>
      <c r="BB20" s="324" t="s">
        <v>118</v>
      </c>
      <c r="BC20" s="261">
        <v>45685</v>
      </c>
      <c r="BD20" s="280" t="s">
        <v>793</v>
      </c>
      <c r="BE20" s="270" t="s">
        <v>794</v>
      </c>
      <c r="BF20" s="266" t="s">
        <v>90</v>
      </c>
      <c r="BG20" s="266" t="s">
        <v>90</v>
      </c>
      <c r="BH20" s="267" t="s">
        <v>90</v>
      </c>
      <c r="BI20" s="190" t="s">
        <v>90</v>
      </c>
      <c r="BJ20" s="190" t="s">
        <v>90</v>
      </c>
      <c r="BK20" s="190" t="s">
        <v>90</v>
      </c>
      <c r="BL20" s="220">
        <v>2</v>
      </c>
      <c r="BM20" s="220">
        <v>1</v>
      </c>
      <c r="BN20" s="197">
        <f t="shared" ref="BN20:BN21" si="0">BM20/BL20</f>
        <v>0.5</v>
      </c>
    </row>
    <row r="21" spans="1:66" ht="384.75" customHeight="1" x14ac:dyDescent="0.2">
      <c r="A21" s="223" t="s">
        <v>502</v>
      </c>
      <c r="B21" s="219" t="s">
        <v>700</v>
      </c>
      <c r="C21" s="308" t="s">
        <v>500</v>
      </c>
      <c r="D21" s="183"/>
      <c r="E21" s="368">
        <v>1</v>
      </c>
      <c r="F21" s="183"/>
      <c r="G21" s="167"/>
      <c r="H21" s="183"/>
      <c r="I21" s="368">
        <v>1</v>
      </c>
      <c r="J21" s="183"/>
      <c r="K21" s="183"/>
      <c r="L21" s="183"/>
      <c r="M21" s="368">
        <v>1</v>
      </c>
      <c r="N21" s="183"/>
      <c r="O21" s="183"/>
      <c r="P21" s="183"/>
      <c r="Q21" s="368">
        <v>1</v>
      </c>
      <c r="R21" s="183"/>
      <c r="S21" s="183"/>
      <c r="T21" s="183"/>
      <c r="U21" s="224">
        <v>1</v>
      </c>
      <c r="V21" s="183"/>
      <c r="W21" s="183"/>
      <c r="X21" s="183"/>
      <c r="Y21" s="224">
        <v>1</v>
      </c>
      <c r="Z21" s="183"/>
      <c r="AA21" s="167"/>
      <c r="AB21" s="183"/>
      <c r="AC21" s="224">
        <v>1</v>
      </c>
      <c r="AD21" s="183"/>
      <c r="AE21" s="183"/>
      <c r="AF21" s="183"/>
      <c r="AG21" s="224">
        <v>1</v>
      </c>
      <c r="AH21" s="183"/>
      <c r="AI21" s="329"/>
      <c r="AJ21" s="346"/>
      <c r="AK21" s="224">
        <v>1</v>
      </c>
      <c r="AL21" s="183"/>
      <c r="AM21" s="347"/>
      <c r="AN21" s="335"/>
      <c r="AO21" s="224">
        <v>1</v>
      </c>
      <c r="AP21" s="183"/>
      <c r="AQ21" s="183"/>
      <c r="AR21" s="183"/>
      <c r="AS21" s="224">
        <v>1</v>
      </c>
      <c r="AT21" s="183"/>
      <c r="AU21" s="183"/>
      <c r="AV21" s="183"/>
      <c r="AW21" s="224">
        <v>1</v>
      </c>
      <c r="AX21" s="183"/>
      <c r="AY21" s="183"/>
      <c r="AZ21" s="323" t="s">
        <v>638</v>
      </c>
      <c r="BA21" s="325" t="s">
        <v>563</v>
      </c>
      <c r="BB21" s="325" t="s">
        <v>291</v>
      </c>
      <c r="BC21" s="261" t="s">
        <v>904</v>
      </c>
      <c r="BD21" s="280" t="s">
        <v>916</v>
      </c>
      <c r="BE21" s="270" t="s">
        <v>895</v>
      </c>
      <c r="BF21" s="266" t="s">
        <v>90</v>
      </c>
      <c r="BG21" s="266" t="s">
        <v>90</v>
      </c>
      <c r="BH21" s="266" t="s">
        <v>90</v>
      </c>
      <c r="BI21" s="266" t="s">
        <v>90</v>
      </c>
      <c r="BJ21" s="266" t="s">
        <v>90</v>
      </c>
      <c r="BK21" s="266" t="s">
        <v>90</v>
      </c>
      <c r="BL21" s="236">
        <v>12</v>
      </c>
      <c r="BM21" s="236">
        <v>4</v>
      </c>
      <c r="BN21" s="197">
        <f t="shared" si="0"/>
        <v>0.33333333333333331</v>
      </c>
    </row>
    <row r="22" spans="1:66" ht="46.5" customHeight="1" x14ac:dyDescent="0.25">
      <c r="A22" s="208" t="s">
        <v>445</v>
      </c>
      <c r="B22" s="198"/>
      <c r="C22" s="199"/>
      <c r="D22" s="305"/>
      <c r="E22" s="201"/>
      <c r="F22" s="201"/>
      <c r="G22" s="202"/>
      <c r="H22" s="200"/>
      <c r="I22" s="201"/>
      <c r="J22" s="201"/>
      <c r="K22" s="202"/>
      <c r="L22" s="300"/>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199"/>
      <c r="AJ22" s="200"/>
      <c r="AK22" s="201"/>
      <c r="AL22" s="201"/>
      <c r="AM22" s="202"/>
      <c r="AN22" s="300"/>
      <c r="AO22" s="201"/>
      <c r="AP22" s="201"/>
      <c r="AQ22" s="201"/>
      <c r="AR22" s="201"/>
      <c r="AS22" s="201"/>
      <c r="AT22" s="201"/>
      <c r="AU22" s="201"/>
      <c r="AV22" s="201"/>
      <c r="AW22" s="201"/>
      <c r="AX22" s="201"/>
      <c r="AY22" s="203"/>
      <c r="AZ22" s="306"/>
      <c r="BA22" s="241"/>
      <c r="BB22" s="241"/>
      <c r="BC22" s="259"/>
      <c r="BD22" s="242"/>
      <c r="BE22" s="205"/>
      <c r="BF22" s="268"/>
      <c r="BG22" s="269"/>
      <c r="BH22" s="269"/>
      <c r="BI22" s="205"/>
      <c r="BJ22" s="205"/>
      <c r="BK22" s="205"/>
      <c r="BL22" s="243"/>
      <c r="BM22" s="243"/>
      <c r="BN22" s="229"/>
    </row>
    <row r="23" spans="1:66" ht="200.25" customHeight="1" x14ac:dyDescent="0.2">
      <c r="A23" s="223" t="s">
        <v>608</v>
      </c>
      <c r="B23" s="219" t="s">
        <v>620</v>
      </c>
      <c r="C23" s="308" t="s">
        <v>512</v>
      </c>
      <c r="D23" s="368">
        <v>1</v>
      </c>
      <c r="E23" s="368">
        <v>1</v>
      </c>
      <c r="F23" s="368">
        <v>1</v>
      </c>
      <c r="G23" s="368">
        <v>1</v>
      </c>
      <c r="H23" s="368">
        <v>1</v>
      </c>
      <c r="I23" s="368">
        <v>1</v>
      </c>
      <c r="J23" s="368">
        <v>1</v>
      </c>
      <c r="K23" s="368">
        <v>1</v>
      </c>
      <c r="L23" s="368">
        <v>1</v>
      </c>
      <c r="M23" s="368">
        <v>1</v>
      </c>
      <c r="N23" s="368">
        <v>1</v>
      </c>
      <c r="O23" s="368">
        <v>1</v>
      </c>
      <c r="P23" s="368">
        <v>1</v>
      </c>
      <c r="Q23" s="368">
        <v>1</v>
      </c>
      <c r="R23" s="368">
        <v>1</v>
      </c>
      <c r="S23" s="368">
        <v>1</v>
      </c>
      <c r="T23" s="224">
        <v>1</v>
      </c>
      <c r="U23" s="224">
        <v>1</v>
      </c>
      <c r="V23" s="224">
        <v>1</v>
      </c>
      <c r="W23" s="224">
        <v>1</v>
      </c>
      <c r="X23" s="224">
        <v>1</v>
      </c>
      <c r="Y23" s="224">
        <v>1</v>
      </c>
      <c r="Z23" s="224">
        <v>1</v>
      </c>
      <c r="AA23" s="224">
        <v>1</v>
      </c>
      <c r="AB23" s="224">
        <v>1</v>
      </c>
      <c r="AC23" s="224">
        <v>1</v>
      </c>
      <c r="AD23" s="224">
        <v>1</v>
      </c>
      <c r="AE23" s="224">
        <v>1</v>
      </c>
      <c r="AF23" s="224">
        <v>1</v>
      </c>
      <c r="AG23" s="224">
        <v>1</v>
      </c>
      <c r="AH23" s="224">
        <v>1</v>
      </c>
      <c r="AI23" s="330">
        <v>1</v>
      </c>
      <c r="AJ23" s="348">
        <v>1</v>
      </c>
      <c r="AK23" s="224">
        <v>1</v>
      </c>
      <c r="AL23" s="246">
        <v>1</v>
      </c>
      <c r="AM23" s="349">
        <v>1</v>
      </c>
      <c r="AN23" s="337">
        <v>1</v>
      </c>
      <c r="AO23" s="224">
        <v>1</v>
      </c>
      <c r="AP23" s="224">
        <v>1</v>
      </c>
      <c r="AQ23" s="224">
        <v>1</v>
      </c>
      <c r="AR23" s="224">
        <v>1</v>
      </c>
      <c r="AS23" s="224">
        <v>1</v>
      </c>
      <c r="AT23" s="224">
        <v>1</v>
      </c>
      <c r="AU23" s="224">
        <v>1</v>
      </c>
      <c r="AV23" s="224">
        <v>1</v>
      </c>
      <c r="AW23" s="224">
        <v>1</v>
      </c>
      <c r="AX23" s="224">
        <v>1</v>
      </c>
      <c r="AY23" s="224">
        <v>1</v>
      </c>
      <c r="AZ23" s="323" t="s">
        <v>559</v>
      </c>
      <c r="BA23" s="325" t="s">
        <v>562</v>
      </c>
      <c r="BB23" s="326" t="s">
        <v>559</v>
      </c>
      <c r="BC23" s="285" t="s">
        <v>889</v>
      </c>
      <c r="BD23" s="377" t="s">
        <v>915</v>
      </c>
      <c r="BE23" s="289" t="s">
        <v>90</v>
      </c>
      <c r="BF23" s="289" t="s">
        <v>90</v>
      </c>
      <c r="BG23" s="289" t="s">
        <v>90</v>
      </c>
      <c r="BH23" s="289" t="s">
        <v>90</v>
      </c>
      <c r="BI23" s="191" t="s">
        <v>90</v>
      </c>
      <c r="BJ23" s="191" t="s">
        <v>90</v>
      </c>
      <c r="BK23" s="191" t="s">
        <v>90</v>
      </c>
      <c r="BL23" s="284">
        <v>12</v>
      </c>
      <c r="BM23" s="284">
        <v>4</v>
      </c>
      <c r="BN23" s="197">
        <f t="shared" ref="BN23:BN87" si="1">BM23/BL23</f>
        <v>0.33333333333333331</v>
      </c>
    </row>
    <row r="24" spans="1:66" ht="212.25" customHeight="1" x14ac:dyDescent="0.2">
      <c r="A24" s="221" t="s">
        <v>513</v>
      </c>
      <c r="B24" s="219" t="s">
        <v>621</v>
      </c>
      <c r="C24" s="309" t="s">
        <v>512</v>
      </c>
      <c r="D24" s="183"/>
      <c r="E24" s="183"/>
      <c r="F24" s="183"/>
      <c r="G24" s="183"/>
      <c r="H24" s="183"/>
      <c r="I24" s="183"/>
      <c r="J24" s="183"/>
      <c r="K24" s="185"/>
      <c r="L24" s="185"/>
      <c r="M24" s="185"/>
      <c r="N24" s="185"/>
      <c r="O24" s="185"/>
      <c r="P24" s="185"/>
      <c r="Q24" s="185"/>
      <c r="R24" s="183"/>
      <c r="S24" s="183"/>
      <c r="T24" s="183"/>
      <c r="U24" s="183"/>
      <c r="V24" s="183"/>
      <c r="W24" s="183"/>
      <c r="X24" s="183"/>
      <c r="Y24" s="183"/>
      <c r="Z24" s="183"/>
      <c r="AA24" s="183"/>
      <c r="AB24" s="183"/>
      <c r="AC24" s="183"/>
      <c r="AD24" s="183"/>
      <c r="AE24" s="183"/>
      <c r="AF24" s="183"/>
      <c r="AG24" s="183"/>
      <c r="AH24" s="183"/>
      <c r="AI24" s="329"/>
      <c r="AJ24" s="346"/>
      <c r="AK24" s="183"/>
      <c r="AL24" s="183"/>
      <c r="AM24" s="347"/>
      <c r="AN24" s="335"/>
      <c r="AO24" s="183"/>
      <c r="AP24" s="183"/>
      <c r="AQ24" s="183"/>
      <c r="AR24" s="183"/>
      <c r="AS24" s="183"/>
      <c r="AT24" s="183"/>
      <c r="AU24" s="183"/>
      <c r="AV24" s="183"/>
      <c r="AW24" s="183"/>
      <c r="AX24" s="183"/>
      <c r="AY24" s="315"/>
      <c r="AZ24" s="323" t="s">
        <v>653</v>
      </c>
      <c r="BA24" s="325" t="s">
        <v>562</v>
      </c>
      <c r="BB24" s="326" t="s">
        <v>183</v>
      </c>
      <c r="BC24" s="262"/>
      <c r="BD24" s="238"/>
      <c r="BE24" s="249"/>
      <c r="BF24" s="289"/>
      <c r="BG24" s="289"/>
      <c r="BH24" s="289"/>
      <c r="BI24" s="191"/>
      <c r="BJ24" s="191"/>
      <c r="BK24" s="191"/>
      <c r="BL24" s="236">
        <v>1</v>
      </c>
      <c r="BM24" s="236"/>
      <c r="BN24" s="197">
        <f t="shared" si="1"/>
        <v>0</v>
      </c>
    </row>
    <row r="25" spans="1:66" ht="329.85" customHeight="1" x14ac:dyDescent="0.2">
      <c r="A25" s="223" t="s">
        <v>514</v>
      </c>
      <c r="B25" s="219" t="s">
        <v>632</v>
      </c>
      <c r="C25" s="310" t="s">
        <v>512</v>
      </c>
      <c r="D25" s="368">
        <v>1</v>
      </c>
      <c r="E25" s="368">
        <v>1</v>
      </c>
      <c r="F25" s="368">
        <v>1</v>
      </c>
      <c r="G25" s="368">
        <v>1</v>
      </c>
      <c r="H25" s="368">
        <v>1</v>
      </c>
      <c r="I25" s="368">
        <v>1</v>
      </c>
      <c r="J25" s="368">
        <v>1</v>
      </c>
      <c r="K25" s="368">
        <v>1</v>
      </c>
      <c r="L25" s="368">
        <v>1</v>
      </c>
      <c r="M25" s="368">
        <v>1</v>
      </c>
      <c r="N25" s="368">
        <v>1</v>
      </c>
      <c r="O25" s="368">
        <v>1</v>
      </c>
      <c r="P25" s="368">
        <v>1</v>
      </c>
      <c r="Q25" s="368">
        <v>1</v>
      </c>
      <c r="R25" s="368">
        <v>1</v>
      </c>
      <c r="S25" s="368">
        <v>1</v>
      </c>
      <c r="T25" s="224">
        <v>1</v>
      </c>
      <c r="U25" s="224">
        <v>1</v>
      </c>
      <c r="V25" s="224">
        <v>1</v>
      </c>
      <c r="W25" s="224">
        <v>1</v>
      </c>
      <c r="X25" s="224">
        <v>1</v>
      </c>
      <c r="Y25" s="224">
        <v>1</v>
      </c>
      <c r="Z25" s="224">
        <v>1</v>
      </c>
      <c r="AA25" s="224">
        <v>1</v>
      </c>
      <c r="AB25" s="224">
        <v>1</v>
      </c>
      <c r="AC25" s="224">
        <v>1</v>
      </c>
      <c r="AD25" s="224">
        <v>1</v>
      </c>
      <c r="AE25" s="224">
        <v>1</v>
      </c>
      <c r="AF25" s="224">
        <v>1</v>
      </c>
      <c r="AG25" s="224">
        <v>1</v>
      </c>
      <c r="AH25" s="224">
        <v>1</v>
      </c>
      <c r="AI25" s="330">
        <v>1</v>
      </c>
      <c r="AJ25" s="348">
        <v>1</v>
      </c>
      <c r="AK25" s="224">
        <v>1</v>
      </c>
      <c r="AL25" s="246">
        <v>1</v>
      </c>
      <c r="AM25" s="349">
        <v>1</v>
      </c>
      <c r="AN25" s="337">
        <v>1</v>
      </c>
      <c r="AO25" s="224">
        <v>1</v>
      </c>
      <c r="AP25" s="224">
        <v>1</v>
      </c>
      <c r="AQ25" s="224">
        <v>1</v>
      </c>
      <c r="AR25" s="224">
        <v>1</v>
      </c>
      <c r="AS25" s="224">
        <v>1</v>
      </c>
      <c r="AT25" s="224">
        <v>1</v>
      </c>
      <c r="AU25" s="224">
        <v>1</v>
      </c>
      <c r="AV25" s="224">
        <v>1</v>
      </c>
      <c r="AW25" s="224">
        <v>1</v>
      </c>
      <c r="AX25" s="224">
        <v>1</v>
      </c>
      <c r="AY25" s="224">
        <v>1</v>
      </c>
      <c r="AZ25" s="323" t="s">
        <v>622</v>
      </c>
      <c r="BA25" s="325" t="s">
        <v>562</v>
      </c>
      <c r="BB25" s="325" t="s">
        <v>291</v>
      </c>
      <c r="BC25" s="285" t="s">
        <v>898</v>
      </c>
      <c r="BD25" s="238" t="s">
        <v>920</v>
      </c>
      <c r="BE25" s="291" t="s">
        <v>777</v>
      </c>
      <c r="BF25" s="302" t="s">
        <v>899</v>
      </c>
      <c r="BG25" s="289" t="s">
        <v>90</v>
      </c>
      <c r="BH25" s="289" t="s">
        <v>90</v>
      </c>
      <c r="BI25" s="289" t="s">
        <v>90</v>
      </c>
      <c r="BJ25" s="289" t="s">
        <v>90</v>
      </c>
      <c r="BK25" s="289" t="s">
        <v>90</v>
      </c>
      <c r="BL25" s="236">
        <v>12</v>
      </c>
      <c r="BM25" s="284">
        <v>4</v>
      </c>
      <c r="BN25" s="197">
        <f t="shared" si="1"/>
        <v>0.33333333333333331</v>
      </c>
    </row>
    <row r="26" spans="1:66" ht="335.25" customHeight="1" x14ac:dyDescent="0.2">
      <c r="A26" s="223" t="s">
        <v>701</v>
      </c>
      <c r="B26" s="219" t="s">
        <v>623</v>
      </c>
      <c r="C26" s="308" t="s">
        <v>512</v>
      </c>
      <c r="D26" s="368">
        <v>1</v>
      </c>
      <c r="E26" s="368">
        <v>1</v>
      </c>
      <c r="F26" s="368">
        <v>1</v>
      </c>
      <c r="G26" s="368">
        <v>1</v>
      </c>
      <c r="H26" s="368">
        <v>1</v>
      </c>
      <c r="I26" s="368">
        <v>1</v>
      </c>
      <c r="J26" s="368">
        <v>1</v>
      </c>
      <c r="K26" s="368">
        <v>1</v>
      </c>
      <c r="L26" s="368">
        <v>1</v>
      </c>
      <c r="M26" s="368">
        <v>1</v>
      </c>
      <c r="N26" s="368">
        <v>1</v>
      </c>
      <c r="O26" s="368">
        <v>1</v>
      </c>
      <c r="P26" s="368">
        <v>1</v>
      </c>
      <c r="Q26" s="368">
        <v>1</v>
      </c>
      <c r="R26" s="368">
        <v>1</v>
      </c>
      <c r="S26" s="368">
        <v>1</v>
      </c>
      <c r="T26" s="224">
        <v>1</v>
      </c>
      <c r="U26" s="224">
        <v>1</v>
      </c>
      <c r="V26" s="224">
        <v>1</v>
      </c>
      <c r="W26" s="224">
        <v>1</v>
      </c>
      <c r="X26" s="224">
        <v>1</v>
      </c>
      <c r="Y26" s="224">
        <v>1</v>
      </c>
      <c r="Z26" s="224">
        <v>1</v>
      </c>
      <c r="AA26" s="224">
        <v>1</v>
      </c>
      <c r="AB26" s="224">
        <v>1</v>
      </c>
      <c r="AC26" s="224">
        <v>1</v>
      </c>
      <c r="AD26" s="224">
        <v>1</v>
      </c>
      <c r="AE26" s="224">
        <v>1</v>
      </c>
      <c r="AF26" s="224">
        <v>1</v>
      </c>
      <c r="AG26" s="224">
        <v>1</v>
      </c>
      <c r="AH26" s="224">
        <v>1</v>
      </c>
      <c r="AI26" s="330">
        <v>1</v>
      </c>
      <c r="AJ26" s="348">
        <v>1</v>
      </c>
      <c r="AK26" s="224">
        <v>1</v>
      </c>
      <c r="AL26" s="246">
        <v>1</v>
      </c>
      <c r="AM26" s="349">
        <v>1</v>
      </c>
      <c r="AN26" s="337">
        <v>1</v>
      </c>
      <c r="AO26" s="224">
        <v>1</v>
      </c>
      <c r="AP26" s="224">
        <v>1</v>
      </c>
      <c r="AQ26" s="224">
        <v>1</v>
      </c>
      <c r="AR26" s="224">
        <v>1</v>
      </c>
      <c r="AS26" s="224">
        <v>1</v>
      </c>
      <c r="AT26" s="224">
        <v>1</v>
      </c>
      <c r="AU26" s="224">
        <v>1</v>
      </c>
      <c r="AV26" s="224">
        <v>1</v>
      </c>
      <c r="AW26" s="224">
        <v>1</v>
      </c>
      <c r="AX26" s="224">
        <v>1</v>
      </c>
      <c r="AY26" s="224">
        <v>1</v>
      </c>
      <c r="AZ26" s="323" t="s">
        <v>558</v>
      </c>
      <c r="BA26" s="325" t="s">
        <v>564</v>
      </c>
      <c r="BB26" s="234" t="s">
        <v>624</v>
      </c>
      <c r="BC26" s="285" t="s">
        <v>890</v>
      </c>
      <c r="BD26" s="297" t="s">
        <v>905</v>
      </c>
      <c r="BE26" s="289" t="s">
        <v>90</v>
      </c>
      <c r="BF26" s="289" t="s">
        <v>90</v>
      </c>
      <c r="BG26" s="289" t="s">
        <v>90</v>
      </c>
      <c r="BH26" s="289" t="s">
        <v>90</v>
      </c>
      <c r="BI26" s="289" t="s">
        <v>90</v>
      </c>
      <c r="BJ26" s="289" t="s">
        <v>90</v>
      </c>
      <c r="BK26" s="289" t="s">
        <v>90</v>
      </c>
      <c r="BL26" s="236">
        <v>12</v>
      </c>
      <c r="BM26" s="284">
        <v>4</v>
      </c>
      <c r="BN26" s="197">
        <f t="shared" si="1"/>
        <v>0.33333333333333331</v>
      </c>
    </row>
    <row r="27" spans="1:66" ht="342.75" customHeight="1" x14ac:dyDescent="0.2">
      <c r="A27" s="223" t="s">
        <v>515</v>
      </c>
      <c r="B27" s="219" t="s">
        <v>625</v>
      </c>
      <c r="C27" s="308" t="s">
        <v>500</v>
      </c>
      <c r="D27" s="183"/>
      <c r="E27" s="368">
        <v>1</v>
      </c>
      <c r="F27" s="183"/>
      <c r="G27" s="167"/>
      <c r="H27" s="183"/>
      <c r="I27" s="368">
        <v>1</v>
      </c>
      <c r="J27" s="183"/>
      <c r="K27" s="183"/>
      <c r="L27" s="183"/>
      <c r="M27" s="368">
        <v>1</v>
      </c>
      <c r="N27" s="183"/>
      <c r="O27" s="183"/>
      <c r="P27" s="183"/>
      <c r="Q27" s="368">
        <v>1</v>
      </c>
      <c r="R27" s="183"/>
      <c r="S27" s="183"/>
      <c r="T27" s="183"/>
      <c r="U27" s="224">
        <v>1</v>
      </c>
      <c r="V27" s="183"/>
      <c r="W27" s="183"/>
      <c r="X27" s="183"/>
      <c r="Y27" s="224">
        <v>1</v>
      </c>
      <c r="Z27" s="183"/>
      <c r="AA27" s="167"/>
      <c r="AB27" s="183"/>
      <c r="AC27" s="224">
        <v>1</v>
      </c>
      <c r="AD27" s="183"/>
      <c r="AE27" s="183"/>
      <c r="AF27" s="183"/>
      <c r="AG27" s="224">
        <v>1</v>
      </c>
      <c r="AH27" s="183"/>
      <c r="AI27" s="329"/>
      <c r="AJ27" s="346"/>
      <c r="AK27" s="224">
        <v>1</v>
      </c>
      <c r="AL27" s="183"/>
      <c r="AM27" s="347"/>
      <c r="AN27" s="335"/>
      <c r="AO27" s="224">
        <v>1</v>
      </c>
      <c r="AP27" s="183"/>
      <c r="AQ27" s="183"/>
      <c r="AR27" s="183"/>
      <c r="AS27" s="224">
        <v>1</v>
      </c>
      <c r="AT27" s="183"/>
      <c r="AU27" s="183"/>
      <c r="AV27" s="183"/>
      <c r="AW27" s="224">
        <v>1</v>
      </c>
      <c r="AX27" s="183"/>
      <c r="AY27" s="183"/>
      <c r="AZ27" s="323" t="s">
        <v>638</v>
      </c>
      <c r="BA27" s="325" t="s">
        <v>562</v>
      </c>
      <c r="BB27" s="325" t="s">
        <v>291</v>
      </c>
      <c r="BC27" s="285" t="s">
        <v>891</v>
      </c>
      <c r="BD27" s="370" t="s">
        <v>896</v>
      </c>
      <c r="BE27" s="270" t="s">
        <v>897</v>
      </c>
      <c r="BF27" s="289" t="s">
        <v>90</v>
      </c>
      <c r="BG27" s="289" t="s">
        <v>90</v>
      </c>
      <c r="BH27" s="289" t="s">
        <v>90</v>
      </c>
      <c r="BI27" s="289" t="s">
        <v>90</v>
      </c>
      <c r="BJ27" s="289" t="s">
        <v>90</v>
      </c>
      <c r="BK27" s="289" t="s">
        <v>90</v>
      </c>
      <c r="BL27" s="236">
        <v>12</v>
      </c>
      <c r="BM27" s="284">
        <v>4</v>
      </c>
      <c r="BN27" s="197">
        <f t="shared" si="1"/>
        <v>0.33333333333333331</v>
      </c>
    </row>
    <row r="28" spans="1:66" ht="154.5" customHeight="1" x14ac:dyDescent="0.2">
      <c r="A28" s="223" t="s">
        <v>516</v>
      </c>
      <c r="B28" s="219" t="s">
        <v>626</v>
      </c>
      <c r="C28" s="308" t="s">
        <v>500</v>
      </c>
      <c r="D28" s="183"/>
      <c r="E28" s="183"/>
      <c r="F28" s="183"/>
      <c r="G28" s="183"/>
      <c r="H28" s="183"/>
      <c r="I28" s="183"/>
      <c r="J28" s="183"/>
      <c r="K28" s="183"/>
      <c r="L28" s="183"/>
      <c r="M28" s="368">
        <v>1</v>
      </c>
      <c r="N28" s="183"/>
      <c r="O28" s="183"/>
      <c r="P28" s="183"/>
      <c r="Q28" s="183"/>
      <c r="R28" s="183"/>
      <c r="S28" s="183"/>
      <c r="T28" s="183"/>
      <c r="U28" s="183"/>
      <c r="V28" s="183"/>
      <c r="W28" s="183"/>
      <c r="X28" s="183"/>
      <c r="Y28" s="224">
        <v>1</v>
      </c>
      <c r="Z28" s="183"/>
      <c r="AA28" s="183"/>
      <c r="AB28" s="183"/>
      <c r="AC28" s="183"/>
      <c r="AD28" s="183"/>
      <c r="AE28" s="183"/>
      <c r="AF28" s="183"/>
      <c r="AG28" s="183"/>
      <c r="AH28" s="183"/>
      <c r="AI28" s="329"/>
      <c r="AJ28" s="346"/>
      <c r="AK28" s="224">
        <v>1</v>
      </c>
      <c r="AL28" s="183"/>
      <c r="AM28" s="347"/>
      <c r="AN28" s="335"/>
      <c r="AO28" s="183"/>
      <c r="AP28" s="183"/>
      <c r="AQ28" s="183"/>
      <c r="AR28" s="183"/>
      <c r="AS28" s="183"/>
      <c r="AT28" s="183"/>
      <c r="AU28" s="183"/>
      <c r="AV28" s="183"/>
      <c r="AW28" s="224">
        <v>1</v>
      </c>
      <c r="AX28" s="183"/>
      <c r="AY28" s="183"/>
      <c r="AZ28" s="323" t="s">
        <v>639</v>
      </c>
      <c r="BA28" s="325" t="s">
        <v>562</v>
      </c>
      <c r="BB28" s="325" t="s">
        <v>291</v>
      </c>
      <c r="BC28" s="285">
        <v>46108</v>
      </c>
      <c r="BD28" s="380" t="s">
        <v>926</v>
      </c>
      <c r="BE28" s="289"/>
      <c r="BF28" s="289"/>
      <c r="BG28" s="289"/>
      <c r="BH28" s="289"/>
      <c r="BI28" s="191"/>
      <c r="BJ28" s="191"/>
      <c r="BK28" s="191"/>
      <c r="BL28" s="284">
        <v>4</v>
      </c>
      <c r="BM28" s="284">
        <v>1</v>
      </c>
      <c r="BN28" s="197">
        <f>BM28/BL28</f>
        <v>0.25</v>
      </c>
    </row>
    <row r="29" spans="1:66" ht="403.5" customHeight="1" x14ac:dyDescent="0.2">
      <c r="A29" s="218" t="s">
        <v>517</v>
      </c>
      <c r="B29" s="219" t="s">
        <v>702</v>
      </c>
      <c r="C29" s="308" t="s">
        <v>500</v>
      </c>
      <c r="D29" s="368">
        <v>1</v>
      </c>
      <c r="E29" s="368">
        <v>1</v>
      </c>
      <c r="F29" s="368">
        <v>1</v>
      </c>
      <c r="G29" s="368">
        <v>1</v>
      </c>
      <c r="H29" s="368">
        <v>1</v>
      </c>
      <c r="I29" s="368"/>
      <c r="J29" s="368">
        <v>1</v>
      </c>
      <c r="K29" s="368"/>
      <c r="L29" s="368">
        <v>1</v>
      </c>
      <c r="M29" s="368">
        <v>1</v>
      </c>
      <c r="N29" s="368">
        <v>1</v>
      </c>
      <c r="O29" s="183"/>
      <c r="P29" s="368">
        <v>1</v>
      </c>
      <c r="Q29" s="368">
        <v>1</v>
      </c>
      <c r="R29" s="382">
        <v>1</v>
      </c>
      <c r="S29" s="183"/>
      <c r="T29" s="224">
        <v>1</v>
      </c>
      <c r="U29" s="183"/>
      <c r="V29" s="224">
        <v>1</v>
      </c>
      <c r="W29" s="183"/>
      <c r="X29" s="224">
        <v>1</v>
      </c>
      <c r="Y29" s="183"/>
      <c r="Z29" s="224">
        <v>1</v>
      </c>
      <c r="AA29" s="183"/>
      <c r="AB29" s="224">
        <v>1</v>
      </c>
      <c r="AC29" s="183"/>
      <c r="AD29" s="224">
        <v>1</v>
      </c>
      <c r="AE29" s="183"/>
      <c r="AF29" s="224">
        <v>1</v>
      </c>
      <c r="AG29" s="183"/>
      <c r="AH29" s="224">
        <v>1</v>
      </c>
      <c r="AI29" s="329"/>
      <c r="AJ29" s="350">
        <v>1</v>
      </c>
      <c r="AK29" s="183"/>
      <c r="AL29" s="224">
        <v>1</v>
      </c>
      <c r="AM29" s="347"/>
      <c r="AN29" s="338">
        <v>1</v>
      </c>
      <c r="AO29" s="183"/>
      <c r="AP29" s="224">
        <v>1</v>
      </c>
      <c r="AQ29" s="183"/>
      <c r="AR29" s="224">
        <v>1</v>
      </c>
      <c r="AS29" s="183"/>
      <c r="AT29" s="224">
        <v>1</v>
      </c>
      <c r="AU29" s="183"/>
      <c r="AV29" s="224">
        <v>1</v>
      </c>
      <c r="AW29" s="183"/>
      <c r="AX29" s="224">
        <v>1</v>
      </c>
      <c r="AY29" s="183"/>
      <c r="AZ29" s="323" t="s">
        <v>703</v>
      </c>
      <c r="BA29" s="325" t="s">
        <v>562</v>
      </c>
      <c r="BB29" s="325" t="s">
        <v>291</v>
      </c>
      <c r="BC29" s="285" t="s">
        <v>892</v>
      </c>
      <c r="BD29" s="239" t="s">
        <v>912</v>
      </c>
      <c r="BE29" s="289"/>
      <c r="BF29" s="289" t="s">
        <v>90</v>
      </c>
      <c r="BG29" s="289" t="s">
        <v>90</v>
      </c>
      <c r="BH29" s="289" t="s">
        <v>90</v>
      </c>
      <c r="BI29" s="289" t="s">
        <v>90</v>
      </c>
      <c r="BJ29" s="289" t="s">
        <v>90</v>
      </c>
      <c r="BK29" s="289" t="s">
        <v>90</v>
      </c>
      <c r="BL29" s="236">
        <v>24</v>
      </c>
      <c r="BM29" s="225">
        <v>6</v>
      </c>
      <c r="BN29" s="197">
        <f t="shared" si="1"/>
        <v>0.25</v>
      </c>
    </row>
    <row r="30" spans="1:66" ht="321" customHeight="1" x14ac:dyDescent="0.2">
      <c r="A30" s="218" t="s">
        <v>594</v>
      </c>
      <c r="B30" s="219" t="s">
        <v>627</v>
      </c>
      <c r="C30" s="308" t="s">
        <v>500</v>
      </c>
      <c r="D30" s="368">
        <v>1</v>
      </c>
      <c r="E30" s="368">
        <v>1</v>
      </c>
      <c r="F30" s="368">
        <v>1</v>
      </c>
      <c r="G30" s="368">
        <v>1</v>
      </c>
      <c r="H30" s="368">
        <v>1</v>
      </c>
      <c r="I30" s="368">
        <v>1</v>
      </c>
      <c r="J30" s="368">
        <v>1</v>
      </c>
      <c r="K30" s="368">
        <v>1</v>
      </c>
      <c r="L30" s="368">
        <v>1</v>
      </c>
      <c r="M30" s="368">
        <v>1</v>
      </c>
      <c r="N30" s="368">
        <v>1</v>
      </c>
      <c r="O30" s="368">
        <v>1</v>
      </c>
      <c r="P30" s="368">
        <v>1</v>
      </c>
      <c r="Q30" s="368">
        <v>1</v>
      </c>
      <c r="R30" s="382">
        <v>1</v>
      </c>
      <c r="S30" s="224">
        <v>1</v>
      </c>
      <c r="T30" s="224">
        <v>1</v>
      </c>
      <c r="U30" s="224">
        <v>1</v>
      </c>
      <c r="V30" s="224">
        <v>1</v>
      </c>
      <c r="W30" s="224">
        <v>1</v>
      </c>
      <c r="X30" s="224">
        <v>1</v>
      </c>
      <c r="Y30" s="224">
        <v>1</v>
      </c>
      <c r="Z30" s="224">
        <v>1</v>
      </c>
      <c r="AA30" s="224">
        <v>1</v>
      </c>
      <c r="AB30" s="224">
        <v>1</v>
      </c>
      <c r="AC30" s="224">
        <v>1</v>
      </c>
      <c r="AD30" s="224">
        <v>1</v>
      </c>
      <c r="AE30" s="224">
        <v>1</v>
      </c>
      <c r="AF30" s="224">
        <v>1</v>
      </c>
      <c r="AG30" s="224">
        <v>1</v>
      </c>
      <c r="AH30" s="224">
        <v>1</v>
      </c>
      <c r="AI30" s="330">
        <v>1</v>
      </c>
      <c r="AJ30" s="348">
        <v>1</v>
      </c>
      <c r="AK30" s="224">
        <v>1</v>
      </c>
      <c r="AL30" s="246">
        <v>1</v>
      </c>
      <c r="AM30" s="349">
        <v>1</v>
      </c>
      <c r="AN30" s="337">
        <v>1</v>
      </c>
      <c r="AO30" s="224">
        <v>1</v>
      </c>
      <c r="AP30" s="224">
        <v>1</v>
      </c>
      <c r="AQ30" s="224">
        <v>1</v>
      </c>
      <c r="AR30" s="224">
        <v>1</v>
      </c>
      <c r="AS30" s="224">
        <v>1</v>
      </c>
      <c r="AT30" s="224">
        <v>1</v>
      </c>
      <c r="AU30" s="224">
        <v>1</v>
      </c>
      <c r="AV30" s="224">
        <v>1</v>
      </c>
      <c r="AW30" s="224">
        <v>1</v>
      </c>
      <c r="AX30" s="224">
        <v>1</v>
      </c>
      <c r="AY30" s="224">
        <v>1</v>
      </c>
      <c r="AZ30" s="323" t="s">
        <v>640</v>
      </c>
      <c r="BA30" s="325" t="s">
        <v>562</v>
      </c>
      <c r="BB30" s="325" t="s">
        <v>291</v>
      </c>
      <c r="BC30" s="285" t="s">
        <v>893</v>
      </c>
      <c r="BD30" s="239" t="s">
        <v>913</v>
      </c>
      <c r="BE30" s="289"/>
      <c r="BF30" s="289" t="s">
        <v>90</v>
      </c>
      <c r="BG30" s="289" t="s">
        <v>90</v>
      </c>
      <c r="BH30" s="289" t="s">
        <v>90</v>
      </c>
      <c r="BI30" s="190" t="s">
        <v>90</v>
      </c>
      <c r="BJ30" s="190" t="s">
        <v>90</v>
      </c>
      <c r="BK30" s="190" t="s">
        <v>90</v>
      </c>
      <c r="BL30" s="236">
        <v>12</v>
      </c>
      <c r="BM30" s="284">
        <v>4</v>
      </c>
      <c r="BN30" s="197">
        <f t="shared" si="1"/>
        <v>0.33333333333333331</v>
      </c>
    </row>
    <row r="31" spans="1:66" ht="141" customHeight="1" x14ac:dyDescent="0.2">
      <c r="A31" s="223" t="s">
        <v>518</v>
      </c>
      <c r="B31" s="219" t="s">
        <v>519</v>
      </c>
      <c r="C31" s="308" t="s">
        <v>784</v>
      </c>
      <c r="D31" s="183"/>
      <c r="E31" s="183"/>
      <c r="F31" s="368">
        <v>1</v>
      </c>
      <c r="G31" s="368">
        <v>1</v>
      </c>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329"/>
      <c r="AJ31" s="350">
        <v>1</v>
      </c>
      <c r="AK31" s="224">
        <v>1</v>
      </c>
      <c r="AL31" s="224">
        <v>1</v>
      </c>
      <c r="AM31" s="349">
        <v>1</v>
      </c>
      <c r="AN31" s="338">
        <v>1</v>
      </c>
      <c r="AO31" s="224">
        <v>1</v>
      </c>
      <c r="AP31" s="224">
        <v>1</v>
      </c>
      <c r="AQ31" s="167"/>
      <c r="AR31" s="286"/>
      <c r="AS31" s="279"/>
      <c r="AT31" s="279"/>
      <c r="AU31" s="279"/>
      <c r="AV31" s="279"/>
      <c r="AW31" s="279"/>
      <c r="AX31" s="279"/>
      <c r="AY31" s="316"/>
      <c r="AZ31" s="323" t="s">
        <v>655</v>
      </c>
      <c r="BA31" s="325" t="s">
        <v>565</v>
      </c>
      <c r="BB31" s="234" t="s">
        <v>582</v>
      </c>
      <c r="BC31" s="275" t="s">
        <v>832</v>
      </c>
      <c r="BD31" s="371" t="s">
        <v>831</v>
      </c>
      <c r="BE31" s="249" t="s">
        <v>809</v>
      </c>
      <c r="BF31" s="255" t="s">
        <v>830</v>
      </c>
      <c r="BG31" s="289" t="s">
        <v>90</v>
      </c>
      <c r="BH31" s="289" t="s">
        <v>90</v>
      </c>
      <c r="BI31" s="195" t="s">
        <v>90</v>
      </c>
      <c r="BJ31" s="195" t="s">
        <v>90</v>
      </c>
      <c r="BK31" s="195" t="s">
        <v>90</v>
      </c>
      <c r="BL31" s="284">
        <v>3</v>
      </c>
      <c r="BM31" s="225">
        <v>1</v>
      </c>
      <c r="BN31" s="197">
        <f t="shared" si="1"/>
        <v>0.33333333333333331</v>
      </c>
    </row>
    <row r="32" spans="1:66" ht="46.5" customHeight="1" x14ac:dyDescent="0.25">
      <c r="A32" s="208" t="s">
        <v>446</v>
      </c>
      <c r="B32" s="198"/>
      <c r="C32" s="199"/>
      <c r="D32" s="305"/>
      <c r="E32" s="201"/>
      <c r="F32" s="201"/>
      <c r="G32" s="202"/>
      <c r="H32" s="200"/>
      <c r="I32" s="201"/>
      <c r="J32" s="201"/>
      <c r="K32" s="202"/>
      <c r="L32" s="300"/>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199"/>
      <c r="AJ32" s="200"/>
      <c r="AK32" s="201"/>
      <c r="AL32" s="201"/>
      <c r="AM32" s="202"/>
      <c r="AN32" s="300"/>
      <c r="AO32" s="201"/>
      <c r="AP32" s="201"/>
      <c r="AQ32" s="201"/>
      <c r="AR32" s="201"/>
      <c r="AS32" s="201"/>
      <c r="AT32" s="201"/>
      <c r="AU32" s="201"/>
      <c r="AV32" s="201"/>
      <c r="AW32" s="201"/>
      <c r="AX32" s="201"/>
      <c r="AY32" s="203"/>
      <c r="AZ32" s="306"/>
      <c r="BA32" s="241"/>
      <c r="BB32" s="241"/>
      <c r="BC32" s="259"/>
      <c r="BD32" s="242"/>
      <c r="BE32" s="205"/>
      <c r="BF32" s="252"/>
      <c r="BG32" s="205"/>
      <c r="BH32" s="205"/>
      <c r="BI32" s="205"/>
      <c r="BJ32" s="205"/>
      <c r="BK32" s="205"/>
      <c r="BL32" s="243"/>
      <c r="BM32" s="243"/>
      <c r="BN32" s="229"/>
    </row>
    <row r="33" spans="1:66" s="186" customFormat="1" ht="244.35" customHeight="1" x14ac:dyDescent="0.2">
      <c r="A33" s="276" t="s">
        <v>704</v>
      </c>
      <c r="B33" s="288" t="s">
        <v>641</v>
      </c>
      <c r="C33" s="308" t="s">
        <v>705</v>
      </c>
      <c r="D33" s="185"/>
      <c r="E33" s="368">
        <v>1</v>
      </c>
      <c r="F33" s="368">
        <v>1</v>
      </c>
      <c r="G33" s="368">
        <v>1</v>
      </c>
      <c r="H33" s="368">
        <v>1</v>
      </c>
      <c r="I33" s="368">
        <v>1</v>
      </c>
      <c r="J33" s="368">
        <v>1</v>
      </c>
      <c r="K33" s="368">
        <v>1</v>
      </c>
      <c r="L33" s="368">
        <v>1</v>
      </c>
      <c r="M33" s="368">
        <v>1</v>
      </c>
      <c r="N33" s="368">
        <v>1</v>
      </c>
      <c r="O33" s="368">
        <v>1</v>
      </c>
      <c r="P33" s="368">
        <v>1</v>
      </c>
      <c r="Q33" s="368">
        <v>1</v>
      </c>
      <c r="R33" s="368">
        <v>1</v>
      </c>
      <c r="S33" s="368">
        <v>1</v>
      </c>
      <c r="T33" s="224">
        <v>1</v>
      </c>
      <c r="U33" s="224">
        <v>1</v>
      </c>
      <c r="V33" s="224">
        <v>1</v>
      </c>
      <c r="W33" s="224">
        <v>1</v>
      </c>
      <c r="X33" s="224">
        <v>1</v>
      </c>
      <c r="Y33" s="224">
        <v>1</v>
      </c>
      <c r="Z33" s="224">
        <v>1</v>
      </c>
      <c r="AA33" s="224">
        <v>1</v>
      </c>
      <c r="AB33" s="183"/>
      <c r="AC33" s="183"/>
      <c r="AD33" s="183"/>
      <c r="AE33" s="183"/>
      <c r="AF33" s="185"/>
      <c r="AG33" s="185"/>
      <c r="AH33" s="185"/>
      <c r="AI33" s="331"/>
      <c r="AJ33" s="351"/>
      <c r="AK33" s="185"/>
      <c r="AL33" s="185"/>
      <c r="AM33" s="352"/>
      <c r="AN33" s="336"/>
      <c r="AO33" s="185"/>
      <c r="AP33" s="185"/>
      <c r="AQ33" s="185"/>
      <c r="AR33" s="185"/>
      <c r="AS33" s="185"/>
      <c r="AT33" s="185"/>
      <c r="AU33" s="185"/>
      <c r="AV33" s="185"/>
      <c r="AW33" s="185"/>
      <c r="AX33" s="185"/>
      <c r="AY33" s="189"/>
      <c r="AZ33" s="323" t="s">
        <v>592</v>
      </c>
      <c r="BA33" s="325" t="s">
        <v>629</v>
      </c>
      <c r="BB33" s="234" t="s">
        <v>291</v>
      </c>
      <c r="BC33" s="275" t="s">
        <v>894</v>
      </c>
      <c r="BD33" s="280" t="s">
        <v>911</v>
      </c>
      <c r="BE33" s="270" t="s">
        <v>770</v>
      </c>
      <c r="BF33" s="253" t="s">
        <v>921</v>
      </c>
      <c r="BG33" s="289" t="s">
        <v>90</v>
      </c>
      <c r="BH33" s="289" t="s">
        <v>90</v>
      </c>
      <c r="BI33" s="281" t="s">
        <v>90</v>
      </c>
      <c r="BJ33" s="281" t="s">
        <v>90</v>
      </c>
      <c r="BK33" s="281" t="s">
        <v>90</v>
      </c>
      <c r="BL33" s="225">
        <v>6</v>
      </c>
      <c r="BM33" s="225">
        <v>4</v>
      </c>
      <c r="BN33" s="197">
        <f t="shared" si="1"/>
        <v>0.66666666666666663</v>
      </c>
    </row>
    <row r="34" spans="1:66" s="186" customFormat="1" ht="162.75" customHeight="1" x14ac:dyDescent="0.2">
      <c r="A34" s="276" t="s">
        <v>643</v>
      </c>
      <c r="B34" s="288" t="s">
        <v>628</v>
      </c>
      <c r="C34" s="308" t="s">
        <v>598</v>
      </c>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224">
        <v>1</v>
      </c>
      <c r="AC34" s="224">
        <v>1</v>
      </c>
      <c r="AD34" s="224">
        <v>1</v>
      </c>
      <c r="AE34" s="183"/>
      <c r="AF34" s="185"/>
      <c r="AG34" s="185"/>
      <c r="AH34" s="185"/>
      <c r="AI34" s="331"/>
      <c r="AJ34" s="351"/>
      <c r="AK34" s="185"/>
      <c r="AL34" s="185"/>
      <c r="AM34" s="352"/>
      <c r="AN34" s="336"/>
      <c r="AO34" s="185"/>
      <c r="AP34" s="185"/>
      <c r="AQ34" s="185"/>
      <c r="AR34" s="185"/>
      <c r="AS34" s="185"/>
      <c r="AT34" s="185"/>
      <c r="AU34" s="185"/>
      <c r="AV34" s="185"/>
      <c r="AW34" s="224">
        <v>1</v>
      </c>
      <c r="AX34" s="224">
        <v>1</v>
      </c>
      <c r="AY34" s="224">
        <v>1</v>
      </c>
      <c r="AZ34" s="323" t="s">
        <v>706</v>
      </c>
      <c r="BA34" s="325" t="s">
        <v>629</v>
      </c>
      <c r="BB34" s="234"/>
      <c r="BC34" s="275"/>
      <c r="BD34" s="181"/>
      <c r="BE34" s="270"/>
      <c r="BF34" s="254"/>
      <c r="BG34" s="289"/>
      <c r="BH34" s="289"/>
      <c r="BI34" s="281"/>
      <c r="BJ34" s="281"/>
      <c r="BK34" s="281"/>
      <c r="BL34" s="225">
        <v>2</v>
      </c>
      <c r="BM34" s="225"/>
      <c r="BN34" s="197">
        <f t="shared" si="1"/>
        <v>0</v>
      </c>
    </row>
    <row r="35" spans="1:66" s="186" customFormat="1" ht="162.75" customHeight="1" x14ac:dyDescent="0.2">
      <c r="A35" s="223" t="s">
        <v>614</v>
      </c>
      <c r="B35" s="288" t="s">
        <v>616</v>
      </c>
      <c r="C35" s="310" t="s">
        <v>707</v>
      </c>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3"/>
      <c r="AC35" s="183"/>
      <c r="AD35" s="183"/>
      <c r="AE35" s="183"/>
      <c r="AF35" s="185"/>
      <c r="AG35" s="185"/>
      <c r="AH35" s="185"/>
      <c r="AI35" s="331"/>
      <c r="AJ35" s="351"/>
      <c r="AK35" s="185"/>
      <c r="AL35" s="185"/>
      <c r="AM35" s="352"/>
      <c r="AN35" s="336"/>
      <c r="AO35" s="185"/>
      <c r="AP35" s="185"/>
      <c r="AQ35" s="185"/>
      <c r="AR35" s="185"/>
      <c r="AS35" s="185"/>
      <c r="AT35" s="185"/>
      <c r="AU35" s="185"/>
      <c r="AV35" s="185"/>
      <c r="AW35" s="185"/>
      <c r="AX35" s="185"/>
      <c r="AY35" s="189"/>
      <c r="AZ35" s="323" t="s">
        <v>642</v>
      </c>
      <c r="BA35" s="325" t="s">
        <v>629</v>
      </c>
      <c r="BB35" s="234" t="s">
        <v>291</v>
      </c>
      <c r="BC35" s="275"/>
      <c r="BD35" s="181"/>
      <c r="BE35" s="270"/>
      <c r="BF35" s="254"/>
      <c r="BG35" s="289"/>
      <c r="BH35" s="289"/>
      <c r="BI35" s="281"/>
      <c r="BJ35" s="281"/>
      <c r="BK35" s="281"/>
      <c r="BL35" s="322">
        <v>1</v>
      </c>
      <c r="BM35" s="225"/>
      <c r="BN35" s="197">
        <f t="shared" si="1"/>
        <v>0</v>
      </c>
    </row>
    <row r="36" spans="1:66" ht="46.5" customHeight="1" x14ac:dyDescent="0.25">
      <c r="A36" s="208" t="s">
        <v>447</v>
      </c>
      <c r="B36" s="198"/>
      <c r="C36" s="199"/>
      <c r="D36" s="305"/>
      <c r="E36" s="201"/>
      <c r="F36" s="201"/>
      <c r="G36" s="202"/>
      <c r="H36" s="200"/>
      <c r="I36" s="201"/>
      <c r="J36" s="201"/>
      <c r="K36" s="202"/>
      <c r="L36" s="300"/>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199"/>
      <c r="AJ36" s="200"/>
      <c r="AK36" s="201"/>
      <c r="AL36" s="201"/>
      <c r="AM36" s="202"/>
      <c r="AN36" s="300"/>
      <c r="AO36" s="201"/>
      <c r="AP36" s="201"/>
      <c r="AQ36" s="201"/>
      <c r="AR36" s="201"/>
      <c r="AS36" s="201"/>
      <c r="AT36" s="201"/>
      <c r="AU36" s="201"/>
      <c r="AV36" s="201"/>
      <c r="AW36" s="201"/>
      <c r="AX36" s="201"/>
      <c r="AY36" s="203"/>
      <c r="AZ36" s="306"/>
      <c r="BA36" s="241"/>
      <c r="BB36" s="241"/>
      <c r="BC36" s="259"/>
      <c r="BD36" s="242"/>
      <c r="BE36" s="205"/>
      <c r="BF36" s="252"/>
      <c r="BG36" s="205"/>
      <c r="BH36" s="205"/>
      <c r="BI36" s="205"/>
      <c r="BJ36" s="205"/>
      <c r="BK36" s="205"/>
      <c r="BL36" s="243"/>
      <c r="BM36" s="243"/>
      <c r="BN36" s="229"/>
    </row>
    <row r="37" spans="1:66" ht="180.75" customHeight="1" x14ac:dyDescent="0.2">
      <c r="A37" s="221" t="s">
        <v>693</v>
      </c>
      <c r="B37" s="288" t="s">
        <v>708</v>
      </c>
      <c r="C37" s="308" t="s">
        <v>785</v>
      </c>
      <c r="D37" s="183"/>
      <c r="E37" s="183"/>
      <c r="F37" s="183"/>
      <c r="G37" s="183"/>
      <c r="H37" s="183"/>
      <c r="I37" s="183"/>
      <c r="J37" s="183"/>
      <c r="K37" s="183"/>
      <c r="L37" s="183"/>
      <c r="M37" s="183"/>
      <c r="N37" s="183"/>
      <c r="O37" s="183"/>
      <c r="P37" s="183"/>
      <c r="Q37" s="185"/>
      <c r="R37" s="185"/>
      <c r="S37" s="185"/>
      <c r="T37" s="185"/>
      <c r="U37" s="185"/>
      <c r="V37" s="185"/>
      <c r="W37" s="185"/>
      <c r="X37" s="224">
        <v>1</v>
      </c>
      <c r="Y37" s="224">
        <v>1</v>
      </c>
      <c r="Z37" s="224">
        <v>1</v>
      </c>
      <c r="AA37" s="224">
        <v>1</v>
      </c>
      <c r="AB37" s="183"/>
      <c r="AC37" s="183"/>
      <c r="AD37" s="183"/>
      <c r="AE37" s="183"/>
      <c r="AF37" s="183"/>
      <c r="AG37" s="183"/>
      <c r="AH37" s="185"/>
      <c r="AI37" s="331"/>
      <c r="AJ37" s="351"/>
      <c r="AK37" s="185"/>
      <c r="AL37" s="183"/>
      <c r="AM37" s="347"/>
      <c r="AN37" s="335"/>
      <c r="AO37" s="183"/>
      <c r="AP37" s="183"/>
      <c r="AQ37" s="183"/>
      <c r="AR37" s="183"/>
      <c r="AS37" s="224">
        <v>1</v>
      </c>
      <c r="AT37" s="224">
        <v>1</v>
      </c>
      <c r="AU37" s="224">
        <v>1</v>
      </c>
      <c r="AV37" s="224">
        <v>1</v>
      </c>
      <c r="AW37" s="224">
        <v>1</v>
      </c>
      <c r="AX37" s="224">
        <v>1</v>
      </c>
      <c r="AY37" s="188"/>
      <c r="AZ37" s="323" t="s">
        <v>756</v>
      </c>
      <c r="BA37" s="325" t="s">
        <v>564</v>
      </c>
      <c r="BB37" s="325"/>
      <c r="BC37" s="290"/>
      <c r="BD37" s="240"/>
      <c r="BE37" s="277"/>
      <c r="BF37" s="254"/>
      <c r="BG37" s="283"/>
      <c r="BH37" s="192"/>
      <c r="BI37" s="192"/>
      <c r="BJ37" s="192"/>
      <c r="BK37" s="192"/>
      <c r="BL37" s="220">
        <v>2</v>
      </c>
      <c r="BM37" s="220"/>
      <c r="BN37" s="197">
        <f t="shared" si="1"/>
        <v>0</v>
      </c>
    </row>
    <row r="38" spans="1:66" ht="46.5" customHeight="1" x14ac:dyDescent="0.25">
      <c r="A38" s="208" t="s">
        <v>448</v>
      </c>
      <c r="B38" s="198"/>
      <c r="C38" s="199"/>
      <c r="D38" s="305"/>
      <c r="E38" s="201"/>
      <c r="F38" s="201"/>
      <c r="G38" s="202"/>
      <c r="H38" s="200"/>
      <c r="I38" s="201"/>
      <c r="J38" s="201"/>
      <c r="K38" s="202"/>
      <c r="L38" s="300"/>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199"/>
      <c r="AJ38" s="200"/>
      <c r="AK38" s="201"/>
      <c r="AL38" s="201"/>
      <c r="AM38" s="202"/>
      <c r="AN38" s="300"/>
      <c r="AO38" s="201"/>
      <c r="AP38" s="201"/>
      <c r="AQ38" s="201"/>
      <c r="AR38" s="201"/>
      <c r="AS38" s="201"/>
      <c r="AT38" s="201"/>
      <c r="AU38" s="201"/>
      <c r="AV38" s="201"/>
      <c r="AW38" s="201"/>
      <c r="AX38" s="201"/>
      <c r="AY38" s="203"/>
      <c r="AZ38" s="306"/>
      <c r="BA38" s="241"/>
      <c r="BB38" s="241"/>
      <c r="BC38" s="259"/>
      <c r="BD38" s="242"/>
      <c r="BE38" s="205"/>
      <c r="BF38" s="252"/>
      <c r="BG38" s="205"/>
      <c r="BH38" s="205"/>
      <c r="BI38" s="205"/>
      <c r="BJ38" s="205"/>
      <c r="BK38" s="205"/>
      <c r="BL38" s="243"/>
      <c r="BM38" s="243"/>
      <c r="BN38" s="229"/>
    </row>
    <row r="39" spans="1:66" ht="180" customHeight="1" x14ac:dyDescent="0.2">
      <c r="A39" s="226" t="s">
        <v>596</v>
      </c>
      <c r="B39" s="288" t="s">
        <v>709</v>
      </c>
      <c r="C39" s="308" t="s">
        <v>595</v>
      </c>
      <c r="D39" s="184"/>
      <c r="E39" s="184"/>
      <c r="F39" s="184"/>
      <c r="G39" s="369">
        <v>1</v>
      </c>
      <c r="H39" s="369">
        <v>1</v>
      </c>
      <c r="I39" s="369">
        <v>1</v>
      </c>
      <c r="J39" s="369">
        <v>1</v>
      </c>
      <c r="K39" s="369">
        <v>1</v>
      </c>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332"/>
      <c r="AJ39" s="353"/>
      <c r="AK39" s="184"/>
      <c r="AL39" s="184"/>
      <c r="AM39" s="354"/>
      <c r="AN39" s="339"/>
      <c r="AO39" s="184"/>
      <c r="AP39" s="184"/>
      <c r="AQ39" s="184"/>
      <c r="AR39" s="184"/>
      <c r="AS39" s="184"/>
      <c r="AT39" s="184"/>
      <c r="AU39" s="184"/>
      <c r="AV39" s="184"/>
      <c r="AW39" s="184"/>
      <c r="AX39" s="184"/>
      <c r="AY39" s="188"/>
      <c r="AZ39" s="323" t="s">
        <v>656</v>
      </c>
      <c r="BA39" s="234" t="s">
        <v>710</v>
      </c>
      <c r="BB39" s="234" t="s">
        <v>183</v>
      </c>
      <c r="BC39" s="261">
        <v>46073</v>
      </c>
      <c r="BD39" s="280" t="s">
        <v>833</v>
      </c>
      <c r="BE39" s="249" t="s">
        <v>772</v>
      </c>
      <c r="BF39" s="253" t="s">
        <v>834</v>
      </c>
      <c r="BG39" s="291"/>
      <c r="BH39" s="190" t="s">
        <v>90</v>
      </c>
      <c r="BI39" s="190" t="s">
        <v>90</v>
      </c>
      <c r="BJ39" s="190" t="s">
        <v>90</v>
      </c>
      <c r="BK39" s="190" t="s">
        <v>90</v>
      </c>
      <c r="BL39" s="220">
        <v>1</v>
      </c>
      <c r="BM39" s="220">
        <v>1</v>
      </c>
      <c r="BN39" s="197">
        <f t="shared" si="1"/>
        <v>1</v>
      </c>
    </row>
    <row r="40" spans="1:66" ht="196.5" customHeight="1" x14ac:dyDescent="0.2">
      <c r="A40" s="226" t="s">
        <v>520</v>
      </c>
      <c r="B40" s="288" t="s">
        <v>925</v>
      </c>
      <c r="C40" s="308" t="s">
        <v>802</v>
      </c>
      <c r="D40" s="369">
        <v>1</v>
      </c>
      <c r="E40" s="369">
        <v>1</v>
      </c>
      <c r="F40" s="369">
        <v>1</v>
      </c>
      <c r="G40" s="369">
        <v>1</v>
      </c>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332"/>
      <c r="AJ40" s="353"/>
      <c r="AK40" s="184"/>
      <c r="AL40" s="184"/>
      <c r="AM40" s="354"/>
      <c r="AN40" s="339"/>
      <c r="AO40" s="184"/>
      <c r="AP40" s="184"/>
      <c r="AQ40" s="184"/>
      <c r="AR40" s="184"/>
      <c r="AS40" s="184"/>
      <c r="AT40" s="184"/>
      <c r="AU40" s="184"/>
      <c r="AV40" s="184"/>
      <c r="AW40" s="184"/>
      <c r="AX40" s="184"/>
      <c r="AY40" s="189"/>
      <c r="AZ40" s="323" t="s">
        <v>657</v>
      </c>
      <c r="BA40" s="234" t="s">
        <v>564</v>
      </c>
      <c r="BB40" s="234" t="s">
        <v>183</v>
      </c>
      <c r="BC40" s="261">
        <v>45687</v>
      </c>
      <c r="BD40" s="280" t="s">
        <v>798</v>
      </c>
      <c r="BE40" s="249" t="s">
        <v>773</v>
      </c>
      <c r="BF40" s="253" t="s">
        <v>799</v>
      </c>
      <c r="BG40" s="273" t="s">
        <v>800</v>
      </c>
      <c r="BH40" s="190" t="s">
        <v>801</v>
      </c>
      <c r="BI40" s="190" t="s">
        <v>90</v>
      </c>
      <c r="BJ40" s="190" t="s">
        <v>90</v>
      </c>
      <c r="BK40" s="190" t="s">
        <v>90</v>
      </c>
      <c r="BL40" s="220">
        <v>1</v>
      </c>
      <c r="BM40" s="220">
        <v>1</v>
      </c>
      <c r="BN40" s="197">
        <f t="shared" si="1"/>
        <v>1</v>
      </c>
    </row>
    <row r="41" spans="1:66" ht="256.5" customHeight="1" x14ac:dyDescent="0.2">
      <c r="A41" s="218" t="s">
        <v>521</v>
      </c>
      <c r="B41" s="288" t="s">
        <v>759</v>
      </c>
      <c r="C41" s="308" t="s">
        <v>597</v>
      </c>
      <c r="D41" s="369">
        <v>1</v>
      </c>
      <c r="E41" s="369">
        <v>1</v>
      </c>
      <c r="F41" s="369">
        <v>1</v>
      </c>
      <c r="G41" s="369">
        <v>1</v>
      </c>
      <c r="H41" s="369">
        <v>1</v>
      </c>
      <c r="I41" s="369">
        <v>1</v>
      </c>
      <c r="J41" s="185"/>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332"/>
      <c r="AJ41" s="353"/>
      <c r="AK41" s="184"/>
      <c r="AL41" s="184"/>
      <c r="AM41" s="354"/>
      <c r="AN41" s="339"/>
      <c r="AO41" s="184"/>
      <c r="AP41" s="184"/>
      <c r="AQ41" s="184"/>
      <c r="AR41" s="184"/>
      <c r="AS41" s="184"/>
      <c r="AT41" s="184"/>
      <c r="AU41" s="184"/>
      <c r="AV41" s="184"/>
      <c r="AW41" s="184"/>
      <c r="AX41" s="184"/>
      <c r="AY41" s="188"/>
      <c r="AZ41" s="323" t="s">
        <v>658</v>
      </c>
      <c r="BA41" s="234" t="s">
        <v>848</v>
      </c>
      <c r="BB41" s="234" t="s">
        <v>183</v>
      </c>
      <c r="BC41" s="261">
        <v>46065</v>
      </c>
      <c r="BD41" s="181" t="s">
        <v>927</v>
      </c>
      <c r="BE41" s="249" t="s">
        <v>780</v>
      </c>
      <c r="BF41" s="253" t="s">
        <v>840</v>
      </c>
      <c r="BG41" s="249" t="s">
        <v>841</v>
      </c>
      <c r="BH41" s="190" t="s">
        <v>801</v>
      </c>
      <c r="BI41" s="190" t="s">
        <v>801</v>
      </c>
      <c r="BJ41" s="190" t="s">
        <v>801</v>
      </c>
      <c r="BK41" s="190" t="s">
        <v>801</v>
      </c>
      <c r="BL41" s="220">
        <v>1</v>
      </c>
      <c r="BM41" s="220">
        <v>1</v>
      </c>
      <c r="BN41" s="197">
        <f t="shared" si="1"/>
        <v>1</v>
      </c>
    </row>
    <row r="42" spans="1:66" ht="408.75" customHeight="1" x14ac:dyDescent="0.2">
      <c r="A42" s="223" t="s">
        <v>610</v>
      </c>
      <c r="B42" s="288" t="s">
        <v>922</v>
      </c>
      <c r="C42" s="308" t="s">
        <v>512</v>
      </c>
      <c r="D42" s="369">
        <v>1</v>
      </c>
      <c r="E42" s="369">
        <v>1</v>
      </c>
      <c r="F42" s="369">
        <v>1</v>
      </c>
      <c r="G42" s="369">
        <v>1</v>
      </c>
      <c r="H42" s="369">
        <v>1</v>
      </c>
      <c r="I42" s="369">
        <v>1</v>
      </c>
      <c r="J42" s="369">
        <v>1</v>
      </c>
      <c r="K42" s="369">
        <v>1</v>
      </c>
      <c r="L42" s="368">
        <v>1</v>
      </c>
      <c r="M42" s="368">
        <v>1</v>
      </c>
      <c r="N42" s="368">
        <v>1</v>
      </c>
      <c r="O42" s="368">
        <v>1</v>
      </c>
      <c r="P42" s="368">
        <v>1</v>
      </c>
      <c r="Q42" s="368">
        <v>1</v>
      </c>
      <c r="R42" s="368">
        <v>1</v>
      </c>
      <c r="S42" s="368">
        <v>1</v>
      </c>
      <c r="T42" s="224">
        <v>1</v>
      </c>
      <c r="U42" s="224">
        <v>1</v>
      </c>
      <c r="V42" s="224">
        <v>1</v>
      </c>
      <c r="W42" s="224">
        <v>1</v>
      </c>
      <c r="X42" s="224">
        <v>1</v>
      </c>
      <c r="Y42" s="224">
        <v>1</v>
      </c>
      <c r="Z42" s="224">
        <v>1</v>
      </c>
      <c r="AA42" s="224">
        <v>1</v>
      </c>
      <c r="AB42" s="246">
        <v>1</v>
      </c>
      <c r="AC42" s="246">
        <v>1</v>
      </c>
      <c r="AD42" s="246">
        <v>1</v>
      </c>
      <c r="AE42" s="246">
        <v>1</v>
      </c>
      <c r="AF42" s="246">
        <v>1</v>
      </c>
      <c r="AG42" s="246">
        <v>1</v>
      </c>
      <c r="AH42" s="246">
        <v>1</v>
      </c>
      <c r="AI42" s="333">
        <v>1</v>
      </c>
      <c r="AJ42" s="348">
        <v>1</v>
      </c>
      <c r="AK42" s="246">
        <v>1</v>
      </c>
      <c r="AL42" s="246">
        <v>1</v>
      </c>
      <c r="AM42" s="355">
        <v>1</v>
      </c>
      <c r="AN42" s="337">
        <v>1</v>
      </c>
      <c r="AO42" s="246">
        <v>1</v>
      </c>
      <c r="AP42" s="246">
        <v>1</v>
      </c>
      <c r="AQ42" s="246">
        <v>1</v>
      </c>
      <c r="AR42" s="246">
        <v>1</v>
      </c>
      <c r="AS42" s="246">
        <v>1</v>
      </c>
      <c r="AT42" s="246">
        <v>1</v>
      </c>
      <c r="AU42" s="246">
        <v>1</v>
      </c>
      <c r="AV42" s="246">
        <v>1</v>
      </c>
      <c r="AW42" s="246">
        <v>1</v>
      </c>
      <c r="AX42" s="246">
        <v>1</v>
      </c>
      <c r="AY42" s="246">
        <v>1</v>
      </c>
      <c r="AZ42" s="323" t="s">
        <v>558</v>
      </c>
      <c r="BA42" s="234" t="s">
        <v>564</v>
      </c>
      <c r="BB42" s="234" t="s">
        <v>583</v>
      </c>
      <c r="BC42" s="275" t="s">
        <v>924</v>
      </c>
      <c r="BD42" s="237" t="s">
        <v>923</v>
      </c>
      <c r="BE42" s="289" t="s">
        <v>90</v>
      </c>
      <c r="BF42" s="289" t="s">
        <v>90</v>
      </c>
      <c r="BG42" s="289" t="s">
        <v>90</v>
      </c>
      <c r="BH42" s="289" t="s">
        <v>90</v>
      </c>
      <c r="BI42" s="289" t="s">
        <v>90</v>
      </c>
      <c r="BJ42" s="289" t="s">
        <v>90</v>
      </c>
      <c r="BK42" s="289" t="s">
        <v>90</v>
      </c>
      <c r="BL42" s="220">
        <v>12</v>
      </c>
      <c r="BM42" s="225">
        <v>4</v>
      </c>
      <c r="BN42" s="197">
        <f t="shared" si="1"/>
        <v>0.33333333333333331</v>
      </c>
    </row>
    <row r="43" spans="1:66" ht="382.5" customHeight="1" x14ac:dyDescent="0.2">
      <c r="A43" s="276" t="s">
        <v>522</v>
      </c>
      <c r="B43" s="288" t="s">
        <v>586</v>
      </c>
      <c r="C43" s="308" t="s">
        <v>644</v>
      </c>
      <c r="D43" s="185"/>
      <c r="E43" s="185"/>
      <c r="F43" s="185"/>
      <c r="G43" s="185"/>
      <c r="H43" s="369">
        <v>1</v>
      </c>
      <c r="I43" s="369">
        <v>1</v>
      </c>
      <c r="J43" s="369">
        <v>1</v>
      </c>
      <c r="K43" s="369">
        <v>1</v>
      </c>
      <c r="L43" s="368">
        <v>1</v>
      </c>
      <c r="M43" s="368">
        <v>1</v>
      </c>
      <c r="N43" s="368">
        <v>1</v>
      </c>
      <c r="O43" s="184"/>
      <c r="P43" s="184"/>
      <c r="Q43" s="184"/>
      <c r="R43" s="184"/>
      <c r="S43" s="184"/>
      <c r="T43" s="184"/>
      <c r="U43" s="184"/>
      <c r="V43" s="184"/>
      <c r="W43" s="184"/>
      <c r="X43" s="184"/>
      <c r="Y43" s="184"/>
      <c r="Z43" s="184"/>
      <c r="AA43" s="184"/>
      <c r="AB43" s="184"/>
      <c r="AC43" s="246">
        <v>1</v>
      </c>
      <c r="AD43" s="246">
        <v>1</v>
      </c>
      <c r="AE43" s="246">
        <v>1</v>
      </c>
      <c r="AF43" s="246">
        <v>1</v>
      </c>
      <c r="AG43" s="246">
        <v>1</v>
      </c>
      <c r="AH43" s="246">
        <v>1</v>
      </c>
      <c r="AI43" s="333">
        <v>1</v>
      </c>
      <c r="AJ43" s="353"/>
      <c r="AK43" s="184"/>
      <c r="AL43" s="184"/>
      <c r="AM43" s="354"/>
      <c r="AN43" s="339"/>
      <c r="AO43" s="184"/>
      <c r="AP43" s="184"/>
      <c r="AQ43" s="184"/>
      <c r="AR43" s="184"/>
      <c r="AS43" s="184"/>
      <c r="AT43" s="184"/>
      <c r="AU43" s="184"/>
      <c r="AV43" s="184"/>
      <c r="AW43" s="184"/>
      <c r="AX43" s="184"/>
      <c r="AY43" s="315"/>
      <c r="AZ43" s="323" t="s">
        <v>919</v>
      </c>
      <c r="BA43" s="234" t="s">
        <v>566</v>
      </c>
      <c r="BB43" s="234" t="s">
        <v>581</v>
      </c>
      <c r="BC43" s="261">
        <v>46112</v>
      </c>
      <c r="BD43" s="280" t="s">
        <v>874</v>
      </c>
      <c r="BE43" s="249" t="s">
        <v>877</v>
      </c>
      <c r="BF43" s="302" t="s">
        <v>875</v>
      </c>
      <c r="BG43" s="294" t="s">
        <v>876</v>
      </c>
      <c r="BH43" s="289" t="s">
        <v>90</v>
      </c>
      <c r="BI43" s="289" t="s">
        <v>90</v>
      </c>
      <c r="BJ43" s="289" t="s">
        <v>90</v>
      </c>
      <c r="BK43" s="289" t="s">
        <v>90</v>
      </c>
      <c r="BL43" s="220">
        <v>2</v>
      </c>
      <c r="BM43" s="220">
        <v>1</v>
      </c>
      <c r="BN43" s="197">
        <f t="shared" si="1"/>
        <v>0.5</v>
      </c>
    </row>
    <row r="44" spans="1:66" ht="177" customHeight="1" x14ac:dyDescent="0.2">
      <c r="A44" s="221" t="s">
        <v>523</v>
      </c>
      <c r="B44" s="288" t="s">
        <v>524</v>
      </c>
      <c r="C44" s="308" t="s">
        <v>797</v>
      </c>
      <c r="D44" s="369">
        <v>1</v>
      </c>
      <c r="E44" s="369">
        <v>1</v>
      </c>
      <c r="F44" s="369">
        <v>1</v>
      </c>
      <c r="G44" s="369">
        <v>1</v>
      </c>
      <c r="H44" s="184"/>
      <c r="I44" s="184"/>
      <c r="J44" s="184"/>
      <c r="K44" s="184"/>
      <c r="L44" s="184"/>
      <c r="M44" s="184"/>
      <c r="N44" s="184"/>
      <c r="O44" s="184"/>
      <c r="P44" s="184"/>
      <c r="Q44" s="184"/>
      <c r="R44" s="184"/>
      <c r="S44" s="184"/>
      <c r="T44" s="184"/>
      <c r="U44" s="184"/>
      <c r="V44" s="184"/>
      <c r="W44" s="184"/>
      <c r="X44" s="184"/>
      <c r="Y44" s="184"/>
      <c r="Z44" s="184"/>
      <c r="AA44" s="224">
        <v>1</v>
      </c>
      <c r="AB44" s="246">
        <v>1</v>
      </c>
      <c r="AC44" s="246">
        <v>1</v>
      </c>
      <c r="AD44" s="246">
        <v>1</v>
      </c>
      <c r="AE44" s="246">
        <v>1</v>
      </c>
      <c r="AF44" s="184"/>
      <c r="AG44" s="184"/>
      <c r="AH44" s="184"/>
      <c r="AI44" s="332"/>
      <c r="AJ44" s="353"/>
      <c r="AK44" s="184"/>
      <c r="AL44" s="184"/>
      <c r="AM44" s="354"/>
      <c r="AN44" s="339"/>
      <c r="AO44" s="184"/>
      <c r="AP44" s="184"/>
      <c r="AQ44" s="184"/>
      <c r="AR44" s="184"/>
      <c r="AS44" s="184"/>
      <c r="AT44" s="184"/>
      <c r="AU44" s="184"/>
      <c r="AV44" s="184"/>
      <c r="AW44" s="184"/>
      <c r="AX44" s="184"/>
      <c r="AY44" s="317"/>
      <c r="AZ44" s="323" t="s">
        <v>659</v>
      </c>
      <c r="BA44" s="234" t="s">
        <v>564</v>
      </c>
      <c r="BB44" s="234" t="s">
        <v>118</v>
      </c>
      <c r="BC44" s="261">
        <v>46048</v>
      </c>
      <c r="BD44" s="237" t="s">
        <v>779</v>
      </c>
      <c r="BE44" s="249" t="s">
        <v>774</v>
      </c>
      <c r="BF44" s="253" t="s">
        <v>796</v>
      </c>
      <c r="BG44" s="249" t="s">
        <v>791</v>
      </c>
      <c r="BH44" s="195" t="s">
        <v>90</v>
      </c>
      <c r="BI44" s="190" t="s">
        <v>90</v>
      </c>
      <c r="BJ44" s="190" t="s">
        <v>90</v>
      </c>
      <c r="BK44" s="190" t="s">
        <v>90</v>
      </c>
      <c r="BL44" s="220">
        <v>2</v>
      </c>
      <c r="BM44" s="220">
        <v>1</v>
      </c>
      <c r="BN44" s="197">
        <f t="shared" si="1"/>
        <v>0.5</v>
      </c>
    </row>
    <row r="45" spans="1:66" ht="254.25" customHeight="1" x14ac:dyDescent="0.2">
      <c r="A45" s="223" t="s">
        <v>525</v>
      </c>
      <c r="B45" s="288" t="s">
        <v>711</v>
      </c>
      <c r="C45" s="308" t="s">
        <v>873</v>
      </c>
      <c r="D45" s="184"/>
      <c r="E45" s="184"/>
      <c r="F45" s="184"/>
      <c r="G45" s="184"/>
      <c r="H45" s="369">
        <v>1</v>
      </c>
      <c r="I45" s="369">
        <v>1</v>
      </c>
      <c r="J45" s="369">
        <v>1</v>
      </c>
      <c r="K45" s="369">
        <v>1</v>
      </c>
      <c r="L45" s="368">
        <v>1</v>
      </c>
      <c r="M45" s="368">
        <v>1</v>
      </c>
      <c r="N45" s="184"/>
      <c r="O45" s="184"/>
      <c r="P45" s="184"/>
      <c r="Q45" s="184"/>
      <c r="R45" s="184"/>
      <c r="S45" s="184"/>
      <c r="T45" s="184"/>
      <c r="U45" s="184"/>
      <c r="V45" s="184"/>
      <c r="W45" s="184"/>
      <c r="X45" s="184"/>
      <c r="Y45" s="184"/>
      <c r="Z45" s="184"/>
      <c r="AA45" s="184"/>
      <c r="AB45" s="184"/>
      <c r="AC45" s="184"/>
      <c r="AD45" s="184"/>
      <c r="AE45" s="184"/>
      <c r="AF45" s="184"/>
      <c r="AG45" s="184"/>
      <c r="AH45" s="184"/>
      <c r="AI45" s="332"/>
      <c r="AJ45" s="353"/>
      <c r="AK45" s="184"/>
      <c r="AL45" s="184"/>
      <c r="AM45" s="354"/>
      <c r="AN45" s="339"/>
      <c r="AO45" s="184"/>
      <c r="AP45" s="184"/>
      <c r="AQ45" s="184"/>
      <c r="AR45" s="184"/>
      <c r="AS45" s="184"/>
      <c r="AT45" s="184"/>
      <c r="AU45" s="184"/>
      <c r="AV45" s="184"/>
      <c r="AW45" s="184"/>
      <c r="AX45" s="184"/>
      <c r="AY45" s="317"/>
      <c r="AZ45" s="323" t="s">
        <v>862</v>
      </c>
      <c r="BA45" s="234" t="s">
        <v>567</v>
      </c>
      <c r="BB45" s="234" t="s">
        <v>183</v>
      </c>
      <c r="BC45" s="261">
        <v>46111</v>
      </c>
      <c r="BD45" s="303" t="s">
        <v>870</v>
      </c>
      <c r="BE45" s="249" t="s">
        <v>838</v>
      </c>
      <c r="BF45" s="253" t="s">
        <v>871</v>
      </c>
      <c r="BG45" s="283" t="s">
        <v>872</v>
      </c>
      <c r="BH45" s="261">
        <v>45762</v>
      </c>
      <c r="BI45" s="190"/>
      <c r="BJ45" s="195"/>
      <c r="BK45" s="190"/>
      <c r="BL45" s="220">
        <v>1</v>
      </c>
      <c r="BM45" s="220">
        <v>1</v>
      </c>
      <c r="BN45" s="197">
        <f t="shared" si="1"/>
        <v>1</v>
      </c>
    </row>
    <row r="46" spans="1:66" ht="258.75" customHeight="1" x14ac:dyDescent="0.2">
      <c r="A46" s="221" t="s">
        <v>606</v>
      </c>
      <c r="B46" s="288" t="s">
        <v>776</v>
      </c>
      <c r="C46" s="308" t="s">
        <v>808</v>
      </c>
      <c r="D46" s="368">
        <v>1</v>
      </c>
      <c r="E46" s="368">
        <v>1</v>
      </c>
      <c r="F46" s="368">
        <v>1</v>
      </c>
      <c r="G46" s="368">
        <v>1</v>
      </c>
      <c r="H46" s="183"/>
      <c r="I46" s="183"/>
      <c r="J46" s="183"/>
      <c r="K46" s="183"/>
      <c r="L46" s="183"/>
      <c r="M46" s="183"/>
      <c r="N46" s="183"/>
      <c r="O46" s="185"/>
      <c r="P46" s="185"/>
      <c r="Q46" s="185"/>
      <c r="R46" s="185"/>
      <c r="S46" s="185"/>
      <c r="T46" s="185"/>
      <c r="U46" s="185"/>
      <c r="V46" s="185"/>
      <c r="W46" s="185"/>
      <c r="X46" s="185"/>
      <c r="Y46" s="183"/>
      <c r="Z46" s="183"/>
      <c r="AA46" s="183"/>
      <c r="AB46" s="183"/>
      <c r="AC46" s="183"/>
      <c r="AD46" s="183"/>
      <c r="AE46" s="183"/>
      <c r="AF46" s="183"/>
      <c r="AG46" s="183"/>
      <c r="AH46" s="183"/>
      <c r="AI46" s="329"/>
      <c r="AJ46" s="346"/>
      <c r="AK46" s="183"/>
      <c r="AL46" s="224">
        <v>1</v>
      </c>
      <c r="AM46" s="349">
        <v>1</v>
      </c>
      <c r="AN46" s="338">
        <v>1</v>
      </c>
      <c r="AO46" s="224">
        <v>1</v>
      </c>
      <c r="AP46" s="183"/>
      <c r="AQ46" s="183"/>
      <c r="AR46" s="183"/>
      <c r="AS46" s="183"/>
      <c r="AT46" s="183"/>
      <c r="AU46" s="183"/>
      <c r="AV46" s="183"/>
      <c r="AW46" s="183"/>
      <c r="AX46" s="183"/>
      <c r="AY46" s="315"/>
      <c r="AZ46" s="323" t="s">
        <v>636</v>
      </c>
      <c r="BA46" s="234" t="s">
        <v>564</v>
      </c>
      <c r="BB46" s="234" t="s">
        <v>591</v>
      </c>
      <c r="BC46" s="261">
        <v>46052</v>
      </c>
      <c r="BD46" s="280" t="s">
        <v>806</v>
      </c>
      <c r="BE46" s="249" t="s">
        <v>803</v>
      </c>
      <c r="BF46" s="266" t="s">
        <v>804</v>
      </c>
      <c r="BG46" s="273" t="s">
        <v>805</v>
      </c>
      <c r="BH46" s="265" t="s">
        <v>807</v>
      </c>
      <c r="BI46" s="192" t="s">
        <v>90</v>
      </c>
      <c r="BJ46" s="192" t="s">
        <v>90</v>
      </c>
      <c r="BK46" s="192" t="s">
        <v>90</v>
      </c>
      <c r="BL46" s="220">
        <v>2</v>
      </c>
      <c r="BM46" s="220">
        <v>1</v>
      </c>
      <c r="BN46" s="197">
        <f t="shared" si="1"/>
        <v>0.5</v>
      </c>
    </row>
    <row r="47" spans="1:66" ht="133.5" customHeight="1" x14ac:dyDescent="0.2">
      <c r="A47" s="276" t="s">
        <v>613</v>
      </c>
      <c r="B47" s="288" t="s">
        <v>611</v>
      </c>
      <c r="C47" s="308" t="s">
        <v>786</v>
      </c>
      <c r="D47" s="183"/>
      <c r="E47" s="183"/>
      <c r="F47" s="183"/>
      <c r="G47" s="183"/>
      <c r="H47" s="183"/>
      <c r="I47" s="183"/>
      <c r="J47" s="183"/>
      <c r="K47" s="183"/>
      <c r="L47" s="183"/>
      <c r="M47" s="183"/>
      <c r="N47" s="183"/>
      <c r="O47" s="185"/>
      <c r="P47" s="185"/>
      <c r="Q47" s="185"/>
      <c r="R47" s="185"/>
      <c r="S47" s="368">
        <v>1</v>
      </c>
      <c r="T47" s="382">
        <v>1</v>
      </c>
      <c r="U47" s="185"/>
      <c r="V47" s="185"/>
      <c r="W47" s="185"/>
      <c r="X47" s="185"/>
      <c r="Y47" s="183"/>
      <c r="Z47" s="183"/>
      <c r="AA47" s="183"/>
      <c r="AB47" s="183"/>
      <c r="AC47" s="183"/>
      <c r="AD47" s="183"/>
      <c r="AE47" s="183"/>
      <c r="AF47" s="183"/>
      <c r="AG47" s="183"/>
      <c r="AH47" s="183"/>
      <c r="AI47" s="330">
        <v>1</v>
      </c>
      <c r="AJ47" s="346"/>
      <c r="AK47" s="183"/>
      <c r="AL47" s="183"/>
      <c r="AM47" s="347"/>
      <c r="AN47" s="335"/>
      <c r="AO47" s="183"/>
      <c r="AP47" s="183"/>
      <c r="AQ47" s="183"/>
      <c r="AR47" s="183"/>
      <c r="AS47" s="183"/>
      <c r="AT47" s="183"/>
      <c r="AU47" s="183"/>
      <c r="AV47" s="183"/>
      <c r="AW47" s="183"/>
      <c r="AX47" s="183"/>
      <c r="AY47" s="224">
        <v>1</v>
      </c>
      <c r="AZ47" s="323" t="s">
        <v>928</v>
      </c>
      <c r="BA47" s="234" t="s">
        <v>612</v>
      </c>
      <c r="BB47" s="234" t="s">
        <v>97</v>
      </c>
      <c r="BC47" s="261"/>
      <c r="BD47" s="371" t="s">
        <v>936</v>
      </c>
      <c r="BE47" s="271"/>
      <c r="BF47" s="266"/>
      <c r="BG47" s="273"/>
      <c r="BH47" s="265"/>
      <c r="BI47" s="192"/>
      <c r="BJ47" s="192"/>
      <c r="BK47" s="192"/>
      <c r="BL47" s="220">
        <v>3</v>
      </c>
      <c r="BM47" s="220">
        <v>1</v>
      </c>
      <c r="BN47" s="197">
        <f t="shared" si="1"/>
        <v>0.33333333333333331</v>
      </c>
    </row>
    <row r="48" spans="1:66" ht="370.35" customHeight="1" x14ac:dyDescent="0.2">
      <c r="A48" s="218" t="s">
        <v>842</v>
      </c>
      <c r="B48" s="288" t="s">
        <v>712</v>
      </c>
      <c r="C48" s="308" t="s">
        <v>713</v>
      </c>
      <c r="D48" s="184"/>
      <c r="E48" s="184"/>
      <c r="F48" s="184"/>
      <c r="G48" s="184"/>
      <c r="H48" s="368">
        <v>1</v>
      </c>
      <c r="I48" s="368">
        <v>1</v>
      </c>
      <c r="J48" s="368">
        <v>1</v>
      </c>
      <c r="K48" s="368">
        <v>1</v>
      </c>
      <c r="L48" s="368">
        <v>1</v>
      </c>
      <c r="M48" s="368">
        <v>1</v>
      </c>
      <c r="N48" s="184"/>
      <c r="O48" s="184"/>
      <c r="P48" s="184"/>
      <c r="Q48" s="184"/>
      <c r="R48" s="185"/>
      <c r="S48" s="185"/>
      <c r="T48" s="185"/>
      <c r="U48" s="185"/>
      <c r="V48" s="185"/>
      <c r="W48" s="185"/>
      <c r="X48" s="185"/>
      <c r="Y48" s="185"/>
      <c r="Z48" s="185"/>
      <c r="AA48" s="185"/>
      <c r="AB48" s="185"/>
      <c r="AC48" s="185"/>
      <c r="AD48" s="185"/>
      <c r="AE48" s="224">
        <v>1</v>
      </c>
      <c r="AF48" s="224">
        <v>1</v>
      </c>
      <c r="AG48" s="224">
        <v>1</v>
      </c>
      <c r="AH48" s="224">
        <v>1</v>
      </c>
      <c r="AI48" s="330">
        <v>1</v>
      </c>
      <c r="AJ48" s="351"/>
      <c r="AK48" s="185"/>
      <c r="AL48" s="184"/>
      <c r="AM48" s="354"/>
      <c r="AN48" s="339"/>
      <c r="AO48" s="184"/>
      <c r="AP48" s="184"/>
      <c r="AQ48" s="184"/>
      <c r="AR48" s="184"/>
      <c r="AS48" s="184"/>
      <c r="AT48" s="184"/>
      <c r="AU48" s="184"/>
      <c r="AV48" s="184"/>
      <c r="AW48" s="184"/>
      <c r="AX48" s="184"/>
      <c r="AY48" s="317"/>
      <c r="AZ48" s="323" t="s">
        <v>849</v>
      </c>
      <c r="BA48" s="235" t="s">
        <v>568</v>
      </c>
      <c r="BB48" s="235" t="s">
        <v>118</v>
      </c>
      <c r="BC48" s="261">
        <v>46090</v>
      </c>
      <c r="BD48" s="379" t="s">
        <v>858</v>
      </c>
      <c r="BE48" s="249" t="s">
        <v>846</v>
      </c>
      <c r="BF48" s="253" t="s">
        <v>857</v>
      </c>
      <c r="BG48" s="273" t="s">
        <v>856</v>
      </c>
      <c r="BH48" s="265">
        <v>46134</v>
      </c>
      <c r="BI48" s="190"/>
      <c r="BJ48" s="190"/>
      <c r="BK48" s="190"/>
      <c r="BL48" s="220">
        <v>2</v>
      </c>
      <c r="BM48" s="220">
        <v>1</v>
      </c>
      <c r="BN48" s="197">
        <f t="shared" si="1"/>
        <v>0.5</v>
      </c>
    </row>
    <row r="49" spans="1:66" ht="201" customHeight="1" x14ac:dyDescent="0.2">
      <c r="A49" s="223" t="s">
        <v>775</v>
      </c>
      <c r="B49" s="288" t="s">
        <v>633</v>
      </c>
      <c r="C49" s="308" t="s">
        <v>512</v>
      </c>
      <c r="D49" s="184"/>
      <c r="E49" s="184"/>
      <c r="F49" s="184"/>
      <c r="G49" s="368">
        <v>1</v>
      </c>
      <c r="H49" s="368">
        <v>1</v>
      </c>
      <c r="I49" s="368">
        <v>1</v>
      </c>
      <c r="J49" s="368">
        <v>1</v>
      </c>
      <c r="K49" s="368">
        <v>1</v>
      </c>
      <c r="L49" s="368">
        <v>1</v>
      </c>
      <c r="M49" s="368">
        <v>1</v>
      </c>
      <c r="N49" s="368">
        <v>1</v>
      </c>
      <c r="O49" s="368">
        <v>1</v>
      </c>
      <c r="P49" s="184"/>
      <c r="Q49" s="184"/>
      <c r="R49" s="184"/>
      <c r="S49" s="184"/>
      <c r="T49" s="184"/>
      <c r="U49" s="184"/>
      <c r="V49" s="184"/>
      <c r="W49" s="184"/>
      <c r="X49" s="184"/>
      <c r="Y49" s="184"/>
      <c r="Z49" s="184"/>
      <c r="AA49" s="184"/>
      <c r="AB49" s="184"/>
      <c r="AC49" s="184"/>
      <c r="AD49" s="184"/>
      <c r="AE49" s="184"/>
      <c r="AF49" s="184"/>
      <c r="AG49" s="184"/>
      <c r="AH49" s="184"/>
      <c r="AI49" s="332"/>
      <c r="AJ49" s="353"/>
      <c r="AK49" s="184"/>
      <c r="AL49" s="184"/>
      <c r="AM49" s="354"/>
      <c r="AN49" s="339"/>
      <c r="AO49" s="184"/>
      <c r="AP49" s="184"/>
      <c r="AQ49" s="184"/>
      <c r="AR49" s="184"/>
      <c r="AS49" s="184"/>
      <c r="AT49" s="184"/>
      <c r="AU49" s="184"/>
      <c r="AV49" s="184"/>
      <c r="AW49" s="184"/>
      <c r="AX49" s="184"/>
      <c r="AY49" s="317"/>
      <c r="AZ49" s="323" t="s">
        <v>660</v>
      </c>
      <c r="BA49" s="234" t="s">
        <v>564</v>
      </c>
      <c r="BB49" s="235" t="s">
        <v>183</v>
      </c>
      <c r="BC49" s="261">
        <v>46071</v>
      </c>
      <c r="BD49" s="280" t="s">
        <v>836</v>
      </c>
      <c r="BE49" s="270" t="s">
        <v>770</v>
      </c>
      <c r="BF49" s="255" t="s">
        <v>835</v>
      </c>
      <c r="BG49" s="274" t="s">
        <v>90</v>
      </c>
      <c r="BH49" s="274" t="s">
        <v>90</v>
      </c>
      <c r="BI49" s="274" t="s">
        <v>90</v>
      </c>
      <c r="BJ49" s="274" t="s">
        <v>90</v>
      </c>
      <c r="BK49" s="274" t="s">
        <v>90</v>
      </c>
      <c r="BL49" s="225">
        <v>1</v>
      </c>
      <c r="BM49" s="225">
        <v>1</v>
      </c>
      <c r="BN49" s="197">
        <f t="shared" si="1"/>
        <v>1</v>
      </c>
    </row>
    <row r="50" spans="1:66" ht="220.5" customHeight="1" x14ac:dyDescent="0.2">
      <c r="A50" s="223" t="s">
        <v>526</v>
      </c>
      <c r="B50" s="288" t="s">
        <v>633</v>
      </c>
      <c r="C50" s="308" t="s">
        <v>599</v>
      </c>
      <c r="D50" s="184"/>
      <c r="E50" s="184"/>
      <c r="F50" s="184"/>
      <c r="G50" s="368">
        <v>1</v>
      </c>
      <c r="H50" s="368">
        <v>1</v>
      </c>
      <c r="I50" s="368">
        <v>1</v>
      </c>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332"/>
      <c r="AJ50" s="353"/>
      <c r="AK50" s="184"/>
      <c r="AL50" s="184"/>
      <c r="AM50" s="354"/>
      <c r="AN50" s="339"/>
      <c r="AO50" s="184"/>
      <c r="AP50" s="184"/>
      <c r="AQ50" s="184"/>
      <c r="AR50" s="184"/>
      <c r="AS50" s="184"/>
      <c r="AT50" s="184"/>
      <c r="AU50" s="184"/>
      <c r="AV50" s="184"/>
      <c r="AW50" s="184"/>
      <c r="AX50" s="184"/>
      <c r="AY50" s="317"/>
      <c r="AZ50" s="323" t="s">
        <v>661</v>
      </c>
      <c r="BA50" s="234" t="s">
        <v>569</v>
      </c>
      <c r="BB50" s="234" t="s">
        <v>183</v>
      </c>
      <c r="BC50" s="261">
        <v>46068</v>
      </c>
      <c r="BD50" s="237" t="s">
        <v>820</v>
      </c>
      <c r="BE50" s="249" t="s">
        <v>821</v>
      </c>
      <c r="BF50" s="255" t="s">
        <v>822</v>
      </c>
      <c r="BG50" s="294" t="s">
        <v>827</v>
      </c>
      <c r="BH50" s="274" t="s">
        <v>90</v>
      </c>
      <c r="BI50" s="190" t="s">
        <v>90</v>
      </c>
      <c r="BJ50" s="190" t="s">
        <v>90</v>
      </c>
      <c r="BK50" s="190" t="s">
        <v>90</v>
      </c>
      <c r="BL50" s="220">
        <v>1</v>
      </c>
      <c r="BM50" s="220">
        <v>1</v>
      </c>
      <c r="BN50" s="197">
        <f t="shared" si="1"/>
        <v>1</v>
      </c>
    </row>
    <row r="51" spans="1:66" ht="166.5" customHeight="1" x14ac:dyDescent="0.2">
      <c r="A51" s="223" t="s">
        <v>714</v>
      </c>
      <c r="B51" s="288" t="s">
        <v>754</v>
      </c>
      <c r="C51" s="308" t="s">
        <v>599</v>
      </c>
      <c r="D51" s="184"/>
      <c r="E51" s="184"/>
      <c r="F51" s="184"/>
      <c r="G51" s="184"/>
      <c r="H51" s="184"/>
      <c r="I51" s="184"/>
      <c r="J51" s="184"/>
      <c r="K51" s="368">
        <v>1</v>
      </c>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332"/>
      <c r="AJ51" s="353"/>
      <c r="AK51" s="184"/>
      <c r="AL51" s="184"/>
      <c r="AM51" s="354"/>
      <c r="AN51" s="339"/>
      <c r="AO51" s="184"/>
      <c r="AP51" s="184"/>
      <c r="AQ51" s="184"/>
      <c r="AR51" s="184"/>
      <c r="AS51" s="184"/>
      <c r="AT51" s="184"/>
      <c r="AU51" s="184"/>
      <c r="AV51" s="184"/>
      <c r="AW51" s="184"/>
      <c r="AX51" s="184"/>
      <c r="AY51" s="317"/>
      <c r="AZ51" s="323" t="s">
        <v>662</v>
      </c>
      <c r="BA51" s="234" t="s">
        <v>562</v>
      </c>
      <c r="BB51" s="234" t="s">
        <v>183</v>
      </c>
      <c r="BC51" s="261">
        <v>46068</v>
      </c>
      <c r="BD51" s="237" t="s">
        <v>823</v>
      </c>
      <c r="BE51" s="271" t="s">
        <v>821</v>
      </c>
      <c r="BF51" s="255" t="s">
        <v>824</v>
      </c>
      <c r="BG51" s="294" t="s">
        <v>827</v>
      </c>
      <c r="BH51" s="274" t="s">
        <v>90</v>
      </c>
      <c r="BI51" s="190" t="s">
        <v>90</v>
      </c>
      <c r="BJ51" s="190" t="s">
        <v>90</v>
      </c>
      <c r="BK51" s="190" t="s">
        <v>90</v>
      </c>
      <c r="BL51" s="220">
        <v>1</v>
      </c>
      <c r="BM51" s="220">
        <v>1</v>
      </c>
      <c r="BN51" s="197">
        <f t="shared" si="1"/>
        <v>1</v>
      </c>
    </row>
    <row r="52" spans="1:66" ht="116.25" customHeight="1" x14ac:dyDescent="0.2">
      <c r="A52" s="223" t="s">
        <v>527</v>
      </c>
      <c r="B52" s="288" t="s">
        <v>528</v>
      </c>
      <c r="C52" s="308" t="s">
        <v>597</v>
      </c>
      <c r="D52" s="184"/>
      <c r="E52" s="184"/>
      <c r="F52" s="184"/>
      <c r="G52" s="184"/>
      <c r="H52" s="184"/>
      <c r="I52" s="184"/>
      <c r="J52" s="184"/>
      <c r="K52" s="184"/>
      <c r="L52" s="184"/>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331"/>
      <c r="AJ52" s="351"/>
      <c r="AK52" s="185"/>
      <c r="AL52" s="185"/>
      <c r="AM52" s="352"/>
      <c r="AN52" s="336"/>
      <c r="AO52" s="185"/>
      <c r="AP52" s="185"/>
      <c r="AQ52" s="185"/>
      <c r="AR52" s="184"/>
      <c r="AS52" s="184"/>
      <c r="AT52" s="184"/>
      <c r="AU52" s="184"/>
      <c r="AV52" s="184"/>
      <c r="AW52" s="184"/>
      <c r="AX52" s="184"/>
      <c r="AY52" s="317"/>
      <c r="AZ52" s="323" t="s">
        <v>560</v>
      </c>
      <c r="BA52" s="234" t="s">
        <v>570</v>
      </c>
      <c r="BB52" s="234" t="s">
        <v>118</v>
      </c>
      <c r="BC52" s="261"/>
      <c r="BD52" s="298"/>
      <c r="BE52" s="190"/>
      <c r="BF52" s="253"/>
      <c r="BG52" s="249"/>
      <c r="BH52" s="265"/>
      <c r="BI52" s="190"/>
      <c r="BJ52" s="190"/>
      <c r="BK52" s="190"/>
      <c r="BL52" s="220">
        <v>2</v>
      </c>
      <c r="BM52" s="225"/>
      <c r="BN52" s="197">
        <f t="shared" si="1"/>
        <v>0</v>
      </c>
    </row>
    <row r="53" spans="1:66" ht="113.25" customHeight="1" x14ac:dyDescent="0.2">
      <c r="A53" s="218" t="s">
        <v>529</v>
      </c>
      <c r="B53" s="288" t="s">
        <v>715</v>
      </c>
      <c r="C53" s="308" t="s">
        <v>789</v>
      </c>
      <c r="D53" s="184"/>
      <c r="E53" s="184"/>
      <c r="F53" s="184"/>
      <c r="G53" s="184"/>
      <c r="H53" s="184"/>
      <c r="I53" s="184"/>
      <c r="J53" s="184"/>
      <c r="K53" s="184"/>
      <c r="L53" s="368">
        <v>1</v>
      </c>
      <c r="M53" s="368">
        <v>1</v>
      </c>
      <c r="N53" s="368">
        <v>1</v>
      </c>
      <c r="O53" s="368">
        <v>1</v>
      </c>
      <c r="P53" s="368">
        <v>1</v>
      </c>
      <c r="Q53" s="368">
        <v>1</v>
      </c>
      <c r="R53" s="185"/>
      <c r="S53" s="185"/>
      <c r="T53" s="185"/>
      <c r="U53" s="185"/>
      <c r="V53" s="185"/>
      <c r="W53" s="184"/>
      <c r="X53" s="184"/>
      <c r="Y53" s="184"/>
      <c r="Z53" s="184"/>
      <c r="AA53" s="184"/>
      <c r="AB53" s="184"/>
      <c r="AC53" s="184"/>
      <c r="AD53" s="184"/>
      <c r="AE53" s="184"/>
      <c r="AF53" s="184"/>
      <c r="AG53" s="184"/>
      <c r="AH53" s="184"/>
      <c r="AI53" s="332"/>
      <c r="AJ53" s="353"/>
      <c r="AK53" s="184"/>
      <c r="AL53" s="184"/>
      <c r="AM53" s="354"/>
      <c r="AN53" s="339"/>
      <c r="AO53" s="184"/>
      <c r="AP53" s="184"/>
      <c r="AQ53" s="184"/>
      <c r="AR53" s="184"/>
      <c r="AS53" s="184"/>
      <c r="AT53" s="184"/>
      <c r="AU53" s="184"/>
      <c r="AV53" s="184"/>
      <c r="AW53" s="184"/>
      <c r="AX53" s="184"/>
      <c r="AY53" s="317"/>
      <c r="AZ53" s="323" t="s">
        <v>859</v>
      </c>
      <c r="BA53" s="234" t="s">
        <v>562</v>
      </c>
      <c r="BB53" s="234" t="s">
        <v>183</v>
      </c>
      <c r="BC53" s="261">
        <v>46106</v>
      </c>
      <c r="BD53" s="181" t="s">
        <v>864</v>
      </c>
      <c r="BE53" s="249" t="s">
        <v>866</v>
      </c>
      <c r="BF53" s="282" t="s">
        <v>865</v>
      </c>
      <c r="BG53" s="296" t="s">
        <v>869</v>
      </c>
      <c r="BH53" s="255" t="s">
        <v>90</v>
      </c>
      <c r="BI53" s="190"/>
      <c r="BJ53" s="190"/>
      <c r="BK53" s="190"/>
      <c r="BL53" s="220">
        <v>1</v>
      </c>
      <c r="BM53" s="220">
        <v>1</v>
      </c>
      <c r="BN53" s="197">
        <f t="shared" si="1"/>
        <v>1</v>
      </c>
    </row>
    <row r="54" spans="1:66" ht="111.75" customHeight="1" x14ac:dyDescent="0.2">
      <c r="A54" s="223" t="s">
        <v>762</v>
      </c>
      <c r="B54" s="288" t="s">
        <v>634</v>
      </c>
      <c r="C54" s="308" t="s">
        <v>763</v>
      </c>
      <c r="D54" s="185"/>
      <c r="E54" s="185"/>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332"/>
      <c r="AJ54" s="353"/>
      <c r="AK54" s="184"/>
      <c r="AL54" s="184"/>
      <c r="AM54" s="354"/>
      <c r="AN54" s="339"/>
      <c r="AO54" s="184"/>
      <c r="AP54" s="184"/>
      <c r="AQ54" s="184"/>
      <c r="AR54" s="184"/>
      <c r="AS54" s="184"/>
      <c r="AT54" s="184"/>
      <c r="AU54" s="184"/>
      <c r="AV54" s="246">
        <v>1</v>
      </c>
      <c r="AW54" s="246">
        <v>1</v>
      </c>
      <c r="AX54" s="246">
        <v>1</v>
      </c>
      <c r="AY54" s="320">
        <v>1</v>
      </c>
      <c r="AZ54" s="323" t="s">
        <v>764</v>
      </c>
      <c r="BA54" s="234" t="s">
        <v>562</v>
      </c>
      <c r="BB54" s="234" t="s">
        <v>183</v>
      </c>
      <c r="BC54" s="261"/>
      <c r="BD54" s="181"/>
      <c r="BE54" s="271"/>
      <c r="BF54" s="253"/>
      <c r="BG54" s="249"/>
      <c r="BH54" s="190"/>
      <c r="BI54" s="190"/>
      <c r="BJ54" s="190"/>
      <c r="BK54" s="190"/>
      <c r="BL54" s="220">
        <v>1</v>
      </c>
      <c r="BM54" s="220"/>
      <c r="BN54" s="197">
        <f t="shared" si="1"/>
        <v>0</v>
      </c>
    </row>
    <row r="55" spans="1:66" ht="233.25" customHeight="1" x14ac:dyDescent="0.2">
      <c r="A55" s="218" t="s">
        <v>645</v>
      </c>
      <c r="B55" s="288" t="s">
        <v>530</v>
      </c>
      <c r="C55" s="308" t="s">
        <v>790</v>
      </c>
      <c r="D55" s="368">
        <v>1</v>
      </c>
      <c r="E55" s="368">
        <v>1</v>
      </c>
      <c r="F55" s="368">
        <v>1</v>
      </c>
      <c r="G55" s="368">
        <v>1</v>
      </c>
      <c r="H55" s="368">
        <v>1</v>
      </c>
      <c r="I55" s="368">
        <v>1</v>
      </c>
      <c r="J55" s="185"/>
      <c r="K55" s="185"/>
      <c r="L55" s="184"/>
      <c r="M55" s="184"/>
      <c r="N55" s="184"/>
      <c r="O55" s="184"/>
      <c r="P55" s="368">
        <v>1</v>
      </c>
      <c r="Q55" s="368">
        <v>1</v>
      </c>
      <c r="R55" s="368">
        <v>1</v>
      </c>
      <c r="S55" s="368">
        <v>1</v>
      </c>
      <c r="T55" s="185"/>
      <c r="U55" s="184"/>
      <c r="V55" s="184"/>
      <c r="W55" s="184"/>
      <c r="X55" s="184"/>
      <c r="Y55" s="184"/>
      <c r="Z55" s="184"/>
      <c r="AA55" s="185"/>
      <c r="AB55" s="246">
        <v>1</v>
      </c>
      <c r="AC55" s="246">
        <v>1</v>
      </c>
      <c r="AD55" s="246">
        <v>1</v>
      </c>
      <c r="AE55" s="246">
        <v>1</v>
      </c>
      <c r="AF55" s="184"/>
      <c r="AG55" s="184"/>
      <c r="AH55" s="184"/>
      <c r="AI55" s="332"/>
      <c r="AJ55" s="353"/>
      <c r="AK55" s="184"/>
      <c r="AL55" s="184"/>
      <c r="AM55" s="354"/>
      <c r="AN55" s="337">
        <v>1</v>
      </c>
      <c r="AO55" s="246">
        <v>1</v>
      </c>
      <c r="AP55" s="246">
        <v>1</v>
      </c>
      <c r="AQ55" s="246">
        <v>1</v>
      </c>
      <c r="AR55" s="185"/>
      <c r="AS55" s="185"/>
      <c r="AT55" s="184"/>
      <c r="AU55" s="184"/>
      <c r="AV55" s="184"/>
      <c r="AW55" s="184"/>
      <c r="AX55" s="184"/>
      <c r="AY55" s="315"/>
      <c r="AZ55" s="323" t="s">
        <v>663</v>
      </c>
      <c r="BA55" s="234" t="s">
        <v>564</v>
      </c>
      <c r="BB55" s="234" t="s">
        <v>716</v>
      </c>
      <c r="BC55" s="261" t="s">
        <v>937</v>
      </c>
      <c r="BD55" s="239" t="s">
        <v>933</v>
      </c>
      <c r="BE55" s="249" t="s">
        <v>932</v>
      </c>
      <c r="BF55" s="253" t="s">
        <v>934</v>
      </c>
      <c r="BG55" s="249" t="s">
        <v>935</v>
      </c>
      <c r="BH55" s="190" t="s">
        <v>829</v>
      </c>
      <c r="BI55" s="190" t="s">
        <v>90</v>
      </c>
      <c r="BJ55" s="190" t="s">
        <v>90</v>
      </c>
      <c r="BK55" s="190" t="s">
        <v>90</v>
      </c>
      <c r="BL55" s="220">
        <v>4</v>
      </c>
      <c r="BM55" s="225">
        <v>2</v>
      </c>
      <c r="BN55" s="197">
        <f t="shared" si="1"/>
        <v>0.5</v>
      </c>
    </row>
    <row r="56" spans="1:66" ht="60.6" customHeight="1" x14ac:dyDescent="0.2">
      <c r="A56" s="218" t="s">
        <v>531</v>
      </c>
      <c r="B56" s="288" t="s">
        <v>635</v>
      </c>
      <c r="C56" s="372" t="s">
        <v>788</v>
      </c>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332"/>
      <c r="AJ56" s="353"/>
      <c r="AK56" s="184"/>
      <c r="AL56" s="184"/>
      <c r="AM56" s="354"/>
      <c r="AN56" s="337">
        <v>1</v>
      </c>
      <c r="AO56" s="246">
        <v>1</v>
      </c>
      <c r="AP56" s="246">
        <v>1</v>
      </c>
      <c r="AQ56" s="246">
        <v>1</v>
      </c>
      <c r="AR56" s="185"/>
      <c r="AS56" s="184"/>
      <c r="AT56" s="184"/>
      <c r="AU56" s="184"/>
      <c r="AV56" s="184"/>
      <c r="AW56" s="184"/>
      <c r="AX56" s="184"/>
      <c r="AY56" s="317"/>
      <c r="AZ56" s="323" t="s">
        <v>664</v>
      </c>
      <c r="BA56" s="234" t="s">
        <v>717</v>
      </c>
      <c r="BB56" s="234" t="s">
        <v>183</v>
      </c>
      <c r="BC56" s="250"/>
      <c r="BD56" s="250"/>
      <c r="BE56" s="190"/>
      <c r="BF56" s="253"/>
      <c r="BG56" s="190"/>
      <c r="BH56" s="190"/>
      <c r="BI56" s="190"/>
      <c r="BJ56" s="190"/>
      <c r="BK56" s="190"/>
      <c r="BL56" s="220">
        <v>1</v>
      </c>
      <c r="BM56" s="220"/>
      <c r="BN56" s="197">
        <f t="shared" si="1"/>
        <v>0</v>
      </c>
    </row>
    <row r="57" spans="1:66" ht="142.5" customHeight="1" x14ac:dyDescent="0.2">
      <c r="A57" s="218" t="s">
        <v>199</v>
      </c>
      <c r="B57" s="288" t="s">
        <v>718</v>
      </c>
      <c r="C57" s="308" t="s">
        <v>600</v>
      </c>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246">
        <v>1</v>
      </c>
      <c r="AG57" s="246">
        <v>1</v>
      </c>
      <c r="AH57" s="246">
        <v>1</v>
      </c>
      <c r="AI57" s="333">
        <v>1</v>
      </c>
      <c r="AJ57" s="353"/>
      <c r="AK57" s="184"/>
      <c r="AL57" s="184"/>
      <c r="AM57" s="354"/>
      <c r="AN57" s="336"/>
      <c r="AO57" s="185"/>
      <c r="AP57" s="185"/>
      <c r="AQ57" s="185"/>
      <c r="AR57" s="184"/>
      <c r="AS57" s="184"/>
      <c r="AT57" s="184"/>
      <c r="AU57" s="184"/>
      <c r="AV57" s="184"/>
      <c r="AW57" s="184"/>
      <c r="AX57" s="184"/>
      <c r="AY57" s="317"/>
      <c r="AZ57" s="323" t="s">
        <v>665</v>
      </c>
      <c r="BA57" s="234" t="s">
        <v>651</v>
      </c>
      <c r="BB57" s="234" t="s">
        <v>183</v>
      </c>
      <c r="BC57" s="261"/>
      <c r="BD57" s="237"/>
      <c r="BE57" s="249"/>
      <c r="BF57" s="254"/>
      <c r="BG57" s="192"/>
      <c r="BH57" s="192"/>
      <c r="BI57" s="190"/>
      <c r="BJ57" s="190"/>
      <c r="BK57" s="190"/>
      <c r="BL57" s="220">
        <v>1</v>
      </c>
      <c r="BM57" s="220"/>
      <c r="BN57" s="197">
        <f t="shared" si="1"/>
        <v>0</v>
      </c>
    </row>
    <row r="58" spans="1:66" ht="265.5" customHeight="1" x14ac:dyDescent="0.2">
      <c r="A58" s="223" t="s">
        <v>843</v>
      </c>
      <c r="B58" s="288" t="s">
        <v>765</v>
      </c>
      <c r="C58" s="308" t="s">
        <v>787</v>
      </c>
      <c r="D58" s="184"/>
      <c r="E58" s="184"/>
      <c r="F58" s="369">
        <v>1</v>
      </c>
      <c r="G58" s="369">
        <v>1</v>
      </c>
      <c r="H58" s="369">
        <v>1</v>
      </c>
      <c r="I58" s="369">
        <v>1</v>
      </c>
      <c r="J58" s="369">
        <v>1</v>
      </c>
      <c r="K58" s="369">
        <v>1</v>
      </c>
      <c r="L58" s="368">
        <v>1</v>
      </c>
      <c r="M58" s="368">
        <v>1</v>
      </c>
      <c r="N58" s="184"/>
      <c r="O58" s="184"/>
      <c r="P58" s="184"/>
      <c r="Q58" s="184"/>
      <c r="R58" s="184"/>
      <c r="S58" s="184"/>
      <c r="T58" s="184"/>
      <c r="U58" s="184"/>
      <c r="V58" s="184"/>
      <c r="W58" s="184"/>
      <c r="X58" s="184"/>
      <c r="Y58" s="184"/>
      <c r="Z58" s="184"/>
      <c r="AA58" s="184"/>
      <c r="AB58" s="184"/>
      <c r="AC58" s="246">
        <v>1</v>
      </c>
      <c r="AD58" s="246">
        <v>1</v>
      </c>
      <c r="AE58" s="246">
        <v>1</v>
      </c>
      <c r="AF58" s="246">
        <v>1</v>
      </c>
      <c r="AG58" s="184"/>
      <c r="AH58" s="184"/>
      <c r="AI58" s="332"/>
      <c r="AJ58" s="353"/>
      <c r="AK58" s="184"/>
      <c r="AL58" s="184"/>
      <c r="AM58" s="354"/>
      <c r="AN58" s="339"/>
      <c r="AO58" s="184"/>
      <c r="AP58" s="184"/>
      <c r="AQ58" s="184"/>
      <c r="AR58" s="184"/>
      <c r="AS58" s="184"/>
      <c r="AT58" s="184"/>
      <c r="AU58" s="185"/>
      <c r="AV58" s="185"/>
      <c r="AW58" s="185"/>
      <c r="AX58" s="185"/>
      <c r="AY58" s="317"/>
      <c r="AZ58" s="323" t="s">
        <v>850</v>
      </c>
      <c r="BA58" s="235" t="s">
        <v>571</v>
      </c>
      <c r="BB58" s="235" t="s">
        <v>118</v>
      </c>
      <c r="BC58" s="275">
        <v>46094</v>
      </c>
      <c r="BD58" s="378" t="s">
        <v>880</v>
      </c>
      <c r="BE58" s="249" t="s">
        <v>854</v>
      </c>
      <c r="BF58" s="254" t="s">
        <v>881</v>
      </c>
      <c r="BG58" s="283" t="s">
        <v>855</v>
      </c>
      <c r="BH58" s="292">
        <v>46111</v>
      </c>
      <c r="BI58" s="190"/>
      <c r="BJ58" s="195"/>
      <c r="BK58" s="190"/>
      <c r="BL58" s="220">
        <v>2</v>
      </c>
      <c r="BM58" s="225">
        <v>1</v>
      </c>
      <c r="BN58" s="197">
        <f t="shared" si="1"/>
        <v>0.5</v>
      </c>
    </row>
    <row r="59" spans="1:66" ht="179.25" customHeight="1" x14ac:dyDescent="0.2">
      <c r="A59" s="218" t="s">
        <v>818</v>
      </c>
      <c r="B59" s="288" t="s">
        <v>817</v>
      </c>
      <c r="C59" s="308" t="s">
        <v>601</v>
      </c>
      <c r="D59" s="369">
        <v>1</v>
      </c>
      <c r="E59" s="369">
        <v>1</v>
      </c>
      <c r="F59" s="369">
        <v>1</v>
      </c>
      <c r="G59" s="369">
        <v>1</v>
      </c>
      <c r="H59" s="184"/>
      <c r="I59" s="184"/>
      <c r="J59" s="184"/>
      <c r="K59" s="184"/>
      <c r="L59" s="184"/>
      <c r="M59" s="184"/>
      <c r="N59" s="184"/>
      <c r="O59" s="184"/>
      <c r="P59" s="368">
        <v>1</v>
      </c>
      <c r="Q59" s="368">
        <v>1</v>
      </c>
      <c r="R59" s="368">
        <v>1</v>
      </c>
      <c r="S59" s="368">
        <v>1</v>
      </c>
      <c r="T59" s="185"/>
      <c r="U59" s="184"/>
      <c r="V59" s="184"/>
      <c r="W59" s="184"/>
      <c r="X59" s="184"/>
      <c r="Y59" s="184"/>
      <c r="Z59" s="184"/>
      <c r="AA59" s="184"/>
      <c r="AB59" s="184"/>
      <c r="AC59" s="246">
        <v>1</v>
      </c>
      <c r="AD59" s="246">
        <v>1</v>
      </c>
      <c r="AE59" s="246">
        <v>1</v>
      </c>
      <c r="AF59" s="246">
        <v>1</v>
      </c>
      <c r="AG59" s="183"/>
      <c r="AH59" s="184"/>
      <c r="AI59" s="332"/>
      <c r="AJ59" s="353"/>
      <c r="AK59" s="184"/>
      <c r="AL59" s="184"/>
      <c r="AM59" s="354"/>
      <c r="AN59" s="337">
        <v>1</v>
      </c>
      <c r="AO59" s="246">
        <v>1</v>
      </c>
      <c r="AP59" s="246">
        <v>1</v>
      </c>
      <c r="AQ59" s="246">
        <v>1</v>
      </c>
      <c r="AR59" s="185"/>
      <c r="AS59" s="185"/>
      <c r="AT59" s="184"/>
      <c r="AU59" s="184"/>
      <c r="AV59" s="184"/>
      <c r="AW59" s="184"/>
      <c r="AX59" s="184"/>
      <c r="AY59" s="315"/>
      <c r="AZ59" s="323" t="s">
        <v>939</v>
      </c>
      <c r="BA59" s="234" t="s">
        <v>719</v>
      </c>
      <c r="BB59" s="234" t="s">
        <v>122</v>
      </c>
      <c r="BC59" s="275" t="s">
        <v>941</v>
      </c>
      <c r="BD59" s="240" t="s">
        <v>938</v>
      </c>
      <c r="BE59" s="249" t="s">
        <v>847</v>
      </c>
      <c r="BF59" s="253" t="s">
        <v>940</v>
      </c>
      <c r="BG59" s="195" t="s">
        <v>807</v>
      </c>
      <c r="BH59" s="250">
        <v>46073</v>
      </c>
      <c r="BI59" s="192"/>
      <c r="BJ59" s="192"/>
      <c r="BK59" s="192"/>
      <c r="BL59" s="225">
        <v>4</v>
      </c>
      <c r="BM59" s="225">
        <v>2</v>
      </c>
      <c r="BN59" s="197">
        <f t="shared" si="1"/>
        <v>0.5</v>
      </c>
    </row>
    <row r="60" spans="1:66" ht="101.25" customHeight="1" x14ac:dyDescent="0.2">
      <c r="A60" s="227" t="s">
        <v>532</v>
      </c>
      <c r="B60" s="288" t="s">
        <v>533</v>
      </c>
      <c r="C60" s="372" t="s">
        <v>792</v>
      </c>
      <c r="D60" s="184"/>
      <c r="E60" s="184"/>
      <c r="F60" s="184"/>
      <c r="G60" s="369">
        <v>1</v>
      </c>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332"/>
      <c r="AJ60" s="353"/>
      <c r="AK60" s="184"/>
      <c r="AL60" s="184"/>
      <c r="AM60" s="354"/>
      <c r="AN60" s="339"/>
      <c r="AO60" s="184"/>
      <c r="AP60" s="184"/>
      <c r="AQ60" s="184"/>
      <c r="AR60" s="184"/>
      <c r="AS60" s="184"/>
      <c r="AT60" s="184"/>
      <c r="AU60" s="184"/>
      <c r="AV60" s="184"/>
      <c r="AW60" s="184"/>
      <c r="AX60" s="184"/>
      <c r="AY60" s="315"/>
      <c r="AZ60" s="327">
        <v>46053</v>
      </c>
      <c r="BA60" s="234" t="s">
        <v>572</v>
      </c>
      <c r="BB60" s="234" t="s">
        <v>183</v>
      </c>
      <c r="BC60" s="250">
        <v>46052</v>
      </c>
      <c r="BD60" s="181" t="s">
        <v>813</v>
      </c>
      <c r="BE60" s="249" t="s">
        <v>816</v>
      </c>
      <c r="BF60" s="253" t="s">
        <v>814</v>
      </c>
      <c r="BG60" s="249" t="s">
        <v>815</v>
      </c>
      <c r="BH60" s="192" t="s">
        <v>90</v>
      </c>
      <c r="BI60" s="192" t="s">
        <v>90</v>
      </c>
      <c r="BJ60" s="192" t="s">
        <v>90</v>
      </c>
      <c r="BK60" s="192" t="s">
        <v>90</v>
      </c>
      <c r="BL60" s="220">
        <v>1</v>
      </c>
      <c r="BM60" s="220">
        <v>1</v>
      </c>
      <c r="BN60" s="197">
        <f t="shared" si="1"/>
        <v>1</v>
      </c>
    </row>
    <row r="61" spans="1:66" ht="131.1" customHeight="1" x14ac:dyDescent="0.2">
      <c r="A61" s="227" t="s">
        <v>720</v>
      </c>
      <c r="B61" s="288" t="s">
        <v>721</v>
      </c>
      <c r="C61" s="308" t="s">
        <v>512</v>
      </c>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332"/>
      <c r="AJ61" s="353"/>
      <c r="AK61" s="184"/>
      <c r="AL61" s="184"/>
      <c r="AM61" s="354"/>
      <c r="AN61" s="339"/>
      <c r="AO61" s="184"/>
      <c r="AP61" s="184"/>
      <c r="AQ61" s="184"/>
      <c r="AR61" s="184"/>
      <c r="AS61" s="184"/>
      <c r="AT61" s="184"/>
      <c r="AU61" s="185"/>
      <c r="AV61" s="185"/>
      <c r="AW61" s="185"/>
      <c r="AX61" s="185"/>
      <c r="AY61" s="317"/>
      <c r="AZ61" s="323" t="s">
        <v>722</v>
      </c>
      <c r="BA61" s="235" t="s">
        <v>573</v>
      </c>
      <c r="BB61" s="235" t="s">
        <v>183</v>
      </c>
      <c r="BC61" s="261"/>
      <c r="BD61" s="237"/>
      <c r="BE61" s="249"/>
      <c r="BF61" s="282"/>
      <c r="BG61" s="249"/>
      <c r="BH61" s="195"/>
      <c r="BI61" s="190"/>
      <c r="BJ61" s="190"/>
      <c r="BK61" s="190"/>
      <c r="BL61" s="225">
        <v>1</v>
      </c>
      <c r="BM61" s="225"/>
      <c r="BN61" s="197">
        <f t="shared" si="1"/>
        <v>0</v>
      </c>
    </row>
    <row r="62" spans="1:66" ht="198" customHeight="1" x14ac:dyDescent="0.2">
      <c r="A62" s="227" t="s">
        <v>783</v>
      </c>
      <c r="B62" s="288" t="s">
        <v>534</v>
      </c>
      <c r="C62" s="308" t="s">
        <v>512</v>
      </c>
      <c r="D62" s="369">
        <v>1</v>
      </c>
      <c r="E62" s="369">
        <v>1</v>
      </c>
      <c r="F62" s="184"/>
      <c r="G62" s="184"/>
      <c r="H62" s="369">
        <v>1</v>
      </c>
      <c r="I62" s="369">
        <v>1</v>
      </c>
      <c r="J62" s="184"/>
      <c r="K62" s="184"/>
      <c r="L62" s="368">
        <v>1</v>
      </c>
      <c r="M62" s="368">
        <v>1</v>
      </c>
      <c r="N62" s="184"/>
      <c r="O62" s="184"/>
      <c r="P62" s="368">
        <v>1</v>
      </c>
      <c r="Q62" s="368">
        <v>1</v>
      </c>
      <c r="R62" s="184"/>
      <c r="S62" s="184"/>
      <c r="T62" s="246">
        <v>1</v>
      </c>
      <c r="U62" s="246">
        <v>1</v>
      </c>
      <c r="V62" s="184"/>
      <c r="W62" s="184"/>
      <c r="X62" s="246">
        <v>1</v>
      </c>
      <c r="Y62" s="246">
        <v>1</v>
      </c>
      <c r="Z62" s="184"/>
      <c r="AA62" s="184"/>
      <c r="AB62" s="246">
        <v>1</v>
      </c>
      <c r="AC62" s="246">
        <v>1</v>
      </c>
      <c r="AD62" s="184"/>
      <c r="AE62" s="184"/>
      <c r="AF62" s="246">
        <v>1</v>
      </c>
      <c r="AG62" s="246">
        <v>1</v>
      </c>
      <c r="AH62" s="184"/>
      <c r="AI62" s="332"/>
      <c r="AJ62" s="348">
        <v>1</v>
      </c>
      <c r="AK62" s="246">
        <v>1</v>
      </c>
      <c r="AL62" s="184"/>
      <c r="AM62" s="354"/>
      <c r="AN62" s="337">
        <v>1</v>
      </c>
      <c r="AO62" s="246">
        <v>1</v>
      </c>
      <c r="AP62" s="184"/>
      <c r="AQ62" s="184"/>
      <c r="AR62" s="246">
        <v>1</v>
      </c>
      <c r="AS62" s="246">
        <v>1</v>
      </c>
      <c r="AT62" s="184"/>
      <c r="AU62" s="184"/>
      <c r="AV62" s="246">
        <v>1</v>
      </c>
      <c r="AW62" s="246">
        <v>1</v>
      </c>
      <c r="AX62" s="184"/>
      <c r="AY62" s="317"/>
      <c r="AZ62" s="323" t="s">
        <v>723</v>
      </c>
      <c r="BA62" s="235" t="s">
        <v>573</v>
      </c>
      <c r="BB62" s="235" t="s">
        <v>609</v>
      </c>
      <c r="BC62" s="275">
        <v>46101</v>
      </c>
      <c r="BD62" s="280" t="s">
        <v>917</v>
      </c>
      <c r="BE62" s="249" t="s">
        <v>778</v>
      </c>
      <c r="BF62" s="282" t="s">
        <v>867</v>
      </c>
      <c r="BG62" s="283" t="s">
        <v>868</v>
      </c>
      <c r="BH62" s="195" t="s">
        <v>90</v>
      </c>
      <c r="BI62" s="195" t="s">
        <v>90</v>
      </c>
      <c r="BJ62" s="195" t="s">
        <v>90</v>
      </c>
      <c r="BK62" s="195" t="s">
        <v>90</v>
      </c>
      <c r="BL62" s="225">
        <v>12</v>
      </c>
      <c r="BM62" s="225">
        <v>3</v>
      </c>
      <c r="BN62" s="197">
        <f t="shared" si="1"/>
        <v>0.25</v>
      </c>
    </row>
    <row r="63" spans="1:66" ht="253.5" customHeight="1" x14ac:dyDescent="0.2">
      <c r="A63" s="227" t="s">
        <v>587</v>
      </c>
      <c r="B63" s="288" t="s">
        <v>768</v>
      </c>
      <c r="C63" s="308" t="s">
        <v>598</v>
      </c>
      <c r="D63" s="369">
        <v>1</v>
      </c>
      <c r="E63" s="184"/>
      <c r="F63" s="184"/>
      <c r="G63" s="184"/>
      <c r="H63" s="369">
        <v>1</v>
      </c>
      <c r="I63" s="184"/>
      <c r="J63" s="184"/>
      <c r="K63" s="184"/>
      <c r="L63" s="368">
        <v>1</v>
      </c>
      <c r="M63" s="184"/>
      <c r="N63" s="184"/>
      <c r="O63" s="184"/>
      <c r="P63" s="368">
        <v>1</v>
      </c>
      <c r="Q63" s="184"/>
      <c r="R63" s="184"/>
      <c r="S63" s="184"/>
      <c r="T63" s="246">
        <v>1</v>
      </c>
      <c r="U63" s="184"/>
      <c r="V63" s="184"/>
      <c r="W63" s="184"/>
      <c r="X63" s="246">
        <v>1</v>
      </c>
      <c r="Y63" s="184"/>
      <c r="Z63" s="184"/>
      <c r="AA63" s="184"/>
      <c r="AB63" s="246">
        <v>1</v>
      </c>
      <c r="AC63" s="184"/>
      <c r="AD63" s="184"/>
      <c r="AE63" s="184"/>
      <c r="AF63" s="246">
        <v>1</v>
      </c>
      <c r="AG63" s="184"/>
      <c r="AH63" s="184"/>
      <c r="AI63" s="332"/>
      <c r="AJ63" s="348">
        <v>1</v>
      </c>
      <c r="AK63" s="184"/>
      <c r="AL63" s="184"/>
      <c r="AM63" s="354"/>
      <c r="AN63" s="337">
        <v>1</v>
      </c>
      <c r="AO63" s="184"/>
      <c r="AP63" s="184"/>
      <c r="AQ63" s="184"/>
      <c r="AR63" s="246">
        <v>1</v>
      </c>
      <c r="AS63" s="184"/>
      <c r="AT63" s="184"/>
      <c r="AU63" s="184"/>
      <c r="AV63" s="246">
        <v>1</v>
      </c>
      <c r="AW63" s="184"/>
      <c r="AX63" s="184"/>
      <c r="AY63" s="184"/>
      <c r="AZ63" s="323" t="s">
        <v>724</v>
      </c>
      <c r="BA63" s="234" t="s">
        <v>564</v>
      </c>
      <c r="BB63" s="234" t="s">
        <v>589</v>
      </c>
      <c r="BC63" s="301">
        <v>46132</v>
      </c>
      <c r="BD63" s="237" t="s">
        <v>907</v>
      </c>
      <c r="BE63" s="373" t="s">
        <v>825</v>
      </c>
      <c r="BF63" s="255" t="s">
        <v>90</v>
      </c>
      <c r="BG63" s="374" t="s">
        <v>903</v>
      </c>
      <c r="BH63" s="195" t="s">
        <v>90</v>
      </c>
      <c r="BI63" s="195" t="s">
        <v>90</v>
      </c>
      <c r="BJ63" s="195" t="s">
        <v>90</v>
      </c>
      <c r="BK63" s="195" t="s">
        <v>90</v>
      </c>
      <c r="BL63" s="225">
        <v>12</v>
      </c>
      <c r="BM63" s="225">
        <v>4</v>
      </c>
      <c r="BN63" s="197">
        <f t="shared" si="1"/>
        <v>0.33333333333333331</v>
      </c>
    </row>
    <row r="64" spans="1:66" ht="360" x14ac:dyDescent="0.2">
      <c r="A64" s="223" t="s">
        <v>588</v>
      </c>
      <c r="B64" s="288" t="s">
        <v>769</v>
      </c>
      <c r="C64" s="308" t="s">
        <v>598</v>
      </c>
      <c r="D64" s="185"/>
      <c r="E64" s="184"/>
      <c r="F64" s="369">
        <v>1</v>
      </c>
      <c r="G64" s="369">
        <v>1</v>
      </c>
      <c r="H64" s="185"/>
      <c r="I64" s="184"/>
      <c r="J64" s="369">
        <v>1</v>
      </c>
      <c r="K64" s="369">
        <v>1</v>
      </c>
      <c r="L64" s="185"/>
      <c r="M64" s="184"/>
      <c r="N64" s="368">
        <v>1</v>
      </c>
      <c r="O64" s="368">
        <v>1</v>
      </c>
      <c r="P64" s="185"/>
      <c r="Q64" s="184"/>
      <c r="R64" s="368">
        <v>1</v>
      </c>
      <c r="S64" s="368">
        <v>1</v>
      </c>
      <c r="T64" s="185"/>
      <c r="U64" s="184"/>
      <c r="V64" s="246">
        <v>1</v>
      </c>
      <c r="W64" s="246">
        <v>1</v>
      </c>
      <c r="X64" s="185"/>
      <c r="Y64" s="184"/>
      <c r="Z64" s="246">
        <v>1</v>
      </c>
      <c r="AA64" s="246">
        <v>1</v>
      </c>
      <c r="AB64" s="185"/>
      <c r="AC64" s="184"/>
      <c r="AD64" s="246">
        <v>1</v>
      </c>
      <c r="AE64" s="246">
        <v>1</v>
      </c>
      <c r="AF64" s="185"/>
      <c r="AG64" s="184"/>
      <c r="AH64" s="246">
        <v>1</v>
      </c>
      <c r="AI64" s="333">
        <v>1</v>
      </c>
      <c r="AJ64" s="351"/>
      <c r="AK64" s="184"/>
      <c r="AL64" s="246">
        <v>1</v>
      </c>
      <c r="AM64" s="355">
        <v>1</v>
      </c>
      <c r="AN64" s="336"/>
      <c r="AO64" s="185"/>
      <c r="AP64" s="224">
        <v>1</v>
      </c>
      <c r="AQ64" s="224">
        <v>1</v>
      </c>
      <c r="AR64" s="185"/>
      <c r="AS64" s="184"/>
      <c r="AT64" s="246">
        <v>1</v>
      </c>
      <c r="AU64" s="246">
        <v>1</v>
      </c>
      <c r="AV64" s="184"/>
      <c r="AW64" s="184"/>
      <c r="AX64" s="246">
        <v>1</v>
      </c>
      <c r="AY64" s="246">
        <v>1</v>
      </c>
      <c r="AZ64" s="323" t="s">
        <v>561</v>
      </c>
      <c r="BA64" s="235" t="s">
        <v>573</v>
      </c>
      <c r="BB64" s="234" t="s">
        <v>584</v>
      </c>
      <c r="BC64" s="301">
        <v>46132</v>
      </c>
      <c r="BD64" s="237" t="s">
        <v>902</v>
      </c>
      <c r="BE64" s="373" t="s">
        <v>771</v>
      </c>
      <c r="BF64" s="255" t="s">
        <v>90</v>
      </c>
      <c r="BG64" s="375" t="s">
        <v>901</v>
      </c>
      <c r="BH64" s="195" t="s">
        <v>90</v>
      </c>
      <c r="BI64" s="195" t="s">
        <v>90</v>
      </c>
      <c r="BJ64" s="195" t="s">
        <v>90</v>
      </c>
      <c r="BK64" s="195" t="s">
        <v>90</v>
      </c>
      <c r="BL64" s="225">
        <v>12</v>
      </c>
      <c r="BM64" s="225">
        <v>4</v>
      </c>
      <c r="BN64" s="197">
        <f t="shared" si="1"/>
        <v>0.33333333333333331</v>
      </c>
    </row>
    <row r="65" spans="1:66" s="186" customFormat="1" ht="219.75" customHeight="1" x14ac:dyDescent="0.2">
      <c r="A65" s="227" t="s">
        <v>535</v>
      </c>
      <c r="B65" s="288" t="s">
        <v>725</v>
      </c>
      <c r="C65" s="310" t="s">
        <v>878</v>
      </c>
      <c r="D65" s="185"/>
      <c r="E65" s="185"/>
      <c r="F65" s="185"/>
      <c r="G65" s="185"/>
      <c r="H65" s="185"/>
      <c r="I65" s="185"/>
      <c r="J65" s="369">
        <v>1</v>
      </c>
      <c r="K65" s="369">
        <v>1</v>
      </c>
      <c r="L65" s="368">
        <v>1</v>
      </c>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331"/>
      <c r="AJ65" s="351"/>
      <c r="AK65" s="185"/>
      <c r="AL65" s="185"/>
      <c r="AM65" s="352"/>
      <c r="AN65" s="336"/>
      <c r="AO65" s="185"/>
      <c r="AP65" s="185"/>
      <c r="AQ65" s="185"/>
      <c r="AR65" s="185"/>
      <c r="AS65" s="185"/>
      <c r="AT65" s="185"/>
      <c r="AU65" s="185"/>
      <c r="AV65" s="185"/>
      <c r="AW65" s="185"/>
      <c r="AX65" s="185"/>
      <c r="AY65" s="317"/>
      <c r="AZ65" s="323" t="s">
        <v>879</v>
      </c>
      <c r="BA65" s="235" t="s">
        <v>564</v>
      </c>
      <c r="BB65" s="235" t="s">
        <v>183</v>
      </c>
      <c r="BC65" s="275">
        <v>46094</v>
      </c>
      <c r="BD65" s="303" t="s">
        <v>851</v>
      </c>
      <c r="BE65" s="283" t="s">
        <v>839</v>
      </c>
      <c r="BF65" s="254" t="s">
        <v>852</v>
      </c>
      <c r="BG65" s="283" t="s">
        <v>853</v>
      </c>
      <c r="BH65" s="255" t="s">
        <v>801</v>
      </c>
      <c r="BI65" s="192"/>
      <c r="BJ65" s="281"/>
      <c r="BK65" s="192"/>
      <c r="BL65" s="225">
        <v>1</v>
      </c>
      <c r="BM65" s="225">
        <v>1</v>
      </c>
      <c r="BN65" s="295">
        <f t="shared" si="1"/>
        <v>1</v>
      </c>
    </row>
    <row r="66" spans="1:66" ht="183" customHeight="1" x14ac:dyDescent="0.25">
      <c r="A66" s="227" t="s">
        <v>726</v>
      </c>
      <c r="B66" s="288" t="s">
        <v>585</v>
      </c>
      <c r="C66" s="308" t="s">
        <v>602</v>
      </c>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246">
        <v>1</v>
      </c>
      <c r="AC66" s="246">
        <v>1</v>
      </c>
      <c r="AD66" s="246">
        <v>1</v>
      </c>
      <c r="AE66" s="246">
        <v>1</v>
      </c>
      <c r="AF66" s="246">
        <v>1</v>
      </c>
      <c r="AG66" s="184"/>
      <c r="AH66" s="184"/>
      <c r="AI66" s="332"/>
      <c r="AJ66" s="353"/>
      <c r="AK66" s="184"/>
      <c r="AL66" s="184"/>
      <c r="AM66" s="354"/>
      <c r="AN66" s="339"/>
      <c r="AO66" s="184"/>
      <c r="AP66" s="184"/>
      <c r="AQ66" s="184"/>
      <c r="AR66" s="184"/>
      <c r="AS66" s="184"/>
      <c r="AT66" s="246">
        <v>1</v>
      </c>
      <c r="AU66" s="246">
        <v>1</v>
      </c>
      <c r="AV66" s="246">
        <v>1</v>
      </c>
      <c r="AW66" s="246">
        <v>1</v>
      </c>
      <c r="AX66" s="246">
        <v>1</v>
      </c>
      <c r="AY66" s="246">
        <v>1</v>
      </c>
      <c r="AZ66" s="323" t="s">
        <v>666</v>
      </c>
      <c r="BA66" s="234" t="s">
        <v>574</v>
      </c>
      <c r="BB66" s="234" t="s">
        <v>118</v>
      </c>
      <c r="BC66" s="261"/>
      <c r="BD66" s="240"/>
      <c r="BE66" s="190"/>
      <c r="BF66" s="253"/>
      <c r="BG66" s="299"/>
      <c r="BH66" s="190"/>
      <c r="BI66" s="190"/>
      <c r="BJ66" s="190"/>
      <c r="BK66" s="190"/>
      <c r="BL66" s="220">
        <v>2</v>
      </c>
      <c r="BM66" s="220"/>
      <c r="BN66" s="197">
        <f t="shared" si="1"/>
        <v>0</v>
      </c>
    </row>
    <row r="67" spans="1:66" ht="102" x14ac:dyDescent="0.2">
      <c r="A67" s="227" t="s">
        <v>603</v>
      </c>
      <c r="B67" s="288" t="s">
        <v>536</v>
      </c>
      <c r="C67" s="308" t="s">
        <v>597</v>
      </c>
      <c r="D67" s="184"/>
      <c r="E67" s="184"/>
      <c r="F67" s="184"/>
      <c r="G67" s="369">
        <v>1</v>
      </c>
      <c r="H67" s="184"/>
      <c r="I67" s="184"/>
      <c r="J67" s="184"/>
      <c r="K67" s="184"/>
      <c r="L67" s="184"/>
      <c r="M67" s="184"/>
      <c r="N67" s="184"/>
      <c r="O67" s="184"/>
      <c r="P67" s="184"/>
      <c r="Q67" s="184"/>
      <c r="R67" s="184"/>
      <c r="S67" s="368">
        <v>1</v>
      </c>
      <c r="T67" s="184"/>
      <c r="U67" s="184"/>
      <c r="V67" s="184"/>
      <c r="W67" s="184"/>
      <c r="X67" s="184"/>
      <c r="Y67" s="184"/>
      <c r="Z67" s="184"/>
      <c r="AA67" s="246">
        <v>1</v>
      </c>
      <c r="AB67" s="184"/>
      <c r="AC67" s="184"/>
      <c r="AD67" s="184"/>
      <c r="AE67" s="184"/>
      <c r="AF67" s="184"/>
      <c r="AG67" s="184"/>
      <c r="AH67" s="184"/>
      <c r="AI67" s="333">
        <v>1</v>
      </c>
      <c r="AJ67" s="353"/>
      <c r="AK67" s="184"/>
      <c r="AL67" s="184"/>
      <c r="AM67" s="354"/>
      <c r="AN67" s="339"/>
      <c r="AO67" s="184"/>
      <c r="AP67" s="184"/>
      <c r="AQ67" s="184"/>
      <c r="AR67" s="184"/>
      <c r="AS67" s="184"/>
      <c r="AT67" s="184"/>
      <c r="AU67" s="184"/>
      <c r="AV67" s="184"/>
      <c r="AW67" s="184"/>
      <c r="AX67" s="184"/>
      <c r="AY67" s="317"/>
      <c r="AZ67" s="323" t="s">
        <v>727</v>
      </c>
      <c r="BA67" s="234" t="s">
        <v>562</v>
      </c>
      <c r="BB67" s="234" t="s">
        <v>97</v>
      </c>
      <c r="BC67" s="261" t="s">
        <v>929</v>
      </c>
      <c r="BD67" s="280" t="s">
        <v>930</v>
      </c>
      <c r="BE67" s="190" t="s">
        <v>931</v>
      </c>
      <c r="BF67" s="255" t="s">
        <v>801</v>
      </c>
      <c r="BG67" s="255" t="s">
        <v>801</v>
      </c>
      <c r="BH67" s="255" t="s">
        <v>801</v>
      </c>
      <c r="BI67" s="190"/>
      <c r="BJ67" s="190"/>
      <c r="BK67" s="190"/>
      <c r="BL67" s="220">
        <v>4</v>
      </c>
      <c r="BM67" s="220">
        <v>2</v>
      </c>
      <c r="BN67" s="197">
        <f t="shared" si="1"/>
        <v>0.5</v>
      </c>
    </row>
    <row r="68" spans="1:66" ht="148.5" customHeight="1" x14ac:dyDescent="0.2">
      <c r="A68" s="227" t="s">
        <v>607</v>
      </c>
      <c r="B68" s="288" t="s">
        <v>536</v>
      </c>
      <c r="C68" s="308" t="s">
        <v>597</v>
      </c>
      <c r="D68" s="184"/>
      <c r="E68" s="184"/>
      <c r="F68" s="184"/>
      <c r="G68" s="369">
        <v>1</v>
      </c>
      <c r="H68" s="185"/>
      <c r="I68" s="185"/>
      <c r="J68" s="184"/>
      <c r="K68" s="184"/>
      <c r="L68" s="184"/>
      <c r="M68" s="184"/>
      <c r="N68" s="184"/>
      <c r="O68" s="184"/>
      <c r="P68" s="184"/>
      <c r="Q68" s="184"/>
      <c r="R68" s="184"/>
      <c r="S68" s="184"/>
      <c r="T68" s="184"/>
      <c r="U68" s="184"/>
      <c r="V68" s="184"/>
      <c r="W68" s="184"/>
      <c r="X68" s="184"/>
      <c r="Y68" s="184"/>
      <c r="Z68" s="184"/>
      <c r="AA68" s="184"/>
      <c r="AB68" s="184"/>
      <c r="AC68" s="184"/>
      <c r="AD68" s="184"/>
      <c r="AE68" s="184"/>
      <c r="AF68" s="246">
        <v>1</v>
      </c>
      <c r="AG68" s="246">
        <v>1</v>
      </c>
      <c r="AH68" s="184"/>
      <c r="AI68" s="332"/>
      <c r="AJ68" s="353"/>
      <c r="AK68" s="184"/>
      <c r="AL68" s="184"/>
      <c r="AM68" s="354"/>
      <c r="AN68" s="339"/>
      <c r="AO68" s="184"/>
      <c r="AP68" s="184"/>
      <c r="AQ68" s="184"/>
      <c r="AR68" s="184"/>
      <c r="AS68" s="184"/>
      <c r="AT68" s="184"/>
      <c r="AU68" s="184"/>
      <c r="AV68" s="184"/>
      <c r="AW68" s="184"/>
      <c r="AX68" s="184"/>
      <c r="AY68" s="317"/>
      <c r="AZ68" s="323" t="s">
        <v>728</v>
      </c>
      <c r="BA68" s="234" t="s">
        <v>562</v>
      </c>
      <c r="BB68" s="234" t="s">
        <v>97</v>
      </c>
      <c r="BC68" s="261">
        <v>46041</v>
      </c>
      <c r="BD68" s="280" t="s">
        <v>812</v>
      </c>
      <c r="BE68" s="190" t="s">
        <v>811</v>
      </c>
      <c r="BF68" s="255" t="s">
        <v>801</v>
      </c>
      <c r="BG68" s="255" t="s">
        <v>801</v>
      </c>
      <c r="BH68" s="255" t="s">
        <v>801</v>
      </c>
      <c r="BI68" s="190"/>
      <c r="BJ68" s="190"/>
      <c r="BK68" s="190"/>
      <c r="BL68" s="220">
        <v>2</v>
      </c>
      <c r="BM68" s="220"/>
      <c r="BN68" s="197">
        <f t="shared" ref="BN68" si="2">BM68/BL68</f>
        <v>0</v>
      </c>
    </row>
    <row r="69" spans="1:66" ht="161.25" customHeight="1" x14ac:dyDescent="0.2">
      <c r="A69" s="227" t="s">
        <v>729</v>
      </c>
      <c r="B69" s="288" t="s">
        <v>171</v>
      </c>
      <c r="C69" s="308" t="s">
        <v>604</v>
      </c>
      <c r="D69" s="369">
        <v>1</v>
      </c>
      <c r="E69" s="369">
        <v>1</v>
      </c>
      <c r="F69" s="184"/>
      <c r="G69" s="184"/>
      <c r="H69" s="369">
        <v>1</v>
      </c>
      <c r="I69" s="369">
        <v>1</v>
      </c>
      <c r="J69" s="184"/>
      <c r="K69" s="184"/>
      <c r="L69" s="368">
        <v>1</v>
      </c>
      <c r="M69" s="368">
        <v>1</v>
      </c>
      <c r="N69" s="184"/>
      <c r="O69" s="184"/>
      <c r="P69" s="368">
        <v>1</v>
      </c>
      <c r="Q69" s="368">
        <v>1</v>
      </c>
      <c r="R69" s="184"/>
      <c r="S69" s="184"/>
      <c r="T69" s="246">
        <v>1</v>
      </c>
      <c r="U69" s="246">
        <v>1</v>
      </c>
      <c r="V69" s="184"/>
      <c r="W69" s="184"/>
      <c r="X69" s="246">
        <v>1</v>
      </c>
      <c r="Y69" s="246">
        <v>1</v>
      </c>
      <c r="Z69" s="184"/>
      <c r="AA69" s="184"/>
      <c r="AB69" s="246">
        <v>1</v>
      </c>
      <c r="AC69" s="246">
        <v>1</v>
      </c>
      <c r="AD69" s="184"/>
      <c r="AE69" s="184"/>
      <c r="AF69" s="246">
        <v>1</v>
      </c>
      <c r="AG69" s="246">
        <v>1</v>
      </c>
      <c r="AH69" s="184"/>
      <c r="AI69" s="332"/>
      <c r="AJ69" s="348">
        <v>1</v>
      </c>
      <c r="AK69" s="246">
        <v>1</v>
      </c>
      <c r="AL69" s="184"/>
      <c r="AM69" s="354"/>
      <c r="AN69" s="337">
        <v>1</v>
      </c>
      <c r="AO69" s="246">
        <v>1</v>
      </c>
      <c r="AP69" s="184"/>
      <c r="AQ69" s="184"/>
      <c r="AR69" s="246">
        <v>1</v>
      </c>
      <c r="AS69" s="246">
        <v>1</v>
      </c>
      <c r="AT69" s="184"/>
      <c r="AU69" s="184"/>
      <c r="AV69" s="246">
        <v>1</v>
      </c>
      <c r="AW69" s="246">
        <v>1</v>
      </c>
      <c r="AX69" s="184"/>
      <c r="AY69" s="317"/>
      <c r="AZ69" s="323" t="s">
        <v>730</v>
      </c>
      <c r="BA69" s="234" t="s">
        <v>562</v>
      </c>
      <c r="BB69" s="234" t="s">
        <v>113</v>
      </c>
      <c r="BC69" s="261">
        <v>46066</v>
      </c>
      <c r="BD69" s="181" t="s">
        <v>900</v>
      </c>
      <c r="BE69" s="249" t="s">
        <v>826</v>
      </c>
      <c r="BF69" s="255" t="s">
        <v>90</v>
      </c>
      <c r="BG69" s="255" t="s">
        <v>90</v>
      </c>
      <c r="BH69" s="195" t="s">
        <v>90</v>
      </c>
      <c r="BI69" s="195" t="s">
        <v>90</v>
      </c>
      <c r="BJ69" s="195" t="s">
        <v>90</v>
      </c>
      <c r="BK69" s="195" t="s">
        <v>90</v>
      </c>
      <c r="BL69" s="220">
        <v>12</v>
      </c>
      <c r="BM69" s="220">
        <v>4</v>
      </c>
      <c r="BN69" s="197">
        <f t="shared" si="1"/>
        <v>0.33333333333333331</v>
      </c>
    </row>
    <row r="70" spans="1:66" ht="169.5" customHeight="1" x14ac:dyDescent="0.2">
      <c r="A70" s="227" t="s">
        <v>731</v>
      </c>
      <c r="B70" s="288" t="s">
        <v>537</v>
      </c>
      <c r="C70" s="308" t="s">
        <v>512</v>
      </c>
      <c r="D70" s="369">
        <v>1</v>
      </c>
      <c r="E70" s="369">
        <v>1</v>
      </c>
      <c r="F70" s="369">
        <v>1</v>
      </c>
      <c r="G70" s="369">
        <v>1</v>
      </c>
      <c r="H70" s="369">
        <v>1</v>
      </c>
      <c r="I70" s="369">
        <v>1</v>
      </c>
      <c r="J70" s="369">
        <v>1</v>
      </c>
      <c r="K70" s="369">
        <v>1</v>
      </c>
      <c r="L70" s="368">
        <v>1</v>
      </c>
      <c r="M70" s="368">
        <v>1</v>
      </c>
      <c r="N70" s="368">
        <v>1</v>
      </c>
      <c r="O70" s="368">
        <v>1</v>
      </c>
      <c r="P70" s="368">
        <v>1</v>
      </c>
      <c r="Q70" s="368">
        <v>1</v>
      </c>
      <c r="R70" s="368">
        <v>1</v>
      </c>
      <c r="S70" s="368">
        <v>1</v>
      </c>
      <c r="T70" s="246">
        <v>1</v>
      </c>
      <c r="U70" s="246">
        <v>1</v>
      </c>
      <c r="V70" s="246">
        <v>1</v>
      </c>
      <c r="W70" s="246">
        <v>1</v>
      </c>
      <c r="X70" s="246">
        <v>1</v>
      </c>
      <c r="Y70" s="246">
        <v>1</v>
      </c>
      <c r="Z70" s="246">
        <v>1</v>
      </c>
      <c r="AA70" s="246">
        <v>1</v>
      </c>
      <c r="AB70" s="246">
        <v>1</v>
      </c>
      <c r="AC70" s="246">
        <v>1</v>
      </c>
      <c r="AD70" s="246">
        <v>1</v>
      </c>
      <c r="AE70" s="246">
        <v>1</v>
      </c>
      <c r="AF70" s="246">
        <v>1</v>
      </c>
      <c r="AG70" s="246">
        <v>1</v>
      </c>
      <c r="AH70" s="246">
        <v>1</v>
      </c>
      <c r="AI70" s="333">
        <v>1</v>
      </c>
      <c r="AJ70" s="348">
        <v>1</v>
      </c>
      <c r="AK70" s="246">
        <v>1</v>
      </c>
      <c r="AL70" s="246">
        <v>1</v>
      </c>
      <c r="AM70" s="355">
        <v>1</v>
      </c>
      <c r="AN70" s="337">
        <v>1</v>
      </c>
      <c r="AO70" s="246">
        <v>1</v>
      </c>
      <c r="AP70" s="246">
        <v>1</v>
      </c>
      <c r="AQ70" s="246">
        <v>1</v>
      </c>
      <c r="AR70" s="246">
        <v>1</v>
      </c>
      <c r="AS70" s="246">
        <v>1</v>
      </c>
      <c r="AT70" s="246">
        <v>1</v>
      </c>
      <c r="AU70" s="246">
        <v>1</v>
      </c>
      <c r="AV70" s="246">
        <v>1</v>
      </c>
      <c r="AW70" s="246">
        <v>1</v>
      </c>
      <c r="AX70" s="246">
        <v>1</v>
      </c>
      <c r="AY70" s="246">
        <v>1</v>
      </c>
      <c r="AZ70" s="323" t="s">
        <v>558</v>
      </c>
      <c r="BA70" s="234" t="s">
        <v>575</v>
      </c>
      <c r="BB70" s="234" t="s">
        <v>558</v>
      </c>
      <c r="BC70" s="275">
        <v>46112</v>
      </c>
      <c r="BD70" s="378" t="s">
        <v>906</v>
      </c>
      <c r="BE70" s="272"/>
      <c r="BF70" s="253"/>
      <c r="BG70" s="255"/>
      <c r="BH70" s="195"/>
      <c r="BI70" s="192"/>
      <c r="BJ70" s="192"/>
      <c r="BK70" s="192"/>
      <c r="BL70" s="225">
        <v>12</v>
      </c>
      <c r="BM70" s="225">
        <v>3</v>
      </c>
      <c r="BN70" s="197">
        <f t="shared" si="1"/>
        <v>0.25</v>
      </c>
    </row>
    <row r="71" spans="1:66" ht="187.5" customHeight="1" x14ac:dyDescent="0.2">
      <c r="A71" s="227" t="s">
        <v>630</v>
      </c>
      <c r="B71" s="288" t="s">
        <v>631</v>
      </c>
      <c r="C71" s="308" t="s">
        <v>788</v>
      </c>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331"/>
      <c r="AJ71" s="351"/>
      <c r="AK71" s="185"/>
      <c r="AL71" s="185"/>
      <c r="AM71" s="354"/>
      <c r="AN71" s="339"/>
      <c r="AO71" s="184"/>
      <c r="AP71" s="184"/>
      <c r="AQ71" s="184"/>
      <c r="AR71" s="184"/>
      <c r="AS71" s="246">
        <v>1</v>
      </c>
      <c r="AT71" s="246">
        <v>1</v>
      </c>
      <c r="AU71" s="246">
        <v>1</v>
      </c>
      <c r="AV71" s="246">
        <v>1</v>
      </c>
      <c r="AW71" s="246">
        <v>1</v>
      </c>
      <c r="AX71" s="184"/>
      <c r="AY71" s="184"/>
      <c r="AZ71" s="323" t="s">
        <v>652</v>
      </c>
      <c r="BA71" s="234" t="s">
        <v>579</v>
      </c>
      <c r="BB71" s="234" t="s">
        <v>558</v>
      </c>
      <c r="BC71" s="275"/>
      <c r="BD71" s="240"/>
      <c r="BE71" s="272"/>
      <c r="BF71" s="254"/>
      <c r="BG71" s="255"/>
      <c r="BH71" s="195"/>
      <c r="BI71" s="192"/>
      <c r="BJ71" s="192"/>
      <c r="BK71" s="192"/>
      <c r="BL71" s="225">
        <v>1</v>
      </c>
      <c r="BM71" s="225"/>
      <c r="BN71" s="197">
        <f t="shared" si="1"/>
        <v>0</v>
      </c>
    </row>
    <row r="72" spans="1:66" ht="209.25" customHeight="1" x14ac:dyDescent="0.2">
      <c r="A72" s="227" t="s">
        <v>757</v>
      </c>
      <c r="B72" s="226" t="s">
        <v>758</v>
      </c>
      <c r="C72" s="308" t="s">
        <v>845</v>
      </c>
      <c r="D72" s="185"/>
      <c r="E72" s="185"/>
      <c r="F72" s="185"/>
      <c r="G72" s="369">
        <v>1</v>
      </c>
      <c r="H72" s="369">
        <v>1</v>
      </c>
      <c r="I72" s="369">
        <v>1</v>
      </c>
      <c r="J72" s="369">
        <v>1</v>
      </c>
      <c r="K72" s="369">
        <v>1</v>
      </c>
      <c r="L72" s="368">
        <v>1</v>
      </c>
      <c r="M72" s="368">
        <v>1</v>
      </c>
      <c r="N72" s="368">
        <v>1</v>
      </c>
      <c r="O72" s="185"/>
      <c r="P72" s="185"/>
      <c r="Q72" s="185"/>
      <c r="R72" s="185"/>
      <c r="S72" s="185"/>
      <c r="T72" s="185"/>
      <c r="U72" s="185"/>
      <c r="V72" s="185"/>
      <c r="W72" s="185"/>
      <c r="X72" s="185"/>
      <c r="Y72" s="185"/>
      <c r="Z72" s="185"/>
      <c r="AA72" s="185"/>
      <c r="AB72" s="185"/>
      <c r="AC72" s="185"/>
      <c r="AD72" s="185"/>
      <c r="AE72" s="185"/>
      <c r="AF72" s="185"/>
      <c r="AG72" s="185"/>
      <c r="AH72" s="185"/>
      <c r="AI72" s="365">
        <v>1</v>
      </c>
      <c r="AJ72" s="366">
        <v>1</v>
      </c>
      <c r="AK72" s="328">
        <v>1</v>
      </c>
      <c r="AL72" s="328">
        <v>1</v>
      </c>
      <c r="AM72" s="367">
        <v>1</v>
      </c>
      <c r="AN72" s="339"/>
      <c r="AO72" s="184"/>
      <c r="AP72" s="184"/>
      <c r="AQ72" s="184"/>
      <c r="AR72" s="184"/>
      <c r="AS72" s="185"/>
      <c r="AT72" s="185"/>
      <c r="AU72" s="185"/>
      <c r="AV72" s="185"/>
      <c r="AW72" s="185"/>
      <c r="AX72" s="184"/>
      <c r="AY72" s="184"/>
      <c r="AZ72" s="323" t="s">
        <v>860</v>
      </c>
      <c r="BA72" s="234"/>
      <c r="BB72" s="235" t="s">
        <v>183</v>
      </c>
      <c r="BC72" s="275">
        <v>46107</v>
      </c>
      <c r="BD72" s="240" t="s">
        <v>882</v>
      </c>
      <c r="BE72" s="272" t="s">
        <v>810</v>
      </c>
      <c r="BF72" s="253"/>
      <c r="BG72" s="255"/>
      <c r="BH72" s="250">
        <v>46126</v>
      </c>
      <c r="BI72" s="192"/>
      <c r="BJ72" s="192"/>
      <c r="BK72" s="192"/>
      <c r="BL72" s="225">
        <v>2</v>
      </c>
      <c r="BM72" s="225">
        <v>1</v>
      </c>
      <c r="BN72" s="197">
        <f t="shared" si="1"/>
        <v>0.5</v>
      </c>
    </row>
    <row r="73" spans="1:66" ht="187.5" customHeight="1" x14ac:dyDescent="0.2">
      <c r="A73" s="227" t="s">
        <v>761</v>
      </c>
      <c r="B73" s="226" t="s">
        <v>760</v>
      </c>
      <c r="C73" s="308" t="s">
        <v>766</v>
      </c>
      <c r="D73" s="185"/>
      <c r="E73" s="185"/>
      <c r="F73" s="185"/>
      <c r="G73" s="369">
        <v>1</v>
      </c>
      <c r="H73" s="369">
        <v>1</v>
      </c>
      <c r="I73" s="369">
        <v>1</v>
      </c>
      <c r="J73" s="369">
        <v>1</v>
      </c>
      <c r="K73" s="369">
        <v>1</v>
      </c>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331"/>
      <c r="AJ73" s="351"/>
      <c r="AK73" s="185"/>
      <c r="AL73" s="185"/>
      <c r="AM73" s="354"/>
      <c r="AN73" s="339"/>
      <c r="AO73" s="184"/>
      <c r="AP73" s="184"/>
      <c r="AQ73" s="184"/>
      <c r="AR73" s="184"/>
      <c r="AS73" s="185"/>
      <c r="AT73" s="185"/>
      <c r="AU73" s="185"/>
      <c r="AV73" s="185"/>
      <c r="AW73" s="185"/>
      <c r="AX73" s="184"/>
      <c r="AY73" s="184"/>
      <c r="AZ73" s="323" t="s">
        <v>767</v>
      </c>
      <c r="BA73" s="234" t="s">
        <v>579</v>
      </c>
      <c r="BB73" s="235" t="s">
        <v>183</v>
      </c>
      <c r="BC73" s="275">
        <v>46066</v>
      </c>
      <c r="BD73" s="240" t="s">
        <v>837</v>
      </c>
      <c r="BE73" s="272" t="s">
        <v>782</v>
      </c>
      <c r="BF73" s="254" t="s">
        <v>844</v>
      </c>
      <c r="BG73" s="255"/>
      <c r="BH73" s="250">
        <v>46086</v>
      </c>
      <c r="BI73" s="281">
        <v>0</v>
      </c>
      <c r="BJ73" s="281">
        <v>3</v>
      </c>
      <c r="BK73" s="281">
        <v>1</v>
      </c>
      <c r="BL73" s="225">
        <v>1</v>
      </c>
      <c r="BM73" s="225">
        <v>1</v>
      </c>
      <c r="BN73" s="197">
        <f t="shared" si="1"/>
        <v>1</v>
      </c>
    </row>
    <row r="74" spans="1:66" ht="46.5" customHeight="1" x14ac:dyDescent="0.2">
      <c r="A74" s="230" t="s">
        <v>593</v>
      </c>
      <c r="B74" s="231"/>
      <c r="C74" s="311"/>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334"/>
      <c r="AJ74" s="356"/>
      <c r="AK74" s="232"/>
      <c r="AL74" s="232"/>
      <c r="AM74" s="357"/>
      <c r="AN74" s="340"/>
      <c r="AO74" s="232"/>
      <c r="AP74" s="232"/>
      <c r="AQ74" s="232"/>
      <c r="AR74" s="232"/>
      <c r="AS74" s="232"/>
      <c r="AT74" s="232"/>
      <c r="AU74" s="232"/>
      <c r="AV74" s="232"/>
      <c r="AW74" s="232"/>
      <c r="AX74" s="232"/>
      <c r="AY74" s="318"/>
      <c r="AZ74" s="306"/>
      <c r="BA74" s="244"/>
      <c r="BB74" s="244"/>
      <c r="BC74" s="263"/>
      <c r="BD74" s="245" t="s">
        <v>781</v>
      </c>
      <c r="BE74" s="233"/>
      <c r="BF74" s="256"/>
      <c r="BG74" s="233"/>
      <c r="BH74" s="233"/>
      <c r="BI74" s="233"/>
      <c r="BJ74" s="233"/>
      <c r="BK74" s="233"/>
      <c r="BL74" s="228"/>
      <c r="BM74" s="228"/>
      <c r="BN74" s="229"/>
    </row>
    <row r="75" spans="1:66" ht="201" customHeight="1" x14ac:dyDescent="0.2">
      <c r="A75" s="227" t="s">
        <v>732</v>
      </c>
      <c r="B75" s="219" t="s">
        <v>538</v>
      </c>
      <c r="C75" s="310" t="s">
        <v>733</v>
      </c>
      <c r="D75" s="184"/>
      <c r="E75" s="184"/>
      <c r="F75" s="184"/>
      <c r="G75" s="184"/>
      <c r="H75" s="184"/>
      <c r="I75" s="184"/>
      <c r="J75" s="184"/>
      <c r="K75" s="184"/>
      <c r="L75" s="368">
        <v>1</v>
      </c>
      <c r="M75" s="368">
        <v>1</v>
      </c>
      <c r="N75" s="185"/>
      <c r="O75" s="185"/>
      <c r="P75" s="184"/>
      <c r="Q75" s="184"/>
      <c r="R75" s="184"/>
      <c r="S75" s="184"/>
      <c r="T75" s="185"/>
      <c r="U75" s="185"/>
      <c r="V75" s="185"/>
      <c r="W75" s="185"/>
      <c r="X75" s="185"/>
      <c r="Y75" s="185"/>
      <c r="Z75" s="185"/>
      <c r="AA75" s="185"/>
      <c r="AB75" s="185"/>
      <c r="AC75" s="185"/>
      <c r="AD75" s="185"/>
      <c r="AE75" s="185"/>
      <c r="AF75" s="185"/>
      <c r="AG75" s="185"/>
      <c r="AH75" s="185"/>
      <c r="AI75" s="331"/>
      <c r="AJ75" s="351"/>
      <c r="AK75" s="185"/>
      <c r="AL75" s="185"/>
      <c r="AM75" s="352"/>
      <c r="AN75" s="336"/>
      <c r="AO75" s="185"/>
      <c r="AP75" s="185"/>
      <c r="AQ75" s="185"/>
      <c r="AR75" s="185"/>
      <c r="AS75" s="185"/>
      <c r="AT75" s="185"/>
      <c r="AU75" s="185"/>
      <c r="AV75" s="185"/>
      <c r="AW75" s="185"/>
      <c r="AX75" s="185"/>
      <c r="AY75" s="317"/>
      <c r="AZ75" s="323" t="s">
        <v>667</v>
      </c>
      <c r="BA75" s="234" t="s">
        <v>576</v>
      </c>
      <c r="BB75" s="234" t="s">
        <v>183</v>
      </c>
      <c r="BC75" s="275">
        <v>46101</v>
      </c>
      <c r="BD75" s="237" t="s">
        <v>887</v>
      </c>
      <c r="BE75" s="272" t="s">
        <v>883</v>
      </c>
      <c r="BF75" s="254" t="s">
        <v>884</v>
      </c>
      <c r="BG75" s="381" t="s">
        <v>885</v>
      </c>
      <c r="BH75" s="292">
        <v>46120</v>
      </c>
      <c r="BI75" s="192" t="s">
        <v>77</v>
      </c>
      <c r="BJ75" s="192" t="s">
        <v>77</v>
      </c>
      <c r="BK75" s="192"/>
      <c r="BL75" s="220">
        <v>1</v>
      </c>
      <c r="BM75" s="220">
        <v>1</v>
      </c>
      <c r="BN75" s="197">
        <f t="shared" si="1"/>
        <v>1</v>
      </c>
    </row>
    <row r="76" spans="1:66" ht="161.25" customHeight="1" x14ac:dyDescent="0.2">
      <c r="A76" s="293" t="s">
        <v>734</v>
      </c>
      <c r="B76" s="219" t="s">
        <v>539</v>
      </c>
      <c r="C76" s="308" t="s">
        <v>735</v>
      </c>
      <c r="D76" s="184"/>
      <c r="E76" s="184"/>
      <c r="F76" s="184"/>
      <c r="G76" s="184"/>
      <c r="H76" s="184"/>
      <c r="I76" s="184"/>
      <c r="J76" s="184"/>
      <c r="K76" s="184"/>
      <c r="L76" s="184"/>
      <c r="M76" s="184"/>
      <c r="N76" s="184"/>
      <c r="O76" s="184"/>
      <c r="P76" s="184"/>
      <c r="Q76" s="184"/>
      <c r="R76" s="184"/>
      <c r="S76" s="184"/>
      <c r="T76" s="185"/>
      <c r="U76" s="185"/>
      <c r="V76" s="185"/>
      <c r="W76" s="185"/>
      <c r="X76" s="185"/>
      <c r="Y76" s="185"/>
      <c r="Z76" s="185"/>
      <c r="AA76" s="185"/>
      <c r="AB76" s="185"/>
      <c r="AC76" s="185"/>
      <c r="AD76" s="185"/>
      <c r="AE76" s="185"/>
      <c r="AF76" s="185"/>
      <c r="AG76" s="185"/>
      <c r="AH76" s="185"/>
      <c r="AI76" s="331"/>
      <c r="AJ76" s="350">
        <v>1</v>
      </c>
      <c r="AK76" s="224">
        <v>1</v>
      </c>
      <c r="AL76" s="185"/>
      <c r="AM76" s="352"/>
      <c r="AN76" s="336"/>
      <c r="AO76" s="185"/>
      <c r="AP76" s="185"/>
      <c r="AQ76" s="185"/>
      <c r="AR76" s="185"/>
      <c r="AS76" s="185"/>
      <c r="AT76" s="185"/>
      <c r="AU76" s="185"/>
      <c r="AV76" s="185"/>
      <c r="AW76" s="185"/>
      <c r="AX76" s="185"/>
      <c r="AY76" s="317"/>
      <c r="AZ76" s="323" t="s">
        <v>668</v>
      </c>
      <c r="BA76" s="234" t="s">
        <v>577</v>
      </c>
      <c r="BB76" s="234" t="s">
        <v>183</v>
      </c>
      <c r="BC76" s="261"/>
      <c r="BD76" s="237"/>
      <c r="BE76" s="190"/>
      <c r="BF76" s="253"/>
      <c r="BG76" s="190"/>
      <c r="BH76" s="190"/>
      <c r="BI76" s="190"/>
      <c r="BJ76" s="190"/>
      <c r="BK76" s="190"/>
      <c r="BL76" s="220">
        <v>1</v>
      </c>
      <c r="BM76" s="225"/>
      <c r="BN76" s="197">
        <f t="shared" si="1"/>
        <v>0</v>
      </c>
    </row>
    <row r="77" spans="1:66" ht="176.25" customHeight="1" x14ac:dyDescent="0.2">
      <c r="A77" s="227" t="s">
        <v>617</v>
      </c>
      <c r="B77" s="222" t="s">
        <v>540</v>
      </c>
      <c r="C77" s="310" t="s">
        <v>736</v>
      </c>
      <c r="D77" s="184"/>
      <c r="E77" s="184"/>
      <c r="F77" s="184"/>
      <c r="G77" s="184"/>
      <c r="H77" s="184"/>
      <c r="I77" s="184"/>
      <c r="J77" s="184"/>
      <c r="K77" s="184"/>
      <c r="L77" s="368">
        <v>1</v>
      </c>
      <c r="M77" s="184"/>
      <c r="N77" s="184"/>
      <c r="O77" s="184"/>
      <c r="P77" s="184"/>
      <c r="Q77" s="184"/>
      <c r="R77" s="184"/>
      <c r="S77" s="184"/>
      <c r="T77" s="185"/>
      <c r="U77" s="183"/>
      <c r="V77" s="183"/>
      <c r="W77" s="183"/>
      <c r="X77" s="183"/>
      <c r="Y77" s="183"/>
      <c r="Z77" s="183"/>
      <c r="AA77" s="185"/>
      <c r="AB77" s="185"/>
      <c r="AC77" s="185"/>
      <c r="AD77" s="185"/>
      <c r="AE77" s="185"/>
      <c r="AF77" s="185"/>
      <c r="AG77" s="185"/>
      <c r="AH77" s="185"/>
      <c r="AI77" s="331"/>
      <c r="AJ77" s="351"/>
      <c r="AK77" s="185"/>
      <c r="AL77" s="185"/>
      <c r="AM77" s="352"/>
      <c r="AN77" s="336"/>
      <c r="AO77" s="185"/>
      <c r="AP77" s="185"/>
      <c r="AQ77" s="185"/>
      <c r="AR77" s="185"/>
      <c r="AS77" s="185"/>
      <c r="AT77" s="185"/>
      <c r="AU77" s="185"/>
      <c r="AV77" s="185"/>
      <c r="AW77" s="185"/>
      <c r="AX77" s="185"/>
      <c r="AY77" s="317"/>
      <c r="AZ77" s="376" t="s">
        <v>828</v>
      </c>
      <c r="BA77" s="235" t="s">
        <v>577</v>
      </c>
      <c r="BB77" s="235" t="s">
        <v>183</v>
      </c>
      <c r="BC77" s="275">
        <v>46101</v>
      </c>
      <c r="BD77" s="181" t="s">
        <v>888</v>
      </c>
      <c r="BE77" s="272" t="s">
        <v>883</v>
      </c>
      <c r="BF77" s="254" t="s">
        <v>886</v>
      </c>
      <c r="BG77" s="381" t="s">
        <v>885</v>
      </c>
      <c r="BH77" s="292">
        <v>46120</v>
      </c>
      <c r="BI77" s="190" t="s">
        <v>77</v>
      </c>
      <c r="BJ77" s="190" t="s">
        <v>77</v>
      </c>
      <c r="BK77" s="190"/>
      <c r="BL77" s="225">
        <v>1</v>
      </c>
      <c r="BM77" s="225">
        <v>1</v>
      </c>
      <c r="BN77" s="197">
        <f t="shared" si="1"/>
        <v>1</v>
      </c>
    </row>
    <row r="78" spans="1:66" ht="82.5" customHeight="1" x14ac:dyDescent="0.2">
      <c r="A78" s="293" t="s">
        <v>618</v>
      </c>
      <c r="B78" s="222" t="s">
        <v>540</v>
      </c>
      <c r="C78" s="310" t="s">
        <v>736</v>
      </c>
      <c r="D78" s="184"/>
      <c r="E78" s="184"/>
      <c r="F78" s="184"/>
      <c r="G78" s="184"/>
      <c r="H78" s="184"/>
      <c r="I78" s="184"/>
      <c r="J78" s="184"/>
      <c r="K78" s="184"/>
      <c r="L78" s="184"/>
      <c r="M78" s="184"/>
      <c r="N78" s="184"/>
      <c r="O78" s="184"/>
      <c r="P78" s="184"/>
      <c r="Q78" s="184"/>
      <c r="R78" s="184"/>
      <c r="S78" s="184"/>
      <c r="T78" s="185"/>
      <c r="U78" s="185"/>
      <c r="V78" s="185"/>
      <c r="W78" s="185"/>
      <c r="X78" s="185"/>
      <c r="Y78" s="185"/>
      <c r="Z78" s="224">
        <v>1</v>
      </c>
      <c r="AA78" s="224">
        <v>1</v>
      </c>
      <c r="AB78" s="185"/>
      <c r="AC78" s="185"/>
      <c r="AD78" s="185"/>
      <c r="AE78" s="185"/>
      <c r="AF78" s="185"/>
      <c r="AG78" s="185"/>
      <c r="AH78" s="185"/>
      <c r="AI78" s="331"/>
      <c r="AJ78" s="351"/>
      <c r="AK78" s="185"/>
      <c r="AL78" s="185"/>
      <c r="AM78" s="352"/>
      <c r="AN78" s="336"/>
      <c r="AO78" s="185"/>
      <c r="AP78" s="185"/>
      <c r="AQ78" s="185"/>
      <c r="AR78" s="185"/>
      <c r="AS78" s="185"/>
      <c r="AT78" s="185"/>
      <c r="AU78" s="185"/>
      <c r="AV78" s="185"/>
      <c r="AW78" s="185"/>
      <c r="AX78" s="185"/>
      <c r="AY78" s="317"/>
      <c r="AZ78" s="323" t="s">
        <v>669</v>
      </c>
      <c r="BA78" s="235" t="s">
        <v>577</v>
      </c>
      <c r="BB78" s="235" t="s">
        <v>183</v>
      </c>
      <c r="BC78" s="261"/>
      <c r="BD78" s="181"/>
      <c r="BE78" s="190"/>
      <c r="BF78" s="255"/>
      <c r="BG78" s="255"/>
      <c r="BH78" s="255"/>
      <c r="BI78" s="190"/>
      <c r="BJ78" s="190"/>
      <c r="BK78" s="190"/>
      <c r="BL78" s="225">
        <v>1</v>
      </c>
      <c r="BM78" s="225"/>
      <c r="BN78" s="197">
        <f t="shared" si="1"/>
        <v>0</v>
      </c>
    </row>
    <row r="79" spans="1:66" ht="255" customHeight="1" x14ac:dyDescent="0.2">
      <c r="A79" s="293" t="s">
        <v>619</v>
      </c>
      <c r="B79" s="222" t="s">
        <v>540</v>
      </c>
      <c r="C79" s="310" t="s">
        <v>736</v>
      </c>
      <c r="D79" s="184"/>
      <c r="E79" s="184"/>
      <c r="F79" s="184"/>
      <c r="G79" s="184"/>
      <c r="H79" s="184"/>
      <c r="I79" s="184"/>
      <c r="J79" s="184"/>
      <c r="K79" s="184"/>
      <c r="L79" s="184"/>
      <c r="M79" s="184"/>
      <c r="N79" s="184"/>
      <c r="O79" s="184"/>
      <c r="P79" s="184"/>
      <c r="Q79" s="184"/>
      <c r="R79" s="184"/>
      <c r="S79" s="184"/>
      <c r="T79" s="185"/>
      <c r="U79" s="185"/>
      <c r="V79" s="185"/>
      <c r="W79" s="185"/>
      <c r="X79" s="185"/>
      <c r="Y79" s="185"/>
      <c r="Z79" s="185"/>
      <c r="AA79" s="224">
        <v>1</v>
      </c>
      <c r="AB79" s="224">
        <v>1</v>
      </c>
      <c r="AC79" s="185"/>
      <c r="AD79" s="185"/>
      <c r="AE79" s="185"/>
      <c r="AF79" s="185"/>
      <c r="AG79" s="185"/>
      <c r="AH79" s="185"/>
      <c r="AI79" s="331"/>
      <c r="AJ79" s="351"/>
      <c r="AK79" s="304"/>
      <c r="AL79" s="304"/>
      <c r="AM79" s="358"/>
      <c r="AN79" s="341"/>
      <c r="AO79" s="304"/>
      <c r="AP79" s="304"/>
      <c r="AQ79" s="185"/>
      <c r="AR79" s="185"/>
      <c r="AS79" s="185"/>
      <c r="AT79" s="185"/>
      <c r="AU79" s="185"/>
      <c r="AV79" s="185"/>
      <c r="AW79" s="185"/>
      <c r="AX79" s="185"/>
      <c r="AY79" s="317"/>
      <c r="AZ79" s="323" t="s">
        <v>670</v>
      </c>
      <c r="BA79" s="235" t="s">
        <v>755</v>
      </c>
      <c r="BB79" s="235" t="s">
        <v>183</v>
      </c>
      <c r="BC79" s="275"/>
      <c r="BD79" s="181"/>
      <c r="BE79" s="190"/>
      <c r="BF79" s="255"/>
      <c r="BG79" s="255"/>
      <c r="BH79" s="255"/>
      <c r="BI79" s="190"/>
      <c r="BJ79" s="190"/>
      <c r="BK79" s="190"/>
      <c r="BL79" s="225">
        <v>1</v>
      </c>
      <c r="BM79" s="225"/>
      <c r="BN79" s="197">
        <f t="shared" si="1"/>
        <v>0</v>
      </c>
    </row>
    <row r="80" spans="1:66" ht="177" customHeight="1" x14ac:dyDescent="0.2">
      <c r="A80" s="293" t="s">
        <v>697</v>
      </c>
      <c r="B80" s="288" t="s">
        <v>538</v>
      </c>
      <c r="C80" s="310" t="s">
        <v>736</v>
      </c>
      <c r="D80" s="184"/>
      <c r="E80" s="184"/>
      <c r="F80" s="184"/>
      <c r="G80" s="184"/>
      <c r="H80" s="184"/>
      <c r="I80" s="184"/>
      <c r="J80" s="184"/>
      <c r="K80" s="184"/>
      <c r="L80" s="368">
        <v>1</v>
      </c>
      <c r="M80" s="368">
        <v>1</v>
      </c>
      <c r="N80" s="368">
        <v>1</v>
      </c>
      <c r="O80" s="368">
        <v>1</v>
      </c>
      <c r="P80" s="184"/>
      <c r="Q80" s="184"/>
      <c r="R80" s="184"/>
      <c r="S80" s="184"/>
      <c r="T80" s="185"/>
      <c r="U80" s="185"/>
      <c r="V80" s="185"/>
      <c r="W80" s="185"/>
      <c r="X80" s="185"/>
      <c r="Y80" s="185"/>
      <c r="Z80" s="185"/>
      <c r="AA80" s="185"/>
      <c r="AB80" s="185"/>
      <c r="AC80" s="185"/>
      <c r="AD80" s="185"/>
      <c r="AE80" s="185"/>
      <c r="AF80" s="185"/>
      <c r="AG80" s="185"/>
      <c r="AH80" s="185"/>
      <c r="AI80" s="331"/>
      <c r="AJ80" s="351"/>
      <c r="AK80" s="185"/>
      <c r="AL80" s="185"/>
      <c r="AM80" s="352"/>
      <c r="AN80" s="336"/>
      <c r="AO80" s="185"/>
      <c r="AP80" s="185"/>
      <c r="AQ80" s="185"/>
      <c r="AR80" s="185"/>
      <c r="AS80" s="185"/>
      <c r="AT80" s="185"/>
      <c r="AU80" s="185"/>
      <c r="AV80" s="185"/>
      <c r="AW80" s="185"/>
      <c r="AX80" s="185"/>
      <c r="AY80" s="317"/>
      <c r="AZ80" s="323" t="s">
        <v>671</v>
      </c>
      <c r="BA80" s="235" t="s">
        <v>577</v>
      </c>
      <c r="BB80" s="235" t="s">
        <v>183</v>
      </c>
      <c r="BC80" s="275" t="s">
        <v>90</v>
      </c>
      <c r="BD80" s="181" t="s">
        <v>861</v>
      </c>
      <c r="BE80" s="190" t="s">
        <v>90</v>
      </c>
      <c r="BF80" s="190" t="s">
        <v>90</v>
      </c>
      <c r="BG80" s="190" t="s">
        <v>90</v>
      </c>
      <c r="BH80" s="190" t="s">
        <v>90</v>
      </c>
      <c r="BI80" s="190" t="s">
        <v>90</v>
      </c>
      <c r="BJ80" s="190" t="s">
        <v>90</v>
      </c>
      <c r="BK80" s="190" t="s">
        <v>90</v>
      </c>
      <c r="BL80" s="190"/>
      <c r="BM80" s="225"/>
      <c r="BN80" s="197"/>
    </row>
    <row r="81" spans="1:66" ht="140.25" customHeight="1" x14ac:dyDescent="0.2">
      <c r="A81" s="227" t="s">
        <v>541</v>
      </c>
      <c r="B81" s="222" t="s">
        <v>737</v>
      </c>
      <c r="C81" s="308" t="s">
        <v>738</v>
      </c>
      <c r="D81" s="184"/>
      <c r="E81" s="184"/>
      <c r="F81" s="184"/>
      <c r="G81" s="184"/>
      <c r="H81" s="184"/>
      <c r="I81" s="184"/>
      <c r="J81" s="184"/>
      <c r="K81" s="184"/>
      <c r="L81" s="184"/>
      <c r="M81" s="184"/>
      <c r="N81" s="184"/>
      <c r="O81" s="184"/>
      <c r="P81" s="184"/>
      <c r="Q81" s="184"/>
      <c r="R81" s="184"/>
      <c r="S81" s="184"/>
      <c r="T81" s="185"/>
      <c r="U81" s="185"/>
      <c r="V81" s="185"/>
      <c r="W81" s="185"/>
      <c r="X81" s="224">
        <v>1</v>
      </c>
      <c r="Y81" s="224">
        <v>1</v>
      </c>
      <c r="Z81" s="224">
        <v>1</v>
      </c>
      <c r="AA81" s="224">
        <v>1</v>
      </c>
      <c r="AB81" s="185"/>
      <c r="AC81" s="185"/>
      <c r="AD81" s="185"/>
      <c r="AE81" s="185"/>
      <c r="AF81" s="185"/>
      <c r="AG81" s="185"/>
      <c r="AH81" s="185"/>
      <c r="AI81" s="331"/>
      <c r="AJ81" s="351"/>
      <c r="AK81" s="185"/>
      <c r="AL81" s="185"/>
      <c r="AM81" s="352"/>
      <c r="AN81" s="336"/>
      <c r="AO81" s="185"/>
      <c r="AP81" s="185"/>
      <c r="AQ81" s="185"/>
      <c r="AR81" s="185"/>
      <c r="AS81" s="185"/>
      <c r="AT81" s="185"/>
      <c r="AU81" s="185"/>
      <c r="AV81" s="185"/>
      <c r="AW81" s="185"/>
      <c r="AX81" s="185"/>
      <c r="AY81" s="317"/>
      <c r="AZ81" s="323" t="s">
        <v>672</v>
      </c>
      <c r="BA81" s="234" t="s">
        <v>578</v>
      </c>
      <c r="BB81" s="234" t="s">
        <v>183</v>
      </c>
      <c r="BC81" s="261"/>
      <c r="BD81" s="181"/>
      <c r="BE81" s="190"/>
      <c r="BF81" s="255"/>
      <c r="BG81" s="249"/>
      <c r="BH81" s="190"/>
      <c r="BI81" s="190"/>
      <c r="BJ81" s="190"/>
      <c r="BK81" s="190"/>
      <c r="BL81" s="220">
        <v>1</v>
      </c>
      <c r="BM81" s="225"/>
      <c r="BN81" s="197">
        <f t="shared" si="1"/>
        <v>0</v>
      </c>
    </row>
    <row r="82" spans="1:66" ht="46.5" customHeight="1" x14ac:dyDescent="0.2">
      <c r="A82" s="227" t="s">
        <v>542</v>
      </c>
      <c r="B82" s="222" t="s">
        <v>739</v>
      </c>
      <c r="C82" s="308" t="s">
        <v>738</v>
      </c>
      <c r="D82" s="184"/>
      <c r="E82" s="184"/>
      <c r="F82" s="184"/>
      <c r="G82" s="184"/>
      <c r="H82" s="184"/>
      <c r="I82" s="184"/>
      <c r="J82" s="184"/>
      <c r="K82" s="184"/>
      <c r="L82" s="184"/>
      <c r="M82" s="184"/>
      <c r="N82" s="184"/>
      <c r="O82" s="184"/>
      <c r="P82" s="184"/>
      <c r="Q82" s="184"/>
      <c r="R82" s="184"/>
      <c r="S82" s="184"/>
      <c r="T82" s="185"/>
      <c r="U82" s="185"/>
      <c r="V82" s="185"/>
      <c r="W82" s="185"/>
      <c r="X82" s="185"/>
      <c r="Y82" s="185"/>
      <c r="Z82" s="185"/>
      <c r="AA82" s="185"/>
      <c r="AB82" s="185"/>
      <c r="AC82" s="185"/>
      <c r="AD82" s="185"/>
      <c r="AE82" s="185"/>
      <c r="AF82" s="185"/>
      <c r="AG82" s="185"/>
      <c r="AH82" s="185"/>
      <c r="AI82" s="331"/>
      <c r="AJ82" s="351"/>
      <c r="AK82" s="185"/>
      <c r="AL82" s="185"/>
      <c r="AM82" s="352"/>
      <c r="AN82" s="336"/>
      <c r="AO82" s="185"/>
      <c r="AP82" s="185"/>
      <c r="AQ82" s="185"/>
      <c r="AR82" s="224">
        <v>1</v>
      </c>
      <c r="AS82" s="224">
        <v>1</v>
      </c>
      <c r="AT82" s="224">
        <v>1</v>
      </c>
      <c r="AU82" s="224">
        <v>1</v>
      </c>
      <c r="AV82" s="185"/>
      <c r="AW82" s="185"/>
      <c r="AX82" s="185"/>
      <c r="AY82" s="317"/>
      <c r="AZ82" s="323" t="s">
        <v>673</v>
      </c>
      <c r="BA82" s="234" t="s">
        <v>578</v>
      </c>
      <c r="BB82" s="234" t="s">
        <v>183</v>
      </c>
      <c r="BC82" s="260"/>
      <c r="BD82" s="181"/>
      <c r="BE82" s="190"/>
      <c r="BF82" s="253"/>
      <c r="BG82" s="190"/>
      <c r="BH82" s="190"/>
      <c r="BI82" s="190"/>
      <c r="BJ82" s="190"/>
      <c r="BK82" s="190"/>
      <c r="BL82" s="220">
        <v>1</v>
      </c>
      <c r="BM82" s="225"/>
      <c r="BN82" s="197">
        <f t="shared" si="1"/>
        <v>0</v>
      </c>
    </row>
    <row r="83" spans="1:66" ht="46.5" customHeight="1" x14ac:dyDescent="0.2">
      <c r="A83" s="227" t="s">
        <v>543</v>
      </c>
      <c r="B83" s="222" t="s">
        <v>544</v>
      </c>
      <c r="C83" s="308" t="s">
        <v>738</v>
      </c>
      <c r="D83" s="184"/>
      <c r="E83" s="184"/>
      <c r="F83" s="184"/>
      <c r="G83" s="184"/>
      <c r="H83" s="184"/>
      <c r="I83" s="184"/>
      <c r="J83" s="184"/>
      <c r="K83" s="184"/>
      <c r="L83" s="184"/>
      <c r="M83" s="184"/>
      <c r="N83" s="184"/>
      <c r="O83" s="184"/>
      <c r="P83" s="184"/>
      <c r="Q83" s="184"/>
      <c r="R83" s="184"/>
      <c r="S83" s="184"/>
      <c r="T83" s="185"/>
      <c r="U83" s="185"/>
      <c r="V83" s="185"/>
      <c r="W83" s="185"/>
      <c r="X83" s="185"/>
      <c r="Y83" s="185"/>
      <c r="Z83" s="185"/>
      <c r="AA83" s="185"/>
      <c r="AB83" s="185"/>
      <c r="AC83" s="185"/>
      <c r="AD83" s="224">
        <v>1</v>
      </c>
      <c r="AE83" s="224">
        <v>1</v>
      </c>
      <c r="AF83" s="224">
        <v>1</v>
      </c>
      <c r="AG83" s="224">
        <v>1</v>
      </c>
      <c r="AH83" s="185"/>
      <c r="AI83" s="331"/>
      <c r="AJ83" s="351"/>
      <c r="AK83" s="185"/>
      <c r="AL83" s="185"/>
      <c r="AM83" s="352"/>
      <c r="AN83" s="336"/>
      <c r="AO83" s="185"/>
      <c r="AP83" s="185"/>
      <c r="AQ83" s="185"/>
      <c r="AR83" s="185"/>
      <c r="AS83" s="185"/>
      <c r="AT83" s="185"/>
      <c r="AU83" s="185"/>
      <c r="AV83" s="185"/>
      <c r="AW83" s="185"/>
      <c r="AX83" s="185"/>
      <c r="AY83" s="317"/>
      <c r="AZ83" s="323" t="s">
        <v>674</v>
      </c>
      <c r="BA83" s="234" t="s">
        <v>590</v>
      </c>
      <c r="BB83" s="234" t="s">
        <v>183</v>
      </c>
      <c r="BC83" s="275"/>
      <c r="BD83" s="237"/>
      <c r="BE83" s="190"/>
      <c r="BF83" s="255"/>
      <c r="BG83" s="249"/>
      <c r="BH83" s="190"/>
      <c r="BI83" s="190"/>
      <c r="BJ83" s="190"/>
      <c r="BK83" s="190"/>
      <c r="BL83" s="220">
        <v>1</v>
      </c>
      <c r="BM83" s="225"/>
      <c r="BN83" s="197">
        <f t="shared" si="1"/>
        <v>0</v>
      </c>
    </row>
    <row r="84" spans="1:66" ht="348.75" customHeight="1" x14ac:dyDescent="0.2">
      <c r="A84" s="227" t="s">
        <v>545</v>
      </c>
      <c r="B84" s="222" t="s">
        <v>546</v>
      </c>
      <c r="C84" s="308" t="s">
        <v>738</v>
      </c>
      <c r="D84" s="184"/>
      <c r="E84" s="184"/>
      <c r="F84" s="184"/>
      <c r="G84" s="184"/>
      <c r="H84" s="184"/>
      <c r="I84" s="184"/>
      <c r="J84" s="184"/>
      <c r="K84" s="184"/>
      <c r="L84" s="184"/>
      <c r="M84" s="184"/>
      <c r="N84" s="184"/>
      <c r="O84" s="184"/>
      <c r="P84" s="184"/>
      <c r="Q84" s="184"/>
      <c r="R84" s="184"/>
      <c r="S84" s="184"/>
      <c r="T84" s="185"/>
      <c r="U84" s="185"/>
      <c r="V84" s="185"/>
      <c r="W84" s="185"/>
      <c r="X84" s="185"/>
      <c r="Y84" s="185"/>
      <c r="Z84" s="185"/>
      <c r="AA84" s="185"/>
      <c r="AB84" s="185"/>
      <c r="AC84" s="185"/>
      <c r="AD84" s="185"/>
      <c r="AE84" s="185"/>
      <c r="AF84" s="185"/>
      <c r="AG84" s="185"/>
      <c r="AH84" s="185"/>
      <c r="AI84" s="331"/>
      <c r="AJ84" s="351"/>
      <c r="AK84" s="185"/>
      <c r="AL84" s="224">
        <v>1</v>
      </c>
      <c r="AM84" s="349">
        <v>1</v>
      </c>
      <c r="AN84" s="338">
        <v>1</v>
      </c>
      <c r="AO84" s="224">
        <v>1</v>
      </c>
      <c r="AP84" s="224">
        <v>1</v>
      </c>
      <c r="AQ84" s="224">
        <v>1</v>
      </c>
      <c r="AR84" s="185"/>
      <c r="AS84" s="185"/>
      <c r="AT84" s="185"/>
      <c r="AU84" s="185"/>
      <c r="AV84" s="185"/>
      <c r="AW84" s="185"/>
      <c r="AX84" s="185"/>
      <c r="AY84" s="317"/>
      <c r="AZ84" s="323" t="s">
        <v>675</v>
      </c>
      <c r="BA84" s="234" t="s">
        <v>590</v>
      </c>
      <c r="BB84" s="235" t="s">
        <v>183</v>
      </c>
      <c r="BC84" s="261"/>
      <c r="BD84" s="237"/>
      <c r="BE84" s="190"/>
      <c r="BF84" s="253"/>
      <c r="BG84" s="249"/>
      <c r="BH84" s="190"/>
      <c r="BI84" s="190"/>
      <c r="BJ84" s="190"/>
      <c r="BK84" s="190"/>
      <c r="BL84" s="225">
        <v>1</v>
      </c>
      <c r="BM84" s="225"/>
      <c r="BN84" s="197">
        <f t="shared" si="1"/>
        <v>0</v>
      </c>
    </row>
    <row r="85" spans="1:66" ht="81.75" customHeight="1" x14ac:dyDescent="0.2">
      <c r="A85" s="227" t="s">
        <v>547</v>
      </c>
      <c r="B85" s="222" t="s">
        <v>548</v>
      </c>
      <c r="C85" s="308" t="s">
        <v>740</v>
      </c>
      <c r="D85" s="184"/>
      <c r="E85" s="184"/>
      <c r="F85" s="184"/>
      <c r="G85" s="184"/>
      <c r="H85" s="184"/>
      <c r="I85" s="184"/>
      <c r="J85" s="184"/>
      <c r="K85" s="184"/>
      <c r="L85" s="184"/>
      <c r="M85" s="184"/>
      <c r="N85" s="184"/>
      <c r="O85" s="184"/>
      <c r="P85" s="184"/>
      <c r="Q85" s="184"/>
      <c r="R85" s="184"/>
      <c r="S85" s="184"/>
      <c r="T85" s="185"/>
      <c r="U85" s="185"/>
      <c r="V85" s="185"/>
      <c r="W85" s="185"/>
      <c r="X85" s="185"/>
      <c r="Y85" s="185"/>
      <c r="Z85" s="185"/>
      <c r="AA85" s="185"/>
      <c r="AB85" s="185"/>
      <c r="AC85" s="185"/>
      <c r="AD85" s="185"/>
      <c r="AE85" s="185"/>
      <c r="AF85" s="185"/>
      <c r="AG85" s="185"/>
      <c r="AH85" s="185"/>
      <c r="AI85" s="331"/>
      <c r="AJ85" s="351"/>
      <c r="AK85" s="185"/>
      <c r="AL85" s="185"/>
      <c r="AM85" s="352"/>
      <c r="AN85" s="338">
        <v>1</v>
      </c>
      <c r="AO85" s="224">
        <v>1</v>
      </c>
      <c r="AP85" s="224">
        <v>1</v>
      </c>
      <c r="AQ85" s="224">
        <v>1</v>
      </c>
      <c r="AR85" s="224">
        <v>1</v>
      </c>
      <c r="AS85" s="224">
        <v>1</v>
      </c>
      <c r="AT85" s="224">
        <v>1</v>
      </c>
      <c r="AU85" s="224">
        <v>1</v>
      </c>
      <c r="AV85" s="185"/>
      <c r="AW85" s="185"/>
      <c r="AX85" s="185"/>
      <c r="AY85" s="317"/>
      <c r="AZ85" s="323" t="s">
        <v>676</v>
      </c>
      <c r="BA85" s="234" t="s">
        <v>579</v>
      </c>
      <c r="BB85" s="234" t="s">
        <v>183</v>
      </c>
      <c r="BC85" s="275"/>
      <c r="BD85" s="237"/>
      <c r="BE85" s="190"/>
      <c r="BF85" s="253"/>
      <c r="BG85" s="249"/>
      <c r="BH85" s="190"/>
      <c r="BI85" s="190"/>
      <c r="BJ85" s="190"/>
      <c r="BK85" s="190"/>
      <c r="BL85" s="220">
        <v>1</v>
      </c>
      <c r="BM85" s="225"/>
      <c r="BN85" s="197">
        <f t="shared" si="1"/>
        <v>0</v>
      </c>
    </row>
    <row r="86" spans="1:66" ht="192" customHeight="1" x14ac:dyDescent="0.2">
      <c r="A86" s="227" t="s">
        <v>549</v>
      </c>
      <c r="B86" s="222" t="s">
        <v>550</v>
      </c>
      <c r="C86" s="308" t="s">
        <v>740</v>
      </c>
      <c r="D86" s="278"/>
      <c r="E86" s="278"/>
      <c r="F86" s="278"/>
      <c r="G86" s="278"/>
      <c r="H86" s="278"/>
      <c r="I86" s="278"/>
      <c r="J86" s="278"/>
      <c r="K86" s="278"/>
      <c r="L86" s="278"/>
      <c r="M86" s="278"/>
      <c r="N86" s="278"/>
      <c r="O86" s="278"/>
      <c r="P86" s="278"/>
      <c r="Q86" s="278"/>
      <c r="R86" s="278"/>
      <c r="S86" s="278"/>
      <c r="T86" s="278"/>
      <c r="U86" s="278"/>
      <c r="V86" s="278"/>
      <c r="W86" s="278"/>
      <c r="X86" s="185"/>
      <c r="Y86" s="185"/>
      <c r="Z86" s="185"/>
      <c r="AA86" s="185"/>
      <c r="AB86" s="224">
        <v>1</v>
      </c>
      <c r="AC86" s="224">
        <v>1</v>
      </c>
      <c r="AD86" s="224">
        <v>1</v>
      </c>
      <c r="AE86" s="224">
        <v>1</v>
      </c>
      <c r="AF86" s="224">
        <v>1</v>
      </c>
      <c r="AG86" s="224">
        <v>1</v>
      </c>
      <c r="AH86" s="224">
        <v>1</v>
      </c>
      <c r="AI86" s="330">
        <v>1</v>
      </c>
      <c r="AJ86" s="359"/>
      <c r="AK86" s="286"/>
      <c r="AL86" s="286"/>
      <c r="AM86" s="360"/>
      <c r="AN86" s="342"/>
      <c r="AO86" s="286"/>
      <c r="AP86" s="286"/>
      <c r="AQ86" s="286"/>
      <c r="AR86" s="286"/>
      <c r="AS86" s="286"/>
      <c r="AT86" s="286"/>
      <c r="AU86" s="286"/>
      <c r="AV86" s="286"/>
      <c r="AW86" s="286"/>
      <c r="AX86" s="286"/>
      <c r="AY86" s="319"/>
      <c r="AZ86" s="323" t="s">
        <v>677</v>
      </c>
      <c r="BA86" s="234" t="s">
        <v>579</v>
      </c>
      <c r="BB86" s="234" t="s">
        <v>183</v>
      </c>
      <c r="BC86" s="261"/>
      <c r="BD86" s="280"/>
      <c r="BE86" s="190"/>
      <c r="BF86" s="253"/>
      <c r="BG86" s="249"/>
      <c r="BH86" s="265"/>
      <c r="BI86" s="190"/>
      <c r="BJ86" s="195"/>
      <c r="BK86" s="195"/>
      <c r="BL86" s="220">
        <v>1</v>
      </c>
      <c r="BM86" s="220"/>
      <c r="BN86" s="197">
        <f t="shared" si="1"/>
        <v>0</v>
      </c>
    </row>
    <row r="87" spans="1:66" ht="76.5" customHeight="1" x14ac:dyDescent="0.2">
      <c r="A87" s="227" t="s">
        <v>551</v>
      </c>
      <c r="B87" s="222" t="s">
        <v>552</v>
      </c>
      <c r="C87" s="308" t="s">
        <v>740</v>
      </c>
      <c r="D87" s="184"/>
      <c r="E87" s="184"/>
      <c r="F87" s="184"/>
      <c r="G87" s="184"/>
      <c r="H87" s="184"/>
      <c r="I87" s="184"/>
      <c r="J87" s="184"/>
      <c r="K87" s="184"/>
      <c r="L87" s="184"/>
      <c r="M87" s="184"/>
      <c r="N87" s="184"/>
      <c r="O87" s="184"/>
      <c r="P87" s="184"/>
      <c r="Q87" s="184"/>
      <c r="R87" s="184"/>
      <c r="S87" s="184"/>
      <c r="T87" s="185"/>
      <c r="U87" s="185"/>
      <c r="V87" s="185"/>
      <c r="W87" s="185"/>
      <c r="X87" s="185"/>
      <c r="Y87" s="185"/>
      <c r="Z87" s="185"/>
      <c r="AA87" s="185"/>
      <c r="AB87" s="185"/>
      <c r="AC87" s="185"/>
      <c r="AD87" s="185"/>
      <c r="AE87" s="185"/>
      <c r="AF87" s="185"/>
      <c r="AG87" s="185"/>
      <c r="AH87" s="185"/>
      <c r="AI87" s="331"/>
      <c r="AJ87" s="350">
        <v>1</v>
      </c>
      <c r="AK87" s="224">
        <v>1</v>
      </c>
      <c r="AL87" s="224">
        <v>1</v>
      </c>
      <c r="AM87" s="349">
        <v>1</v>
      </c>
      <c r="AN87" s="336"/>
      <c r="AO87" s="185"/>
      <c r="AP87" s="185"/>
      <c r="AQ87" s="185"/>
      <c r="AR87" s="185"/>
      <c r="AS87" s="185"/>
      <c r="AT87" s="185"/>
      <c r="AU87" s="185"/>
      <c r="AV87" s="185"/>
      <c r="AW87" s="185"/>
      <c r="AX87" s="185"/>
      <c r="AY87" s="317"/>
      <c r="AZ87" s="323" t="s">
        <v>678</v>
      </c>
      <c r="BA87" s="234" t="s">
        <v>579</v>
      </c>
      <c r="BB87" s="234" t="s">
        <v>183</v>
      </c>
      <c r="BC87" s="261"/>
      <c r="BD87" s="181"/>
      <c r="BE87" s="249"/>
      <c r="BF87" s="253"/>
      <c r="BG87" s="249"/>
      <c r="BH87" s="265"/>
      <c r="BI87" s="195"/>
      <c r="BJ87" s="195"/>
      <c r="BK87" s="190"/>
      <c r="BL87" s="220">
        <v>1</v>
      </c>
      <c r="BM87" s="220"/>
      <c r="BN87" s="197">
        <f t="shared" si="1"/>
        <v>0</v>
      </c>
    </row>
    <row r="88" spans="1:66" ht="166.5" customHeight="1" x14ac:dyDescent="0.2">
      <c r="A88" s="223" t="s">
        <v>615</v>
      </c>
      <c r="B88" s="222" t="s">
        <v>605</v>
      </c>
      <c r="C88" s="310" t="s">
        <v>741</v>
      </c>
      <c r="D88" s="184"/>
      <c r="E88" s="184"/>
      <c r="F88" s="184"/>
      <c r="G88" s="184"/>
      <c r="H88" s="184"/>
      <c r="I88" s="184"/>
      <c r="J88" s="184"/>
      <c r="K88" s="184"/>
      <c r="L88" s="184"/>
      <c r="M88" s="184"/>
      <c r="N88" s="184"/>
      <c r="O88" s="184"/>
      <c r="P88" s="184"/>
      <c r="Q88" s="184"/>
      <c r="R88" s="184"/>
      <c r="S88" s="184"/>
      <c r="T88" s="184"/>
      <c r="U88" s="184"/>
      <c r="V88" s="184"/>
      <c r="W88" s="184"/>
      <c r="X88" s="184"/>
      <c r="Y88" s="184"/>
      <c r="Z88" s="184"/>
      <c r="AA88" s="184"/>
      <c r="AB88" s="184"/>
      <c r="AC88" s="184"/>
      <c r="AD88" s="184"/>
      <c r="AE88" s="184"/>
      <c r="AF88" s="184"/>
      <c r="AG88" s="184"/>
      <c r="AH88" s="184"/>
      <c r="AI88" s="332"/>
      <c r="AJ88" s="353"/>
      <c r="AK88" s="184"/>
      <c r="AL88" s="184"/>
      <c r="AM88" s="354"/>
      <c r="AN88" s="338">
        <v>1</v>
      </c>
      <c r="AO88" s="224">
        <v>1</v>
      </c>
      <c r="AP88" s="224">
        <v>1</v>
      </c>
      <c r="AQ88" s="224">
        <v>1</v>
      </c>
      <c r="AR88" s="184"/>
      <c r="AS88" s="184"/>
      <c r="AT88" s="184"/>
      <c r="AU88" s="184"/>
      <c r="AV88" s="184"/>
      <c r="AW88" s="184"/>
      <c r="AX88" s="184"/>
      <c r="AY88" s="317"/>
      <c r="AZ88" s="323" t="s">
        <v>679</v>
      </c>
      <c r="BA88" s="234" t="s">
        <v>719</v>
      </c>
      <c r="BB88" s="190" t="s">
        <v>183</v>
      </c>
      <c r="BC88" s="260"/>
      <c r="BD88" s="303"/>
      <c r="BE88" s="190"/>
      <c r="BF88" s="253"/>
      <c r="BG88" s="190"/>
      <c r="BH88" s="190"/>
      <c r="BI88" s="190"/>
      <c r="BJ88" s="190"/>
      <c r="BK88" s="190"/>
      <c r="BL88" s="195">
        <v>1</v>
      </c>
      <c r="BM88" s="195"/>
      <c r="BN88" s="197">
        <f>BM88/BL88</f>
        <v>0</v>
      </c>
    </row>
    <row r="89" spans="1:66" ht="58.5" customHeight="1" x14ac:dyDescent="0.2">
      <c r="A89" s="293" t="s">
        <v>742</v>
      </c>
      <c r="B89" s="222" t="s">
        <v>553</v>
      </c>
      <c r="C89" s="310" t="s">
        <v>741</v>
      </c>
      <c r="D89" s="184"/>
      <c r="E89" s="184"/>
      <c r="F89" s="184"/>
      <c r="G89" s="184"/>
      <c r="H89" s="184"/>
      <c r="I89" s="184"/>
      <c r="J89" s="184"/>
      <c r="K89" s="184"/>
      <c r="L89" s="184"/>
      <c r="M89" s="184"/>
      <c r="N89" s="184"/>
      <c r="O89" s="184"/>
      <c r="P89" s="184"/>
      <c r="Q89" s="184"/>
      <c r="R89" s="185"/>
      <c r="S89" s="368">
        <v>1</v>
      </c>
      <c r="T89" s="224">
        <v>1</v>
      </c>
      <c r="U89" s="224">
        <v>1</v>
      </c>
      <c r="V89" s="224">
        <v>1</v>
      </c>
      <c r="W89" s="184"/>
      <c r="X89" s="185"/>
      <c r="Y89" s="185"/>
      <c r="Z89" s="185"/>
      <c r="AA89" s="185"/>
      <c r="AB89" s="185"/>
      <c r="AC89" s="185"/>
      <c r="AD89" s="185"/>
      <c r="AE89" s="185"/>
      <c r="AF89" s="185"/>
      <c r="AG89" s="185"/>
      <c r="AH89" s="185"/>
      <c r="AI89" s="331"/>
      <c r="AJ89" s="351"/>
      <c r="AK89" s="185"/>
      <c r="AL89" s="185"/>
      <c r="AM89" s="352"/>
      <c r="AN89" s="336"/>
      <c r="AO89" s="185"/>
      <c r="AP89" s="185"/>
      <c r="AQ89" s="185"/>
      <c r="AR89" s="185"/>
      <c r="AS89" s="185"/>
      <c r="AT89" s="185"/>
      <c r="AU89" s="185"/>
      <c r="AV89" s="185"/>
      <c r="AW89" s="185"/>
      <c r="AX89" s="185"/>
      <c r="AY89" s="317"/>
      <c r="AZ89" s="323" t="s">
        <v>680</v>
      </c>
      <c r="BA89" s="234" t="s">
        <v>719</v>
      </c>
      <c r="BB89" s="235" t="s">
        <v>183</v>
      </c>
      <c r="BC89" s="275"/>
      <c r="BD89" s="239" t="s">
        <v>908</v>
      </c>
      <c r="BE89" s="277" t="s">
        <v>909</v>
      </c>
      <c r="BF89" s="254" t="s">
        <v>910</v>
      </c>
      <c r="BG89" s="192"/>
      <c r="BH89" s="192"/>
      <c r="BI89" s="192"/>
      <c r="BJ89" s="192"/>
      <c r="BK89" s="192"/>
      <c r="BL89" s="225">
        <v>1</v>
      </c>
      <c r="BM89" s="225"/>
      <c r="BN89" s="197">
        <f t="shared" ref="BN89:BN94" si="3">BM89/BL89</f>
        <v>0</v>
      </c>
    </row>
    <row r="90" spans="1:66" ht="112.5" customHeight="1" x14ac:dyDescent="0.2">
      <c r="A90" s="293" t="s">
        <v>743</v>
      </c>
      <c r="B90" s="222" t="s">
        <v>554</v>
      </c>
      <c r="C90" s="308" t="s">
        <v>741</v>
      </c>
      <c r="D90" s="184"/>
      <c r="E90" s="184"/>
      <c r="F90" s="184"/>
      <c r="G90" s="184"/>
      <c r="H90" s="184"/>
      <c r="I90" s="184"/>
      <c r="J90" s="184"/>
      <c r="K90" s="184"/>
      <c r="L90" s="184"/>
      <c r="M90" s="184"/>
      <c r="N90" s="184"/>
      <c r="O90" s="184"/>
      <c r="P90" s="184"/>
      <c r="Q90" s="184"/>
      <c r="R90" s="184"/>
      <c r="S90" s="184"/>
      <c r="T90" s="184"/>
      <c r="U90" s="184"/>
      <c r="V90" s="184"/>
      <c r="W90" s="184"/>
      <c r="X90" s="185"/>
      <c r="Y90" s="185"/>
      <c r="Z90" s="185"/>
      <c r="AA90" s="184"/>
      <c r="AB90" s="184"/>
      <c r="AC90" s="224">
        <v>1</v>
      </c>
      <c r="AD90" s="224">
        <v>1</v>
      </c>
      <c r="AE90" s="224">
        <v>1</v>
      </c>
      <c r="AF90" s="224">
        <v>1</v>
      </c>
      <c r="AG90" s="185"/>
      <c r="AH90" s="185"/>
      <c r="AI90" s="331"/>
      <c r="AJ90" s="351"/>
      <c r="AK90" s="185"/>
      <c r="AL90" s="185"/>
      <c r="AM90" s="352"/>
      <c r="AN90" s="336"/>
      <c r="AO90" s="185"/>
      <c r="AP90" s="185"/>
      <c r="AQ90" s="185"/>
      <c r="AR90" s="185"/>
      <c r="AS90" s="185"/>
      <c r="AT90" s="185"/>
      <c r="AU90" s="185"/>
      <c r="AV90" s="185"/>
      <c r="AW90" s="185"/>
      <c r="AX90" s="185"/>
      <c r="AY90" s="317"/>
      <c r="AZ90" s="323" t="s">
        <v>681</v>
      </c>
      <c r="BA90" s="234" t="s">
        <v>719</v>
      </c>
      <c r="BB90" s="234" t="s">
        <v>183</v>
      </c>
      <c r="BC90" s="261"/>
      <c r="BD90" s="239"/>
      <c r="BE90" s="249"/>
      <c r="BF90" s="253"/>
      <c r="BG90" s="190"/>
      <c r="BH90" s="190"/>
      <c r="BI90" s="190"/>
      <c r="BJ90" s="190"/>
      <c r="BK90" s="190"/>
      <c r="BL90" s="220">
        <v>1</v>
      </c>
      <c r="BM90" s="220"/>
      <c r="BN90" s="197">
        <f t="shared" si="3"/>
        <v>0</v>
      </c>
    </row>
    <row r="91" spans="1:66" ht="106.5" customHeight="1" x14ac:dyDescent="0.2">
      <c r="A91" s="227" t="s">
        <v>744</v>
      </c>
      <c r="B91" s="222" t="s">
        <v>555</v>
      </c>
      <c r="C91" s="308" t="s">
        <v>745</v>
      </c>
      <c r="D91" s="184"/>
      <c r="E91" s="184"/>
      <c r="F91" s="184"/>
      <c r="G91" s="184"/>
      <c r="H91" s="184"/>
      <c r="I91" s="184"/>
      <c r="J91" s="184"/>
      <c r="K91" s="184"/>
      <c r="L91" s="184"/>
      <c r="M91" s="184"/>
      <c r="N91" s="184"/>
      <c r="O91" s="184"/>
      <c r="P91" s="184"/>
      <c r="Q91" s="184"/>
      <c r="R91" s="184"/>
      <c r="S91" s="184"/>
      <c r="T91" s="185"/>
      <c r="U91" s="185"/>
      <c r="V91" s="185"/>
      <c r="W91" s="185"/>
      <c r="X91" s="185"/>
      <c r="Y91" s="185"/>
      <c r="Z91" s="185"/>
      <c r="AA91" s="185"/>
      <c r="AB91" s="185"/>
      <c r="AC91" s="224">
        <v>1</v>
      </c>
      <c r="AD91" s="224">
        <v>1</v>
      </c>
      <c r="AE91" s="224">
        <v>1</v>
      </c>
      <c r="AF91" s="224">
        <v>1</v>
      </c>
      <c r="AG91" s="185"/>
      <c r="AH91" s="185"/>
      <c r="AI91" s="331"/>
      <c r="AJ91" s="351"/>
      <c r="AK91" s="185"/>
      <c r="AL91" s="185"/>
      <c r="AM91" s="352"/>
      <c r="AN91" s="336"/>
      <c r="AO91" s="185"/>
      <c r="AP91" s="185"/>
      <c r="AQ91" s="185"/>
      <c r="AR91" s="185"/>
      <c r="AS91" s="185"/>
      <c r="AT91" s="185"/>
      <c r="AU91" s="185"/>
      <c r="AV91" s="185"/>
      <c r="AW91" s="185"/>
      <c r="AX91" s="185"/>
      <c r="AY91" s="317"/>
      <c r="AZ91" s="323" t="s">
        <v>682</v>
      </c>
      <c r="BA91" s="234" t="s">
        <v>580</v>
      </c>
      <c r="BB91" s="234" t="s">
        <v>183</v>
      </c>
      <c r="BC91" s="261"/>
      <c r="BD91" s="237"/>
      <c r="BE91" s="190"/>
      <c r="BF91" s="253"/>
      <c r="BG91" s="249"/>
      <c r="BH91" s="265"/>
      <c r="BI91" s="195"/>
      <c r="BJ91" s="195"/>
      <c r="BK91" s="190"/>
      <c r="BL91" s="220">
        <v>1</v>
      </c>
      <c r="BM91" s="225"/>
      <c r="BN91" s="197">
        <f t="shared" si="3"/>
        <v>0</v>
      </c>
    </row>
    <row r="92" spans="1:66" ht="46.5" customHeight="1" x14ac:dyDescent="0.2">
      <c r="A92" s="227" t="s">
        <v>746</v>
      </c>
      <c r="B92" s="222" t="s">
        <v>555</v>
      </c>
      <c r="C92" s="308" t="s">
        <v>745</v>
      </c>
      <c r="D92" s="184"/>
      <c r="E92" s="184"/>
      <c r="F92" s="184"/>
      <c r="G92" s="184"/>
      <c r="H92" s="184"/>
      <c r="I92" s="184"/>
      <c r="J92" s="184"/>
      <c r="K92" s="184"/>
      <c r="L92" s="184"/>
      <c r="M92" s="184"/>
      <c r="N92" s="184"/>
      <c r="O92" s="184"/>
      <c r="P92" s="184"/>
      <c r="Q92" s="184"/>
      <c r="R92" s="184"/>
      <c r="S92" s="184"/>
      <c r="T92" s="185"/>
      <c r="U92" s="185"/>
      <c r="V92" s="185"/>
      <c r="W92" s="185"/>
      <c r="X92" s="185"/>
      <c r="Y92" s="185"/>
      <c r="Z92" s="185"/>
      <c r="AA92" s="185"/>
      <c r="AB92" s="185"/>
      <c r="AC92" s="185"/>
      <c r="AD92" s="185"/>
      <c r="AE92" s="185"/>
      <c r="AF92" s="185"/>
      <c r="AG92" s="185"/>
      <c r="AH92" s="185"/>
      <c r="AI92" s="331"/>
      <c r="AJ92" s="351"/>
      <c r="AK92" s="185"/>
      <c r="AL92" s="185"/>
      <c r="AM92" s="352"/>
      <c r="AN92" s="336"/>
      <c r="AO92" s="185"/>
      <c r="AP92" s="185"/>
      <c r="AQ92" s="224">
        <v>1</v>
      </c>
      <c r="AR92" s="224">
        <v>1</v>
      </c>
      <c r="AS92" s="224">
        <v>1</v>
      </c>
      <c r="AT92" s="224">
        <v>1</v>
      </c>
      <c r="AU92" s="224">
        <v>1</v>
      </c>
      <c r="AV92" s="185"/>
      <c r="AW92" s="185"/>
      <c r="AX92" s="185"/>
      <c r="AY92" s="317"/>
      <c r="AZ92" s="323" t="s">
        <v>683</v>
      </c>
      <c r="BA92" s="234" t="s">
        <v>580</v>
      </c>
      <c r="BB92" s="234" t="s">
        <v>183</v>
      </c>
      <c r="BC92" s="260"/>
      <c r="BD92" s="237"/>
      <c r="BE92" s="190"/>
      <c r="BF92" s="253"/>
      <c r="BG92" s="190"/>
      <c r="BH92" s="190"/>
      <c r="BI92" s="190"/>
      <c r="BJ92" s="190"/>
      <c r="BK92" s="190"/>
      <c r="BL92" s="220">
        <v>1</v>
      </c>
      <c r="BM92" s="220"/>
      <c r="BN92" s="197">
        <f t="shared" si="3"/>
        <v>0</v>
      </c>
    </row>
    <row r="93" spans="1:66" ht="46.5" customHeight="1" x14ac:dyDescent="0.2">
      <c r="A93" s="227" t="s">
        <v>747</v>
      </c>
      <c r="B93" s="222" t="s">
        <v>556</v>
      </c>
      <c r="C93" s="308" t="s">
        <v>745</v>
      </c>
      <c r="D93" s="184"/>
      <c r="E93" s="184"/>
      <c r="F93" s="184"/>
      <c r="G93" s="184"/>
      <c r="H93" s="184"/>
      <c r="I93" s="184"/>
      <c r="J93" s="184"/>
      <c r="K93" s="184"/>
      <c r="L93" s="184"/>
      <c r="M93" s="184"/>
      <c r="N93" s="184"/>
      <c r="O93" s="184"/>
      <c r="P93" s="184"/>
      <c r="Q93" s="184"/>
      <c r="R93" s="184"/>
      <c r="S93" s="184"/>
      <c r="T93" s="185"/>
      <c r="U93" s="185"/>
      <c r="V93" s="185"/>
      <c r="W93" s="185"/>
      <c r="X93" s="185"/>
      <c r="Y93" s="185"/>
      <c r="Z93" s="185"/>
      <c r="AA93" s="185"/>
      <c r="AB93" s="185"/>
      <c r="AC93" s="185"/>
      <c r="AD93" s="185"/>
      <c r="AE93" s="185"/>
      <c r="AF93" s="185"/>
      <c r="AG93" s="185"/>
      <c r="AH93" s="224">
        <v>1</v>
      </c>
      <c r="AI93" s="330">
        <v>1</v>
      </c>
      <c r="AJ93" s="350">
        <v>1</v>
      </c>
      <c r="AK93" s="224">
        <v>1</v>
      </c>
      <c r="AL93" s="185"/>
      <c r="AM93" s="352"/>
      <c r="AN93" s="336"/>
      <c r="AO93" s="185"/>
      <c r="AP93" s="185"/>
      <c r="AQ93" s="185"/>
      <c r="AR93" s="185"/>
      <c r="AS93" s="185"/>
      <c r="AT93" s="185"/>
      <c r="AU93" s="185"/>
      <c r="AV93" s="185"/>
      <c r="AW93" s="185"/>
      <c r="AX93" s="185"/>
      <c r="AY93" s="317"/>
      <c r="AZ93" s="323" t="s">
        <v>684</v>
      </c>
      <c r="BA93" s="234" t="s">
        <v>580</v>
      </c>
      <c r="BB93" s="234" t="s">
        <v>183</v>
      </c>
      <c r="BC93" s="275"/>
      <c r="BD93" s="237"/>
      <c r="BE93" s="190"/>
      <c r="BF93" s="253"/>
      <c r="BG93" s="253"/>
      <c r="BH93" s="292"/>
      <c r="BI93" s="190"/>
      <c r="BJ93" s="190"/>
      <c r="BK93" s="195"/>
      <c r="BL93" s="220">
        <v>1</v>
      </c>
      <c r="BM93" s="220"/>
      <c r="BN93" s="197">
        <f t="shared" si="3"/>
        <v>0</v>
      </c>
    </row>
    <row r="94" spans="1:66" ht="46.5" customHeight="1" x14ac:dyDescent="0.2">
      <c r="A94" s="227" t="s">
        <v>748</v>
      </c>
      <c r="B94" s="222" t="s">
        <v>556</v>
      </c>
      <c r="C94" s="308" t="s">
        <v>745</v>
      </c>
      <c r="D94" s="184"/>
      <c r="E94" s="184"/>
      <c r="F94" s="184"/>
      <c r="G94" s="184"/>
      <c r="H94" s="184"/>
      <c r="I94" s="184"/>
      <c r="J94" s="184"/>
      <c r="K94" s="184"/>
      <c r="L94" s="184"/>
      <c r="M94" s="184"/>
      <c r="N94" s="184"/>
      <c r="O94" s="184"/>
      <c r="P94" s="184"/>
      <c r="Q94" s="184"/>
      <c r="R94" s="184"/>
      <c r="S94" s="184"/>
      <c r="T94" s="185"/>
      <c r="U94" s="185"/>
      <c r="V94" s="185"/>
      <c r="W94" s="185"/>
      <c r="X94" s="185"/>
      <c r="Y94" s="185"/>
      <c r="Z94" s="185"/>
      <c r="AA94" s="185"/>
      <c r="AB94" s="185"/>
      <c r="AC94" s="185"/>
      <c r="AD94" s="185"/>
      <c r="AE94" s="185"/>
      <c r="AF94" s="185"/>
      <c r="AG94" s="185"/>
      <c r="AH94" s="185"/>
      <c r="AI94" s="331"/>
      <c r="AJ94" s="351"/>
      <c r="AK94" s="185"/>
      <c r="AL94" s="185"/>
      <c r="AM94" s="352"/>
      <c r="AN94" s="336"/>
      <c r="AO94" s="185"/>
      <c r="AP94" s="185"/>
      <c r="AQ94" s="224">
        <v>1</v>
      </c>
      <c r="AR94" s="224">
        <v>1</v>
      </c>
      <c r="AS94" s="224">
        <v>1</v>
      </c>
      <c r="AT94" s="224">
        <v>1</v>
      </c>
      <c r="AU94" s="224">
        <v>1</v>
      </c>
      <c r="AV94" s="185"/>
      <c r="AW94" s="185"/>
      <c r="AX94" s="185"/>
      <c r="AY94" s="317"/>
      <c r="AZ94" s="323" t="s">
        <v>685</v>
      </c>
      <c r="BA94" s="234" t="s">
        <v>580</v>
      </c>
      <c r="BB94" s="234" t="s">
        <v>183</v>
      </c>
      <c r="BC94" s="260"/>
      <c r="BD94" s="237"/>
      <c r="BE94" s="190"/>
      <c r="BF94" s="253"/>
      <c r="BG94" s="190"/>
      <c r="BH94" s="190"/>
      <c r="BI94" s="190"/>
      <c r="BJ94" s="190"/>
      <c r="BK94" s="190"/>
      <c r="BL94" s="220">
        <v>1</v>
      </c>
      <c r="BM94" s="225"/>
      <c r="BN94" s="197">
        <f t="shared" si="3"/>
        <v>0</v>
      </c>
    </row>
    <row r="95" spans="1:66" ht="46.5" customHeight="1" x14ac:dyDescent="0.2">
      <c r="A95" s="230" t="s">
        <v>557</v>
      </c>
      <c r="B95" s="231"/>
      <c r="C95" s="311"/>
      <c r="D95" s="232"/>
      <c r="E95" s="23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334"/>
      <c r="AJ95" s="356"/>
      <c r="AK95" s="232"/>
      <c r="AL95" s="232"/>
      <c r="AM95" s="357"/>
      <c r="AN95" s="340"/>
      <c r="AO95" s="232"/>
      <c r="AP95" s="232"/>
      <c r="AQ95" s="232"/>
      <c r="AR95" s="232"/>
      <c r="AS95" s="232"/>
      <c r="AT95" s="232"/>
      <c r="AU95" s="232"/>
      <c r="AV95" s="232"/>
      <c r="AW95" s="232"/>
      <c r="AX95" s="232"/>
      <c r="AY95" s="318"/>
      <c r="AZ95" s="306"/>
      <c r="BA95" s="244"/>
      <c r="BB95" s="244"/>
      <c r="BC95" s="263"/>
      <c r="BD95" s="245"/>
      <c r="BE95" s="233"/>
      <c r="BF95" s="256"/>
      <c r="BG95" s="233"/>
      <c r="BH95" s="233"/>
      <c r="BI95" s="233"/>
      <c r="BJ95" s="233"/>
      <c r="BK95" s="233"/>
      <c r="BL95" s="228"/>
      <c r="BM95" s="228"/>
      <c r="BN95" s="229"/>
    </row>
    <row r="96" spans="1:66" ht="189" customHeight="1" x14ac:dyDescent="0.2">
      <c r="A96" s="223" t="s">
        <v>689</v>
      </c>
      <c r="B96" s="226" t="s">
        <v>749</v>
      </c>
      <c r="C96" s="308" t="s">
        <v>750</v>
      </c>
      <c r="D96" s="184"/>
      <c r="E96" s="184"/>
      <c r="F96" s="184"/>
      <c r="G96" s="184"/>
      <c r="H96" s="184"/>
      <c r="I96" s="184"/>
      <c r="J96" s="184"/>
      <c r="K96" s="184"/>
      <c r="L96" s="185"/>
      <c r="M96" s="185"/>
      <c r="N96" s="185"/>
      <c r="O96" s="185"/>
      <c r="P96" s="185"/>
      <c r="Q96" s="185"/>
      <c r="R96" s="185"/>
      <c r="S96" s="185"/>
      <c r="T96" s="185"/>
      <c r="U96" s="185"/>
      <c r="V96" s="185"/>
      <c r="W96" s="185"/>
      <c r="X96" s="185"/>
      <c r="Y96" s="185"/>
      <c r="Z96" s="185"/>
      <c r="AA96" s="185"/>
      <c r="AB96" s="185"/>
      <c r="AC96" s="185"/>
      <c r="AD96" s="184"/>
      <c r="AE96" s="184"/>
      <c r="AF96" s="184"/>
      <c r="AG96" s="184"/>
      <c r="AH96" s="224">
        <v>1</v>
      </c>
      <c r="AI96" s="330">
        <v>1</v>
      </c>
      <c r="AJ96" s="350">
        <v>1</v>
      </c>
      <c r="AK96" s="224">
        <v>1</v>
      </c>
      <c r="AL96" s="224">
        <v>1</v>
      </c>
      <c r="AM96" s="349">
        <v>1</v>
      </c>
      <c r="AN96" s="338">
        <v>1</v>
      </c>
      <c r="AO96" s="224">
        <v>1</v>
      </c>
      <c r="AP96" s="224">
        <v>1</v>
      </c>
      <c r="AQ96" s="184"/>
      <c r="AR96" s="184"/>
      <c r="AS96" s="184"/>
      <c r="AT96" s="184"/>
      <c r="AU96" s="184"/>
      <c r="AV96" s="184"/>
      <c r="AW96" s="184"/>
      <c r="AX96" s="184"/>
      <c r="AY96" s="317"/>
      <c r="AZ96" s="323" t="s">
        <v>650</v>
      </c>
      <c r="BA96" s="235" t="s">
        <v>696</v>
      </c>
      <c r="BB96" s="235" t="s">
        <v>183</v>
      </c>
      <c r="BC96" s="260"/>
      <c r="BD96" s="190"/>
      <c r="BE96" s="190"/>
      <c r="BF96" s="253"/>
      <c r="BG96" s="249"/>
      <c r="BH96" s="250"/>
      <c r="BI96" s="190"/>
      <c r="BJ96" s="190"/>
      <c r="BK96" s="190"/>
      <c r="BL96" s="195">
        <v>1</v>
      </c>
      <c r="BM96" s="195"/>
      <c r="BN96" s="197">
        <f>BM96/BL96</f>
        <v>0</v>
      </c>
    </row>
    <row r="97" spans="1:66" ht="181.5" customHeight="1" x14ac:dyDescent="0.2">
      <c r="A97" s="223" t="s">
        <v>690</v>
      </c>
      <c r="B97" s="226" t="s">
        <v>751</v>
      </c>
      <c r="C97" s="308" t="s">
        <v>819</v>
      </c>
      <c r="D97" s="185"/>
      <c r="E97" s="185"/>
      <c r="F97" s="185"/>
      <c r="G97" s="185"/>
      <c r="H97" s="185"/>
      <c r="I97" s="185"/>
      <c r="J97" s="185"/>
      <c r="K97" s="185"/>
      <c r="L97" s="185"/>
      <c r="M97" s="185"/>
      <c r="N97" s="185"/>
      <c r="O97" s="185"/>
      <c r="P97" s="185"/>
      <c r="Q97" s="185"/>
      <c r="R97" s="185"/>
      <c r="S97" s="185"/>
      <c r="T97" s="185"/>
      <c r="U97" s="224">
        <v>1</v>
      </c>
      <c r="V97" s="224">
        <v>1</v>
      </c>
      <c r="W97" s="224">
        <v>1</v>
      </c>
      <c r="X97" s="224">
        <v>1</v>
      </c>
      <c r="Y97" s="224">
        <v>1</v>
      </c>
      <c r="Z97" s="224">
        <v>1</v>
      </c>
      <c r="AA97" s="224">
        <v>1</v>
      </c>
      <c r="AB97" s="224">
        <v>1</v>
      </c>
      <c r="AC97" s="224">
        <v>1</v>
      </c>
      <c r="AD97" s="185"/>
      <c r="AE97" s="185"/>
      <c r="AF97" s="185"/>
      <c r="AG97" s="185"/>
      <c r="AH97" s="185"/>
      <c r="AI97" s="331"/>
      <c r="AJ97" s="351"/>
      <c r="AK97" s="185"/>
      <c r="AL97" s="185"/>
      <c r="AM97" s="352"/>
      <c r="AN97" s="336"/>
      <c r="AO97" s="185"/>
      <c r="AP97" s="185"/>
      <c r="AQ97" s="185"/>
      <c r="AR97" s="185"/>
      <c r="AS97" s="185"/>
      <c r="AT97" s="185"/>
      <c r="AU97" s="185"/>
      <c r="AV97" s="185"/>
      <c r="AW97" s="185"/>
      <c r="AX97" s="185"/>
      <c r="AY97" s="317"/>
      <c r="AZ97" s="323" t="s">
        <v>648</v>
      </c>
      <c r="BA97" s="235" t="s">
        <v>694</v>
      </c>
      <c r="BB97" s="234" t="s">
        <v>183</v>
      </c>
      <c r="BC97" s="290"/>
      <c r="BD97" s="190"/>
      <c r="BE97" s="287"/>
      <c r="BF97" s="254"/>
      <c r="BG97" s="281"/>
      <c r="BH97" s="290"/>
      <c r="BI97" s="192"/>
      <c r="BJ97" s="192"/>
      <c r="BK97" s="192"/>
      <c r="BL97" s="225">
        <v>1</v>
      </c>
      <c r="BM97" s="225"/>
      <c r="BN97" s="197">
        <f>BM97/BL97</f>
        <v>0</v>
      </c>
    </row>
    <row r="98" spans="1:66" ht="159.6" customHeight="1" x14ac:dyDescent="0.2">
      <c r="A98" s="223" t="s">
        <v>691</v>
      </c>
      <c r="B98" s="226" t="s">
        <v>751</v>
      </c>
      <c r="C98" s="308" t="s">
        <v>647</v>
      </c>
      <c r="D98" s="185"/>
      <c r="E98" s="185"/>
      <c r="F98" s="185"/>
      <c r="G98" s="185"/>
      <c r="H98" s="185"/>
      <c r="I98" s="185"/>
      <c r="J98" s="185"/>
      <c r="K98" s="185"/>
      <c r="L98" s="185"/>
      <c r="M98" s="368">
        <v>1</v>
      </c>
      <c r="N98" s="368">
        <v>1</v>
      </c>
      <c r="O98" s="368">
        <v>1</v>
      </c>
      <c r="P98" s="368">
        <v>1</v>
      </c>
      <c r="Q98" s="368">
        <v>1</v>
      </c>
      <c r="R98" s="368">
        <v>1</v>
      </c>
      <c r="S98" s="368">
        <v>1</v>
      </c>
      <c r="T98" s="224">
        <v>1</v>
      </c>
      <c r="U98" s="224">
        <v>1</v>
      </c>
      <c r="V98" s="224">
        <v>1</v>
      </c>
      <c r="W98" s="185"/>
      <c r="X98" s="185"/>
      <c r="Y98" s="185"/>
      <c r="Z98" s="185"/>
      <c r="AA98" s="185"/>
      <c r="AB98" s="185"/>
      <c r="AC98" s="185"/>
      <c r="AD98" s="185"/>
      <c r="AE98" s="185"/>
      <c r="AF98" s="185"/>
      <c r="AG98" s="185"/>
      <c r="AH98" s="185"/>
      <c r="AI98" s="331"/>
      <c r="AJ98" s="351"/>
      <c r="AK98" s="185"/>
      <c r="AL98" s="185"/>
      <c r="AM98" s="352"/>
      <c r="AN98" s="336"/>
      <c r="AO98" s="185"/>
      <c r="AP98" s="185"/>
      <c r="AQ98" s="185"/>
      <c r="AR98" s="185"/>
      <c r="AS98" s="185"/>
      <c r="AT98" s="185"/>
      <c r="AU98" s="185"/>
      <c r="AV98" s="185"/>
      <c r="AW98" s="185"/>
      <c r="AX98" s="185"/>
      <c r="AY98" s="317"/>
      <c r="AZ98" s="323" t="s">
        <v>646</v>
      </c>
      <c r="BA98" s="234" t="s">
        <v>695</v>
      </c>
      <c r="BB98" s="234" t="s">
        <v>183</v>
      </c>
      <c r="BC98" s="290"/>
      <c r="BD98" s="239" t="s">
        <v>918</v>
      </c>
      <c r="BE98" s="283"/>
      <c r="BF98" s="254"/>
      <c r="BG98" s="291"/>
      <c r="BH98" s="290"/>
      <c r="BI98" s="192"/>
      <c r="BJ98" s="192"/>
      <c r="BK98" s="192"/>
      <c r="BL98" s="225">
        <v>1</v>
      </c>
      <c r="BM98" s="225"/>
      <c r="BN98" s="197">
        <f>BM98/BL98</f>
        <v>0</v>
      </c>
    </row>
    <row r="99" spans="1:66" ht="160.35" customHeight="1" x14ac:dyDescent="0.2">
      <c r="A99" s="222" t="s">
        <v>692</v>
      </c>
      <c r="B99" s="222" t="s">
        <v>752</v>
      </c>
      <c r="C99" s="308" t="s">
        <v>863</v>
      </c>
      <c r="D99" s="184"/>
      <c r="E99" s="184"/>
      <c r="F99" s="184"/>
      <c r="G99" s="184"/>
      <c r="H99" s="184"/>
      <c r="I99" s="184"/>
      <c r="J99" s="184"/>
      <c r="K99" s="184"/>
      <c r="L99" s="184"/>
      <c r="M99" s="368">
        <v>1</v>
      </c>
      <c r="N99" s="368">
        <v>1</v>
      </c>
      <c r="O99" s="368">
        <v>1</v>
      </c>
      <c r="P99" s="368">
        <v>1</v>
      </c>
      <c r="Q99" s="368">
        <v>1</v>
      </c>
      <c r="R99" s="368">
        <v>1</v>
      </c>
      <c r="S99" s="368">
        <v>1</v>
      </c>
      <c r="T99" s="224">
        <v>1</v>
      </c>
      <c r="U99" s="224">
        <v>1</v>
      </c>
      <c r="V99" s="224">
        <v>1</v>
      </c>
      <c r="W99" s="184"/>
      <c r="X99" s="184"/>
      <c r="Y99" s="184"/>
      <c r="Z99" s="184"/>
      <c r="AA99" s="184"/>
      <c r="AB99" s="184"/>
      <c r="AC99" s="184"/>
      <c r="AD99" s="184"/>
      <c r="AE99" s="185"/>
      <c r="AF99" s="185"/>
      <c r="AG99" s="185"/>
      <c r="AH99" s="185"/>
      <c r="AI99" s="331"/>
      <c r="AJ99" s="351"/>
      <c r="AK99" s="185"/>
      <c r="AL99" s="185"/>
      <c r="AM99" s="352"/>
      <c r="AN99" s="336"/>
      <c r="AO99" s="185"/>
      <c r="AP99" s="185"/>
      <c r="AQ99" s="185"/>
      <c r="AR99" s="185"/>
      <c r="AS99" s="184"/>
      <c r="AT99" s="184"/>
      <c r="AU99" s="184"/>
      <c r="AV99" s="184"/>
      <c r="AW99" s="184"/>
      <c r="AX99" s="184"/>
      <c r="AY99" s="317"/>
      <c r="AZ99" s="323" t="s">
        <v>646</v>
      </c>
      <c r="BA99" s="235" t="s">
        <v>753</v>
      </c>
      <c r="BB99" s="234" t="s">
        <v>183</v>
      </c>
      <c r="BC99" s="275"/>
      <c r="BD99" s="303" t="s">
        <v>914</v>
      </c>
      <c r="BE99" s="190"/>
      <c r="BF99" s="253"/>
      <c r="BG99" s="249"/>
      <c r="BH99" s="190"/>
      <c r="BI99" s="190"/>
      <c r="BJ99" s="190"/>
      <c r="BK99" s="190"/>
      <c r="BL99" s="220">
        <v>1</v>
      </c>
      <c r="BM99" s="225"/>
      <c r="BN99" s="197">
        <f>BM99/BL99</f>
        <v>0</v>
      </c>
    </row>
    <row r="100" spans="1:66" ht="117.75" customHeight="1" x14ac:dyDescent="0.2"/>
    <row r="101" spans="1:66" ht="46.5" customHeight="1" x14ac:dyDescent="0.25">
      <c r="A101" s="212" t="s">
        <v>478</v>
      </c>
      <c r="B101" s="209"/>
      <c r="C101" s="210"/>
      <c r="D101" s="210"/>
      <c r="E101" s="210"/>
      <c r="F101" s="210"/>
      <c r="G101" s="210"/>
      <c r="H101" s="210"/>
      <c r="I101" s="210"/>
      <c r="J101" s="210"/>
      <c r="K101" s="210"/>
      <c r="L101" s="210"/>
      <c r="M101" s="210"/>
      <c r="N101" s="210"/>
      <c r="O101" s="210"/>
      <c r="P101" s="210"/>
      <c r="Q101" s="210"/>
      <c r="R101" s="210"/>
      <c r="S101" s="210"/>
      <c r="T101" s="210"/>
      <c r="U101" s="210"/>
      <c r="V101" s="210"/>
      <c r="W101" s="210"/>
      <c r="X101" s="210"/>
      <c r="Y101" s="210"/>
      <c r="Z101" s="210"/>
      <c r="AA101" s="210"/>
      <c r="AB101" s="210"/>
      <c r="AC101" s="210"/>
      <c r="AD101" s="210"/>
      <c r="AE101" s="210"/>
      <c r="AF101" s="210"/>
      <c r="AG101" s="210"/>
      <c r="AH101" s="210"/>
      <c r="AI101" s="210"/>
      <c r="AJ101" s="361"/>
      <c r="AK101" s="210"/>
      <c r="AL101" s="210"/>
      <c r="AM101" s="362"/>
      <c r="AN101" s="210"/>
      <c r="AO101" s="210"/>
      <c r="AP101" s="210"/>
      <c r="AQ101" s="210"/>
      <c r="AR101" s="210"/>
      <c r="AS101" s="210"/>
      <c r="AT101" s="210"/>
      <c r="AU101" s="210"/>
      <c r="AV101" s="210"/>
      <c r="AW101" s="210"/>
      <c r="AX101" s="210"/>
      <c r="AY101" s="211"/>
      <c r="AZ101" s="211"/>
      <c r="BA101" s="211"/>
      <c r="BB101" s="211"/>
      <c r="BC101" s="264"/>
      <c r="BD101" s="211"/>
      <c r="BE101" s="211"/>
      <c r="BF101" s="257"/>
      <c r="BG101" s="211"/>
      <c r="BH101" s="211"/>
      <c r="BI101" s="211"/>
      <c r="BJ101" s="211"/>
      <c r="BK101" s="211"/>
      <c r="BL101" s="247">
        <f>SUM(BL19:BL100)</f>
        <v>262</v>
      </c>
      <c r="BM101" s="247">
        <f>SUM(BM19:BM100)</f>
        <v>85</v>
      </c>
      <c r="BN101" s="248">
        <f>BM101/BL101</f>
        <v>0.32442748091603052</v>
      </c>
    </row>
    <row r="102" spans="1:66" ht="146.85" customHeight="1" x14ac:dyDescent="0.2">
      <c r="A102" s="321" t="s">
        <v>649</v>
      </c>
    </row>
    <row r="103" spans="1:66" ht="46.5" customHeight="1" x14ac:dyDescent="0.25">
      <c r="A103" s="216" t="s">
        <v>480</v>
      </c>
    </row>
    <row r="104" spans="1:66" ht="19.5" customHeight="1" x14ac:dyDescent="0.2">
      <c r="A104" s="217" t="s">
        <v>482</v>
      </c>
    </row>
    <row r="105" spans="1:66" ht="22.5" customHeight="1" x14ac:dyDescent="0.2">
      <c r="A105" s="217" t="s">
        <v>481</v>
      </c>
    </row>
    <row r="106" spans="1:66" ht="21.75" customHeight="1" x14ac:dyDescent="0.2">
      <c r="A106" s="217" t="s">
        <v>483</v>
      </c>
    </row>
    <row r="107" spans="1:66" ht="18.75" customHeight="1" x14ac:dyDescent="0.2">
      <c r="A107" s="217" t="s">
        <v>484</v>
      </c>
    </row>
  </sheetData>
  <autoFilter ref="A17:BN99" xr:uid="{00000000-0009-0000-0000-000000000000}"/>
  <mergeCells count="56">
    <mergeCell ref="D15:G16"/>
    <mergeCell ref="H15:K16"/>
    <mergeCell ref="A15:C16"/>
    <mergeCell ref="L15:O16"/>
    <mergeCell ref="P15:S16"/>
    <mergeCell ref="AN15:AQ16"/>
    <mergeCell ref="AR15:AU16"/>
    <mergeCell ref="AV15:AY16"/>
    <mergeCell ref="T15:W16"/>
    <mergeCell ref="X15:AA16"/>
    <mergeCell ref="AB15:AE16"/>
    <mergeCell ref="AF15:AI16"/>
    <mergeCell ref="AJ15:AM16"/>
    <mergeCell ref="BL15:BN15"/>
    <mergeCell ref="BC15:BK15"/>
    <mergeCell ref="BB15:BB17"/>
    <mergeCell ref="BA15:BA17"/>
    <mergeCell ref="BI16:BK16"/>
    <mergeCell ref="BL16:BL17"/>
    <mergeCell ref="BM16:BM17"/>
    <mergeCell ref="BN16:BN17"/>
    <mergeCell ref="BH16:BH17"/>
    <mergeCell ref="BG16:BG17"/>
    <mergeCell ref="BF16:BF17"/>
    <mergeCell ref="BE16:BE17"/>
    <mergeCell ref="BD16:BD17"/>
    <mergeCell ref="BC16:BC17"/>
    <mergeCell ref="A11:B11"/>
    <mergeCell ref="C11:BN11"/>
    <mergeCell ref="A12:B14"/>
    <mergeCell ref="C12:AA12"/>
    <mergeCell ref="C13:AA13"/>
    <mergeCell ref="C14:AA14"/>
    <mergeCell ref="AZ14:BN14"/>
    <mergeCell ref="AB14:AY14"/>
    <mergeCell ref="AB13:AY13"/>
    <mergeCell ref="AB12:AY12"/>
    <mergeCell ref="AZ12:BN12"/>
    <mergeCell ref="AZ13:BN13"/>
    <mergeCell ref="C2:BN2"/>
    <mergeCell ref="C3:BN3"/>
    <mergeCell ref="A2:B5"/>
    <mergeCell ref="C4:BN4"/>
    <mergeCell ref="C5:AX5"/>
    <mergeCell ref="AY5:BN5"/>
    <mergeCell ref="A10:B10"/>
    <mergeCell ref="C10:BN10"/>
    <mergeCell ref="C9:BN9"/>
    <mergeCell ref="A6:B6"/>
    <mergeCell ref="A7:B7"/>
    <mergeCell ref="A8:B8"/>
    <mergeCell ref="C8:BN8"/>
    <mergeCell ref="A9:B9"/>
    <mergeCell ref="C6:BB6"/>
    <mergeCell ref="BC6:BN6"/>
    <mergeCell ref="C7:BN7"/>
  </mergeCells>
  <phoneticPr fontId="53" type="noConversion"/>
  <hyperlinks>
    <hyperlink ref="BE64" r:id="rId1" xr:uid="{00000000-0004-0000-0000-000000000000}"/>
    <hyperlink ref="BE39" r:id="rId2" xr:uid="{00000000-0004-0000-0000-000001000000}"/>
    <hyperlink ref="BE40" r:id="rId3" xr:uid="{00000000-0004-0000-0000-000002000000}"/>
    <hyperlink ref="BE44" r:id="rId4" xr:uid="{00000000-0004-0000-0000-000003000000}"/>
    <hyperlink ref="BG63" r:id="rId5" display="https://www.movilidadbogota.gov.co/sites/default/files/2026-01-22/certificacion_cuenta_mensual_diciembre_2025_0.pdf" xr:uid="{00000000-0004-0000-0000-000004000000}"/>
    <hyperlink ref="BE25" r:id="rId6" xr:uid="{00000000-0004-0000-0000-000005000000}"/>
    <hyperlink ref="BG62" r:id="rId7" display="https://www.movilidadbogota.gov.co/reportes-de-control-interno" xr:uid="{00000000-0004-0000-0000-000006000000}"/>
    <hyperlink ref="BG44" r:id="rId8" xr:uid="{00000000-0004-0000-0000-000007000000}"/>
    <hyperlink ref="BG40" r:id="rId9" xr:uid="{00000000-0004-0000-0000-000008000000}"/>
    <hyperlink ref="BE46" r:id="rId10" xr:uid="{00000000-0004-0000-0000-000009000000}"/>
    <hyperlink ref="BG46" r:id="rId11" xr:uid="{00000000-0004-0000-0000-00000A000000}"/>
    <hyperlink ref="BE31" r:id="rId12" xr:uid="{00000000-0004-0000-0000-00000B000000}"/>
    <hyperlink ref="BE60" r:id="rId13" xr:uid="{00000000-0004-0000-0000-00000C000000}"/>
    <hyperlink ref="BE50" r:id="rId14" xr:uid="{00000000-0004-0000-0000-00000D000000}"/>
    <hyperlink ref="BE63" r:id="rId15" xr:uid="{00000000-0004-0000-0000-00000E000000}"/>
    <hyperlink ref="BE69" r:id="rId16" xr:uid="{00000000-0004-0000-0000-00000F000000}"/>
    <hyperlink ref="BG50" r:id="rId17" xr:uid="{00000000-0004-0000-0000-000010000000}"/>
    <hyperlink ref="BG51" r:id="rId18" xr:uid="{00000000-0004-0000-0000-000011000000}"/>
    <hyperlink ref="BG55" r:id="rId19" display="https://www.movilidadbogota.gov.co/sites/default/files/2026-02-13/inf_final_austeridad-sga_12feb2026.pdf" xr:uid="{00000000-0004-0000-0000-000012000000}"/>
    <hyperlink ref="BE45" r:id="rId20" xr:uid="{00000000-0004-0000-0000-000013000000}"/>
    <hyperlink ref="BE65" r:id="rId21" xr:uid="{00000000-0004-0000-0000-000014000000}"/>
    <hyperlink ref="BG41" r:id="rId22" display="https://www.movilidadbogota.gov.co/reportes-de-control-interno" xr:uid="{00000000-0004-0000-0000-000015000000}"/>
    <hyperlink ref="BE48" r:id="rId23" xr:uid="{00000000-0004-0000-0000-000016000000}"/>
    <hyperlink ref="BE59" r:id="rId24" xr:uid="{00000000-0004-0000-0000-000017000000}"/>
    <hyperlink ref="BG65" r:id="rId25" xr:uid="{00000000-0004-0000-0000-000018000000}"/>
    <hyperlink ref="BG58" r:id="rId26" xr:uid="{00000000-0004-0000-0000-000019000000}"/>
    <hyperlink ref="BG48" r:id="rId27" xr:uid="{00000000-0004-0000-0000-00001A000000}"/>
    <hyperlink ref="BG53" r:id="rId28" xr:uid="{00000000-0004-0000-0000-00001B000000}"/>
    <hyperlink ref="BG45" r:id="rId29" xr:uid="{00000000-0004-0000-0000-00001C000000}"/>
    <hyperlink ref="BE43" r:id="rId30" xr:uid="{00000000-0004-0000-0000-00001D000000}"/>
    <hyperlink ref="BG43" r:id="rId31" xr:uid="{00000000-0004-0000-0000-00001E000000}"/>
    <hyperlink ref="BG75" r:id="rId32" xr:uid="{00000000-0004-0000-0000-00001F000000}"/>
    <hyperlink ref="BG77" r:id="rId33" xr:uid="{00000000-0004-0000-0000-000020000000}"/>
  </hyperlinks>
  <printOptions horizontalCentered="1"/>
  <pageMargins left="0.19685039370078741" right="0.19685039370078741" top="0.19685039370078741" bottom="0.19685039370078741" header="0.51181102362204722" footer="0.39370078740157483"/>
  <pageSetup paperSize="41" scale="19" firstPageNumber="0" orientation="landscape" r:id="rId34"/>
  <headerFooter>
    <oddFooter>&amp;R&amp;"Arial,Normal"Página &amp;P de &amp;N</oddFooter>
  </headerFooter>
  <drawing r:id="rId35"/>
  <legacyDrawing r:id="rId3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140625" style="13" customWidth="1"/>
    <col min="10" max="10" width="21.7109375" style="13" customWidth="1"/>
    <col min="11" max="11" width="26.7109375" style="13" hidden="1"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41"/>
      <c r="C2" s="441"/>
      <c r="D2" s="441"/>
      <c r="E2" s="441"/>
      <c r="F2" s="442" t="s">
        <v>35</v>
      </c>
      <c r="G2" s="442"/>
      <c r="H2" s="442"/>
      <c r="I2" s="442"/>
      <c r="J2" s="442"/>
      <c r="K2" s="442"/>
      <c r="L2" s="442"/>
      <c r="M2" s="442"/>
      <c r="N2" s="442"/>
      <c r="O2" s="442"/>
      <c r="P2" s="443"/>
      <c r="Q2" s="443"/>
    </row>
    <row r="3" spans="2:17" ht="15.75" x14ac:dyDescent="0.25">
      <c r="B3" s="441"/>
      <c r="C3" s="441"/>
      <c r="D3" s="441"/>
      <c r="E3" s="441"/>
      <c r="F3" s="442" t="s">
        <v>36</v>
      </c>
      <c r="G3" s="442"/>
      <c r="H3" s="442"/>
      <c r="I3" s="442"/>
      <c r="J3" s="442"/>
      <c r="K3" s="442"/>
      <c r="L3" s="442"/>
      <c r="M3" s="442"/>
      <c r="N3" s="442"/>
      <c r="O3" s="442"/>
      <c r="P3" s="443"/>
      <c r="Q3" s="443"/>
    </row>
    <row r="4" spans="2:17" ht="15.75" x14ac:dyDescent="0.25">
      <c r="B4" s="441"/>
      <c r="C4" s="441"/>
      <c r="D4" s="441"/>
      <c r="E4" s="441"/>
      <c r="F4" s="444" t="s">
        <v>53</v>
      </c>
      <c r="G4" s="444"/>
      <c r="H4" s="444"/>
      <c r="I4" s="444"/>
      <c r="J4" s="444"/>
      <c r="K4" s="444"/>
      <c r="L4" s="444"/>
      <c r="M4" s="444"/>
      <c r="N4" s="444"/>
      <c r="O4" s="444"/>
      <c r="P4" s="443"/>
      <c r="Q4" s="443"/>
    </row>
    <row r="5" spans="2:17" ht="15.75" x14ac:dyDescent="0.25">
      <c r="B5" s="441"/>
      <c r="C5" s="441"/>
      <c r="D5" s="441"/>
      <c r="E5" s="441"/>
      <c r="F5" s="442" t="s">
        <v>37</v>
      </c>
      <c r="G5" s="442"/>
      <c r="H5" s="442"/>
      <c r="I5" s="442"/>
      <c r="J5" s="442"/>
      <c r="K5" s="442"/>
      <c r="L5" s="442"/>
      <c r="M5" s="442" t="s">
        <v>44</v>
      </c>
      <c r="N5" s="442"/>
      <c r="O5" s="442"/>
      <c r="P5" s="443"/>
      <c r="Q5" s="443"/>
    </row>
    <row r="6" spans="2:17" ht="15.75" x14ac:dyDescent="0.2">
      <c r="B6" s="445" t="s">
        <v>0</v>
      </c>
      <c r="C6" s="445"/>
      <c r="D6" s="445"/>
      <c r="E6" s="445"/>
      <c r="F6" s="446" t="s">
        <v>54</v>
      </c>
      <c r="G6" s="446"/>
      <c r="H6" s="446"/>
      <c r="I6" s="446"/>
      <c r="J6" s="446"/>
      <c r="K6" s="446"/>
      <c r="L6" s="446"/>
      <c r="M6" s="446"/>
      <c r="N6" s="446"/>
      <c r="O6" s="446"/>
      <c r="P6" s="14" t="s">
        <v>1</v>
      </c>
      <c r="Q6" s="52">
        <v>2018</v>
      </c>
    </row>
    <row r="7" spans="2:17" ht="15.75" x14ac:dyDescent="0.2">
      <c r="B7" s="447" t="s">
        <v>2</v>
      </c>
      <c r="C7" s="447"/>
      <c r="D7" s="447"/>
      <c r="E7" s="447"/>
      <c r="F7" s="448" t="s">
        <v>55</v>
      </c>
      <c r="G7" s="448"/>
      <c r="H7" s="448"/>
      <c r="I7" s="448"/>
      <c r="J7" s="448"/>
      <c r="K7" s="448"/>
      <c r="L7" s="448"/>
      <c r="M7" s="14" t="s">
        <v>3</v>
      </c>
      <c r="N7" s="448" t="s">
        <v>56</v>
      </c>
      <c r="O7" s="448"/>
      <c r="P7" s="448"/>
      <c r="Q7" s="448"/>
    </row>
    <row r="8" spans="2:17" ht="36.75" customHeight="1" x14ac:dyDescent="0.2">
      <c r="B8" s="445" t="s">
        <v>33</v>
      </c>
      <c r="C8" s="445"/>
      <c r="D8" s="445"/>
      <c r="E8" s="445"/>
      <c r="F8" s="449" t="s">
        <v>327</v>
      </c>
      <c r="G8" s="450"/>
      <c r="H8" s="450"/>
      <c r="I8" s="450"/>
      <c r="J8" s="450"/>
      <c r="K8" s="450"/>
      <c r="L8" s="450"/>
      <c r="M8" s="450"/>
      <c r="N8" s="450"/>
      <c r="O8" s="450"/>
      <c r="P8" s="450"/>
      <c r="Q8" s="451"/>
    </row>
    <row r="9" spans="2:17" ht="27" customHeight="1" x14ac:dyDescent="0.2">
      <c r="B9" s="445" t="s">
        <v>34</v>
      </c>
      <c r="C9" s="445"/>
      <c r="D9" s="445"/>
      <c r="E9" s="445"/>
      <c r="F9" s="449" t="s">
        <v>280</v>
      </c>
      <c r="G9" s="450"/>
      <c r="H9" s="450"/>
      <c r="I9" s="450"/>
      <c r="J9" s="450"/>
      <c r="K9" s="450"/>
      <c r="L9" s="450"/>
      <c r="M9" s="450"/>
      <c r="N9" s="450"/>
      <c r="O9" s="450"/>
      <c r="P9" s="450"/>
      <c r="Q9" s="451"/>
    </row>
    <row r="10" spans="2:17" ht="25.5" customHeight="1" x14ac:dyDescent="0.2">
      <c r="B10" s="445" t="s">
        <v>4</v>
      </c>
      <c r="C10" s="445"/>
      <c r="D10" s="445"/>
      <c r="E10" s="445"/>
      <c r="F10" s="449" t="s">
        <v>279</v>
      </c>
      <c r="G10" s="450"/>
      <c r="H10" s="450"/>
      <c r="I10" s="450"/>
      <c r="J10" s="450"/>
      <c r="K10" s="450"/>
      <c r="L10" s="450"/>
      <c r="M10" s="450"/>
      <c r="N10" s="450"/>
      <c r="O10" s="450"/>
      <c r="P10" s="450"/>
      <c r="Q10" s="451"/>
    </row>
    <row r="11" spans="2:17" x14ac:dyDescent="0.2">
      <c r="B11" s="452" t="s">
        <v>58</v>
      </c>
      <c r="C11" s="452"/>
      <c r="D11" s="452"/>
      <c r="E11" s="452"/>
      <c r="F11" s="452"/>
      <c r="G11" s="452"/>
      <c r="H11" s="452"/>
      <c r="I11" s="452"/>
      <c r="J11" s="452"/>
      <c r="K11" s="452"/>
      <c r="L11" s="452"/>
      <c r="M11" s="452"/>
      <c r="N11" s="452"/>
      <c r="O11" s="452"/>
      <c r="P11" s="452"/>
      <c r="Q11" s="452"/>
    </row>
    <row r="12" spans="2:17" ht="31.5" x14ac:dyDescent="0.2">
      <c r="B12" s="453" t="s">
        <v>43</v>
      </c>
      <c r="C12" s="453"/>
      <c r="D12" s="453"/>
      <c r="E12" s="453" t="s">
        <v>5</v>
      </c>
      <c r="F12" s="453"/>
      <c r="G12" s="453"/>
      <c r="H12" s="453"/>
      <c r="I12" s="453"/>
      <c r="J12" s="453" t="s">
        <v>6</v>
      </c>
      <c r="K12" s="453"/>
      <c r="L12" s="15" t="s">
        <v>7</v>
      </c>
      <c r="M12" s="453" t="s">
        <v>8</v>
      </c>
      <c r="N12" s="453"/>
      <c r="O12" s="15" t="s">
        <v>38</v>
      </c>
      <c r="P12" s="15" t="s">
        <v>9</v>
      </c>
      <c r="Q12" s="14" t="s">
        <v>10</v>
      </c>
    </row>
    <row r="13" spans="2:17" ht="15.75" x14ac:dyDescent="0.2">
      <c r="B13" s="453"/>
      <c r="C13" s="453"/>
      <c r="D13" s="453"/>
      <c r="E13" s="454" t="s">
        <v>57</v>
      </c>
      <c r="F13" s="454"/>
      <c r="G13" s="454"/>
      <c r="H13" s="454"/>
      <c r="I13" s="454"/>
      <c r="J13" s="455">
        <v>7</v>
      </c>
      <c r="K13" s="455"/>
      <c r="L13" s="16">
        <v>1</v>
      </c>
      <c r="M13" s="456">
        <v>0</v>
      </c>
      <c r="N13" s="456"/>
      <c r="O13" s="16">
        <v>3</v>
      </c>
      <c r="P13" s="16">
        <v>3</v>
      </c>
      <c r="Q13" s="16">
        <v>0</v>
      </c>
    </row>
    <row r="14" spans="2:17" ht="15.75" x14ac:dyDescent="0.2">
      <c r="B14" s="453" t="s">
        <v>11</v>
      </c>
      <c r="C14" s="453"/>
      <c r="D14" s="453"/>
      <c r="E14" s="453"/>
      <c r="F14" s="453"/>
      <c r="G14" s="453"/>
      <c r="H14" s="453"/>
      <c r="I14" s="453"/>
      <c r="J14" s="453"/>
      <c r="K14" s="453" t="s">
        <v>12</v>
      </c>
      <c r="L14" s="453"/>
      <c r="M14" s="453"/>
      <c r="N14" s="453"/>
      <c r="O14" s="453"/>
      <c r="P14" s="453"/>
      <c r="Q14" s="453"/>
    </row>
    <row r="15" spans="2:17" x14ac:dyDescent="0.2">
      <c r="B15" s="457"/>
      <c r="C15" s="457"/>
      <c r="D15" s="457"/>
      <c r="E15" s="457"/>
      <c r="F15" s="457"/>
      <c r="G15" s="457"/>
      <c r="H15" s="457"/>
      <c r="I15" s="457"/>
      <c r="J15" s="457"/>
      <c r="K15" s="458" t="s">
        <v>59</v>
      </c>
      <c r="L15" s="458"/>
      <c r="M15" s="458"/>
      <c r="N15" s="458"/>
      <c r="O15" s="458"/>
      <c r="P15" s="458"/>
      <c r="Q15" s="458"/>
    </row>
    <row r="16" spans="2:17" ht="15.75" x14ac:dyDescent="0.2">
      <c r="B16" s="453" t="s">
        <v>13</v>
      </c>
      <c r="C16" s="461" t="s">
        <v>50</v>
      </c>
      <c r="D16" s="453" t="s">
        <v>30</v>
      </c>
      <c r="E16" s="453" t="s">
        <v>14</v>
      </c>
      <c r="F16" s="453"/>
      <c r="G16" s="453"/>
      <c r="H16" s="453"/>
      <c r="I16" s="453" t="s">
        <v>15</v>
      </c>
      <c r="J16" s="453" t="s">
        <v>16</v>
      </c>
      <c r="K16" s="453" t="s">
        <v>51</v>
      </c>
      <c r="L16" s="459" t="s">
        <v>42</v>
      </c>
      <c r="M16" s="459"/>
      <c r="N16" s="460" t="s">
        <v>52</v>
      </c>
      <c r="O16" s="459" t="s">
        <v>17</v>
      </c>
      <c r="P16" s="459"/>
      <c r="Q16" s="459"/>
    </row>
    <row r="17" spans="1:19" ht="48" x14ac:dyDescent="0.2">
      <c r="B17" s="453"/>
      <c r="C17" s="461"/>
      <c r="D17" s="453"/>
      <c r="E17" s="17" t="s">
        <v>20</v>
      </c>
      <c r="F17" s="17" t="s">
        <v>21</v>
      </c>
      <c r="G17" s="17" t="s">
        <v>22</v>
      </c>
      <c r="H17" s="17" t="s">
        <v>23</v>
      </c>
      <c r="I17" s="453"/>
      <c r="J17" s="453"/>
      <c r="K17" s="453"/>
      <c r="L17" s="15" t="s">
        <v>40</v>
      </c>
      <c r="M17" s="15" t="s">
        <v>41</v>
      </c>
      <c r="N17" s="460"/>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462"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462"/>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462"/>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462"/>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462"/>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462"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462"/>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462"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462"/>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462"/>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462"/>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462"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462"/>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462"/>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462"/>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462"/>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464"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465"/>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462"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462"/>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462"/>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462"/>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462"/>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463" t="s">
        <v>96</v>
      </c>
      <c r="C59" s="462"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463"/>
      <c r="C60" s="462"/>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463"/>
      <c r="C61" s="462"/>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462"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462"/>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462"/>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462"/>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463" t="s">
        <v>104</v>
      </c>
      <c r="C67" s="462"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463"/>
      <c r="C68" s="462"/>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462" t="s">
        <v>167</v>
      </c>
      <c r="D70" s="173" t="s">
        <v>118</v>
      </c>
      <c r="E70" s="466"/>
      <c r="F70" s="466" t="s">
        <v>77</v>
      </c>
      <c r="G70" s="466" t="s">
        <v>77</v>
      </c>
      <c r="H70" s="468"/>
      <c r="I70" s="103" t="s">
        <v>283</v>
      </c>
      <c r="J70" s="90"/>
      <c r="K70" s="90"/>
      <c r="L70" s="151" t="s">
        <v>365</v>
      </c>
      <c r="M70" s="151" t="s">
        <v>365</v>
      </c>
      <c r="N70" s="25"/>
      <c r="O70" s="29"/>
      <c r="P70" s="29"/>
      <c r="Q70" s="29"/>
    </row>
    <row r="71" spans="1:17" hidden="1" x14ac:dyDescent="0.2">
      <c r="B71" s="63" t="s">
        <v>212</v>
      </c>
      <c r="C71" s="462"/>
      <c r="D71" s="173" t="s">
        <v>118</v>
      </c>
      <c r="E71" s="467"/>
      <c r="F71" s="467"/>
      <c r="G71" s="467"/>
      <c r="H71" s="469"/>
      <c r="I71" s="103" t="s">
        <v>283</v>
      </c>
      <c r="J71" s="90"/>
      <c r="K71" s="90"/>
      <c r="L71" s="151" t="s">
        <v>365</v>
      </c>
      <c r="M71" s="151" t="s">
        <v>365</v>
      </c>
      <c r="N71" s="25"/>
      <c r="O71" s="29"/>
      <c r="P71" s="29"/>
      <c r="Q71" s="29"/>
    </row>
    <row r="72" spans="1:17" x14ac:dyDescent="0.2">
      <c r="A72" s="82" t="s">
        <v>269</v>
      </c>
      <c r="B72" s="463" t="s">
        <v>281</v>
      </c>
      <c r="C72" s="462" t="s">
        <v>114</v>
      </c>
      <c r="D72" s="470" t="s">
        <v>118</v>
      </c>
      <c r="E72" s="471"/>
      <c r="F72" s="471"/>
      <c r="G72" s="471"/>
      <c r="H72" s="473" t="s">
        <v>77</v>
      </c>
      <c r="I72" s="103" t="s">
        <v>287</v>
      </c>
      <c r="J72" s="91"/>
      <c r="K72" s="90"/>
      <c r="L72" s="98">
        <v>43102</v>
      </c>
      <c r="M72" s="98">
        <v>43159</v>
      </c>
      <c r="N72" s="25"/>
      <c r="O72" s="29"/>
      <c r="P72" s="29"/>
      <c r="Q72" s="29"/>
    </row>
    <row r="73" spans="1:17" x14ac:dyDescent="0.2">
      <c r="A73" s="82" t="s">
        <v>270</v>
      </c>
      <c r="B73" s="463"/>
      <c r="C73" s="462"/>
      <c r="D73" s="470"/>
      <c r="E73" s="471"/>
      <c r="F73" s="471"/>
      <c r="G73" s="471"/>
      <c r="H73" s="473"/>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462" t="s">
        <v>155</v>
      </c>
      <c r="D76" s="173" t="s">
        <v>354</v>
      </c>
      <c r="E76" s="471"/>
      <c r="F76" s="471"/>
      <c r="G76" s="471" t="s">
        <v>77</v>
      </c>
      <c r="H76" s="473"/>
      <c r="I76" s="103" t="s">
        <v>324</v>
      </c>
      <c r="J76" s="90"/>
      <c r="K76" s="90"/>
      <c r="L76" s="151">
        <v>43100</v>
      </c>
      <c r="M76" s="151">
        <v>43131</v>
      </c>
      <c r="N76" s="25"/>
      <c r="O76" s="29"/>
      <c r="P76" s="29"/>
      <c r="Q76" s="29"/>
    </row>
    <row r="77" spans="1:17" ht="30" x14ac:dyDescent="0.2">
      <c r="A77" s="82" t="s">
        <v>273</v>
      </c>
      <c r="B77" s="63" t="s">
        <v>157</v>
      </c>
      <c r="C77" s="462"/>
      <c r="D77" s="173" t="s">
        <v>122</v>
      </c>
      <c r="E77" s="471"/>
      <c r="F77" s="471"/>
      <c r="G77" s="471"/>
      <c r="H77" s="473"/>
      <c r="I77" s="103" t="s">
        <v>283</v>
      </c>
      <c r="J77" s="90"/>
      <c r="K77" s="90"/>
      <c r="L77" s="151">
        <v>43190</v>
      </c>
      <c r="M77" s="151">
        <v>43220</v>
      </c>
      <c r="N77" s="25"/>
      <c r="O77" s="29"/>
      <c r="P77" s="29"/>
      <c r="Q77" s="29"/>
    </row>
    <row r="78" spans="1:17" ht="30" x14ac:dyDescent="0.2">
      <c r="A78" s="82" t="s">
        <v>274</v>
      </c>
      <c r="B78" s="63" t="s">
        <v>157</v>
      </c>
      <c r="C78" s="462"/>
      <c r="D78" s="173" t="s">
        <v>122</v>
      </c>
      <c r="E78" s="471"/>
      <c r="F78" s="471"/>
      <c r="G78" s="471"/>
      <c r="H78" s="473"/>
      <c r="I78" s="103" t="s">
        <v>283</v>
      </c>
      <c r="J78" s="90"/>
      <c r="K78" s="90"/>
      <c r="L78" s="151">
        <v>43281</v>
      </c>
      <c r="M78" s="151">
        <v>43311</v>
      </c>
      <c r="N78" s="25"/>
      <c r="O78" s="29"/>
      <c r="P78" s="29"/>
      <c r="Q78" s="29"/>
    </row>
    <row r="79" spans="1:17" ht="30" x14ac:dyDescent="0.2">
      <c r="A79" s="82" t="s">
        <v>275</v>
      </c>
      <c r="B79" s="63" t="s">
        <v>157</v>
      </c>
      <c r="C79" s="462"/>
      <c r="D79" s="173" t="s">
        <v>122</v>
      </c>
      <c r="E79" s="471"/>
      <c r="F79" s="471"/>
      <c r="G79" s="471"/>
      <c r="H79" s="473"/>
      <c r="I79" s="103" t="s">
        <v>283</v>
      </c>
      <c r="J79" s="90"/>
      <c r="K79" s="90"/>
      <c r="L79" s="151">
        <v>43373</v>
      </c>
      <c r="M79" s="151">
        <v>43403</v>
      </c>
      <c r="N79" s="25"/>
      <c r="O79" s="29"/>
      <c r="P79" s="29"/>
      <c r="Q79" s="29"/>
    </row>
    <row r="80" spans="1:17" ht="30" x14ac:dyDescent="0.2">
      <c r="A80" s="82" t="s">
        <v>276</v>
      </c>
      <c r="B80" s="63" t="s">
        <v>157</v>
      </c>
      <c r="C80" s="462"/>
      <c r="D80" s="173" t="s">
        <v>122</v>
      </c>
      <c r="E80" s="471"/>
      <c r="F80" s="471"/>
      <c r="G80" s="471"/>
      <c r="H80" s="473"/>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462"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462"/>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462"/>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462"/>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464"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472"/>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472"/>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465"/>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45"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45"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45"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45"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xr:uid="{00000000-0009-0000-0000-000001000000}">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7109375" style="13" customWidth="1"/>
    <col min="18" max="16384" width="8.42578125" style="13"/>
  </cols>
  <sheetData>
    <row r="2" spans="2:17" ht="15.75" x14ac:dyDescent="0.25">
      <c r="B2" s="441"/>
      <c r="C2" s="441"/>
      <c r="D2" s="441"/>
      <c r="E2" s="441"/>
      <c r="F2" s="442" t="s">
        <v>35</v>
      </c>
      <c r="G2" s="442"/>
      <c r="H2" s="442"/>
      <c r="I2" s="442"/>
      <c r="J2" s="442"/>
      <c r="K2" s="442"/>
      <c r="L2" s="442"/>
      <c r="M2" s="442"/>
      <c r="N2" s="442"/>
      <c r="O2" s="442"/>
      <c r="P2" s="443"/>
      <c r="Q2" s="443"/>
    </row>
    <row r="3" spans="2:17" ht="15.75" x14ac:dyDescent="0.25">
      <c r="B3" s="441"/>
      <c r="C3" s="441"/>
      <c r="D3" s="441"/>
      <c r="E3" s="441"/>
      <c r="F3" s="442" t="s">
        <v>36</v>
      </c>
      <c r="G3" s="442"/>
      <c r="H3" s="442"/>
      <c r="I3" s="442"/>
      <c r="J3" s="442"/>
      <c r="K3" s="442"/>
      <c r="L3" s="442"/>
      <c r="M3" s="442"/>
      <c r="N3" s="442"/>
      <c r="O3" s="442"/>
      <c r="P3" s="443"/>
      <c r="Q3" s="443"/>
    </row>
    <row r="4" spans="2:17" ht="15.75" x14ac:dyDescent="0.25">
      <c r="B4" s="441"/>
      <c r="C4" s="441"/>
      <c r="D4" s="441"/>
      <c r="E4" s="441"/>
      <c r="F4" s="444" t="s">
        <v>53</v>
      </c>
      <c r="G4" s="444"/>
      <c r="H4" s="444"/>
      <c r="I4" s="444"/>
      <c r="J4" s="444"/>
      <c r="K4" s="444"/>
      <c r="L4" s="444"/>
      <c r="M4" s="444"/>
      <c r="N4" s="444"/>
      <c r="O4" s="444"/>
      <c r="P4" s="443"/>
      <c r="Q4" s="443"/>
    </row>
    <row r="5" spans="2:17" ht="15.75" x14ac:dyDescent="0.25">
      <c r="B5" s="441"/>
      <c r="C5" s="441"/>
      <c r="D5" s="441"/>
      <c r="E5" s="441"/>
      <c r="F5" s="442" t="s">
        <v>37</v>
      </c>
      <c r="G5" s="442"/>
      <c r="H5" s="442"/>
      <c r="I5" s="442"/>
      <c r="J5" s="442"/>
      <c r="K5" s="442"/>
      <c r="L5" s="442"/>
      <c r="M5" s="442" t="s">
        <v>44</v>
      </c>
      <c r="N5" s="442"/>
      <c r="O5" s="442"/>
      <c r="P5" s="443"/>
      <c r="Q5" s="443"/>
    </row>
    <row r="6" spans="2:17" ht="28.5" customHeight="1" x14ac:dyDescent="0.2">
      <c r="B6" s="445" t="s">
        <v>0</v>
      </c>
      <c r="C6" s="445"/>
      <c r="D6" s="445"/>
      <c r="E6" s="445"/>
      <c r="F6" s="446" t="s">
        <v>54</v>
      </c>
      <c r="G6" s="446"/>
      <c r="H6" s="446"/>
      <c r="I6" s="446"/>
      <c r="J6" s="446"/>
      <c r="K6" s="446"/>
      <c r="L6" s="446"/>
      <c r="M6" s="446"/>
      <c r="N6" s="446"/>
      <c r="O6" s="446"/>
      <c r="P6" s="14" t="s">
        <v>1</v>
      </c>
      <c r="Q6" s="52">
        <v>2018</v>
      </c>
    </row>
    <row r="7" spans="2:17" ht="33" customHeight="1" x14ac:dyDescent="0.2">
      <c r="B7" s="447" t="s">
        <v>2</v>
      </c>
      <c r="C7" s="447"/>
      <c r="D7" s="447"/>
      <c r="E7" s="447"/>
      <c r="F7" s="448" t="s">
        <v>55</v>
      </c>
      <c r="G7" s="448"/>
      <c r="H7" s="448"/>
      <c r="I7" s="448"/>
      <c r="J7" s="448"/>
      <c r="K7" s="448"/>
      <c r="L7" s="448"/>
      <c r="M7" s="14" t="s">
        <v>3</v>
      </c>
      <c r="N7" s="448" t="s">
        <v>56</v>
      </c>
      <c r="O7" s="448"/>
      <c r="P7" s="448"/>
      <c r="Q7" s="448"/>
    </row>
    <row r="8" spans="2:17" ht="30.75" customHeight="1" x14ac:dyDescent="0.2">
      <c r="B8" s="445" t="s">
        <v>33</v>
      </c>
      <c r="C8" s="445"/>
      <c r="D8" s="445"/>
      <c r="E8" s="445"/>
      <c r="F8" s="496"/>
      <c r="G8" s="496"/>
      <c r="H8" s="496"/>
      <c r="I8" s="496"/>
      <c r="J8" s="496"/>
      <c r="K8" s="496"/>
      <c r="L8" s="496"/>
      <c r="M8" s="496"/>
      <c r="N8" s="496"/>
      <c r="O8" s="496"/>
      <c r="P8" s="496"/>
      <c r="Q8" s="496"/>
    </row>
    <row r="9" spans="2:17" ht="28.5" customHeight="1" x14ac:dyDescent="0.2">
      <c r="B9" s="445" t="s">
        <v>34</v>
      </c>
      <c r="C9" s="445"/>
      <c r="D9" s="445"/>
      <c r="E9" s="445"/>
      <c r="F9" s="496"/>
      <c r="G9" s="496"/>
      <c r="H9" s="496"/>
      <c r="I9" s="496"/>
      <c r="J9" s="496"/>
      <c r="K9" s="496"/>
      <c r="L9" s="496"/>
      <c r="M9" s="496"/>
      <c r="N9" s="496"/>
      <c r="O9" s="496"/>
      <c r="P9" s="496"/>
      <c r="Q9" s="496"/>
    </row>
    <row r="10" spans="2:17" ht="30" customHeight="1" x14ac:dyDescent="0.2">
      <c r="B10" s="445" t="s">
        <v>4</v>
      </c>
      <c r="C10" s="445"/>
      <c r="D10" s="445"/>
      <c r="E10" s="445"/>
      <c r="F10" s="496"/>
      <c r="G10" s="496"/>
      <c r="H10" s="496"/>
      <c r="I10" s="496"/>
      <c r="J10" s="496"/>
      <c r="K10" s="496"/>
      <c r="L10" s="496"/>
      <c r="M10" s="496"/>
      <c r="N10" s="496"/>
      <c r="O10" s="496"/>
      <c r="P10" s="496"/>
      <c r="Q10" s="496"/>
    </row>
    <row r="11" spans="2:17" x14ac:dyDescent="0.2">
      <c r="B11" s="497" t="s">
        <v>58</v>
      </c>
      <c r="C11" s="497"/>
      <c r="D11" s="497"/>
      <c r="E11" s="497"/>
      <c r="F11" s="497"/>
      <c r="G11" s="497"/>
      <c r="H11" s="497"/>
      <c r="I11" s="497"/>
      <c r="J11" s="497"/>
      <c r="K11" s="497"/>
      <c r="L11" s="497"/>
      <c r="M11" s="497"/>
      <c r="N11" s="497"/>
      <c r="O11" s="497"/>
      <c r="P11" s="497"/>
      <c r="Q11" s="497"/>
    </row>
    <row r="12" spans="2:17" ht="45" customHeight="1" x14ac:dyDescent="0.2">
      <c r="B12" s="453" t="s">
        <v>43</v>
      </c>
      <c r="C12" s="453"/>
      <c r="D12" s="453"/>
      <c r="E12" s="453" t="s">
        <v>5</v>
      </c>
      <c r="F12" s="453"/>
      <c r="G12" s="453"/>
      <c r="H12" s="453"/>
      <c r="I12" s="453"/>
      <c r="J12" s="453" t="s">
        <v>6</v>
      </c>
      <c r="K12" s="453"/>
      <c r="L12" s="15" t="s">
        <v>7</v>
      </c>
      <c r="M12" s="453" t="s">
        <v>8</v>
      </c>
      <c r="N12" s="453"/>
      <c r="O12" s="15" t="s">
        <v>38</v>
      </c>
      <c r="P12" s="15" t="s">
        <v>9</v>
      </c>
      <c r="Q12" s="14" t="s">
        <v>10</v>
      </c>
    </row>
    <row r="13" spans="2:17" ht="15" customHeight="1" x14ac:dyDescent="0.2">
      <c r="B13" s="453"/>
      <c r="C13" s="453"/>
      <c r="D13" s="453"/>
      <c r="E13" s="454" t="s">
        <v>57</v>
      </c>
      <c r="F13" s="454"/>
      <c r="G13" s="454"/>
      <c r="H13" s="454"/>
      <c r="I13" s="454"/>
      <c r="J13" s="455">
        <v>7</v>
      </c>
      <c r="K13" s="455"/>
      <c r="L13" s="16">
        <v>1</v>
      </c>
      <c r="M13" s="456">
        <v>0</v>
      </c>
      <c r="N13" s="456"/>
      <c r="O13" s="16">
        <v>3</v>
      </c>
      <c r="P13" s="16">
        <v>3</v>
      </c>
      <c r="Q13" s="16">
        <v>0</v>
      </c>
    </row>
    <row r="14" spans="2:17" ht="15" customHeight="1" x14ac:dyDescent="0.2">
      <c r="B14" s="453" t="s">
        <v>11</v>
      </c>
      <c r="C14" s="453"/>
      <c r="D14" s="453"/>
      <c r="E14" s="453"/>
      <c r="F14" s="453"/>
      <c r="G14" s="453"/>
      <c r="H14" s="453"/>
      <c r="I14" s="453"/>
      <c r="J14" s="453"/>
      <c r="K14" s="453" t="s">
        <v>12</v>
      </c>
      <c r="L14" s="453"/>
      <c r="M14" s="453"/>
      <c r="N14" s="453"/>
      <c r="O14" s="453"/>
      <c r="P14" s="453"/>
      <c r="Q14" s="453"/>
    </row>
    <row r="15" spans="2:17" ht="18.75" customHeight="1" x14ac:dyDescent="0.2">
      <c r="B15" s="457"/>
      <c r="C15" s="457"/>
      <c r="D15" s="457"/>
      <c r="E15" s="457"/>
      <c r="F15" s="457"/>
      <c r="G15" s="457"/>
      <c r="H15" s="457"/>
      <c r="I15" s="457"/>
      <c r="J15" s="457"/>
      <c r="K15" s="458" t="s">
        <v>59</v>
      </c>
      <c r="L15" s="458"/>
      <c r="M15" s="458"/>
      <c r="N15" s="458"/>
      <c r="O15" s="458"/>
      <c r="P15" s="458"/>
      <c r="Q15" s="458"/>
    </row>
    <row r="16" spans="2:17" ht="36" customHeight="1" x14ac:dyDescent="0.2">
      <c r="B16" s="453" t="s">
        <v>13</v>
      </c>
      <c r="C16" s="461" t="s">
        <v>50</v>
      </c>
      <c r="D16" s="453" t="s">
        <v>30</v>
      </c>
      <c r="E16" s="453" t="s">
        <v>14</v>
      </c>
      <c r="F16" s="453"/>
      <c r="G16" s="453"/>
      <c r="H16" s="453"/>
      <c r="I16" s="453" t="s">
        <v>15</v>
      </c>
      <c r="J16" s="453" t="s">
        <v>16</v>
      </c>
      <c r="K16" s="453" t="s">
        <v>51</v>
      </c>
      <c r="L16" s="459" t="s">
        <v>42</v>
      </c>
      <c r="M16" s="459"/>
      <c r="N16" s="460" t="s">
        <v>52</v>
      </c>
      <c r="O16" s="459" t="s">
        <v>17</v>
      </c>
      <c r="P16" s="459"/>
      <c r="Q16" s="459"/>
    </row>
    <row r="17" spans="2:17" ht="113.25" customHeight="1" x14ac:dyDescent="0.2">
      <c r="B17" s="453"/>
      <c r="C17" s="461"/>
      <c r="D17" s="453"/>
      <c r="E17" s="17" t="s">
        <v>20</v>
      </c>
      <c r="F17" s="17" t="s">
        <v>21</v>
      </c>
      <c r="G17" s="17" t="s">
        <v>22</v>
      </c>
      <c r="H17" s="17" t="s">
        <v>23</v>
      </c>
      <c r="I17" s="453"/>
      <c r="J17" s="453"/>
      <c r="K17" s="453"/>
      <c r="L17" s="15" t="s">
        <v>40</v>
      </c>
      <c r="M17" s="15" t="s">
        <v>41</v>
      </c>
      <c r="N17" s="460"/>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486" t="s">
        <v>81</v>
      </c>
      <c r="C23" s="485" t="s">
        <v>85</v>
      </c>
      <c r="D23" s="443" t="s">
        <v>82</v>
      </c>
      <c r="E23" s="441"/>
      <c r="F23" s="441"/>
      <c r="G23" s="443" t="s">
        <v>77</v>
      </c>
      <c r="H23" s="441"/>
      <c r="I23" s="441"/>
      <c r="J23" s="495"/>
      <c r="K23" s="494"/>
      <c r="L23" s="28"/>
      <c r="M23" s="28"/>
      <c r="N23" s="29"/>
      <c r="O23" s="29"/>
      <c r="P23" s="29"/>
      <c r="Q23" s="29"/>
    </row>
    <row r="24" spans="2:17" ht="15" customHeight="1" x14ac:dyDescent="0.2">
      <c r="B24" s="486"/>
      <c r="C24" s="485"/>
      <c r="D24" s="443"/>
      <c r="E24" s="441"/>
      <c r="F24" s="441"/>
      <c r="G24" s="443"/>
      <c r="H24" s="441"/>
      <c r="I24" s="441"/>
      <c r="J24" s="495"/>
      <c r="K24" s="494"/>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89" t="s">
        <v>184</v>
      </c>
      <c r="C53" s="488" t="s">
        <v>185</v>
      </c>
      <c r="D53" s="490" t="s">
        <v>122</v>
      </c>
      <c r="E53" s="21"/>
      <c r="F53" s="21"/>
      <c r="G53" s="21"/>
      <c r="H53" s="21"/>
      <c r="I53" s="22"/>
      <c r="J53" s="22"/>
      <c r="K53" s="22"/>
      <c r="L53" s="36">
        <v>43100</v>
      </c>
      <c r="M53" s="36">
        <v>43130</v>
      </c>
      <c r="N53" s="14"/>
      <c r="O53" s="14"/>
      <c r="P53" s="14"/>
      <c r="Q53" s="14"/>
    </row>
    <row r="54" spans="2:19" ht="15" customHeight="1" x14ac:dyDescent="0.25">
      <c r="B54" s="489"/>
      <c r="C54" s="488"/>
      <c r="D54" s="490"/>
      <c r="E54" s="21"/>
      <c r="F54" s="21"/>
      <c r="G54" s="21"/>
      <c r="H54" s="21"/>
      <c r="I54" s="22"/>
      <c r="J54" s="22"/>
      <c r="K54" s="22"/>
      <c r="L54" s="36">
        <v>43190</v>
      </c>
      <c r="M54" s="36">
        <v>43220</v>
      </c>
      <c r="N54" s="14"/>
      <c r="O54" s="14"/>
      <c r="P54" s="14"/>
      <c r="Q54" s="14"/>
    </row>
    <row r="55" spans="2:19" ht="15" customHeight="1" x14ac:dyDescent="0.25">
      <c r="B55" s="489"/>
      <c r="C55" s="488"/>
      <c r="D55" s="490"/>
      <c r="E55" s="21"/>
      <c r="F55" s="21"/>
      <c r="G55" s="21"/>
      <c r="H55" s="21"/>
      <c r="I55" s="22"/>
      <c r="J55" s="22"/>
      <c r="K55" s="22"/>
      <c r="L55" s="36">
        <v>43281</v>
      </c>
      <c r="M55" s="36">
        <v>43312</v>
      </c>
      <c r="N55" s="14"/>
      <c r="O55" s="14"/>
      <c r="P55" s="14"/>
      <c r="Q55" s="14"/>
    </row>
    <row r="56" spans="2:19" ht="15" customHeight="1" x14ac:dyDescent="0.25">
      <c r="B56" s="489"/>
      <c r="C56" s="488"/>
      <c r="D56" s="490"/>
      <c r="E56" s="21"/>
      <c r="F56" s="21"/>
      <c r="G56" s="21"/>
      <c r="H56" s="21"/>
      <c r="I56" s="22"/>
      <c r="J56" s="22"/>
      <c r="K56" s="22"/>
      <c r="L56" s="36">
        <v>43373</v>
      </c>
      <c r="M56" s="36">
        <v>43404</v>
      </c>
      <c r="N56" s="14"/>
      <c r="O56" s="14"/>
      <c r="P56" s="14"/>
      <c r="Q56" s="14"/>
    </row>
    <row r="57" spans="2:19" ht="15" customHeight="1" x14ac:dyDescent="0.25">
      <c r="B57" s="489"/>
      <c r="C57" s="488"/>
      <c r="D57" s="490"/>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93" t="s">
        <v>181</v>
      </c>
      <c r="C59" s="488" t="s">
        <v>182</v>
      </c>
      <c r="D59" s="492" t="s">
        <v>97</v>
      </c>
      <c r="E59" s="34"/>
      <c r="F59" s="34"/>
      <c r="G59" s="34"/>
      <c r="H59" s="34"/>
      <c r="I59" s="34"/>
      <c r="J59" s="35"/>
      <c r="K59" s="34"/>
      <c r="L59" s="28">
        <v>43100</v>
      </c>
      <c r="M59" s="28">
        <v>43116</v>
      </c>
      <c r="N59" s="25"/>
      <c r="O59" s="29"/>
      <c r="P59" s="29"/>
      <c r="Q59" s="29"/>
    </row>
    <row r="60" spans="2:19" ht="15" customHeight="1" x14ac:dyDescent="0.2">
      <c r="B60" s="493"/>
      <c r="C60" s="488"/>
      <c r="D60" s="492"/>
      <c r="E60" s="34"/>
      <c r="F60" s="34"/>
      <c r="G60" s="34"/>
      <c r="H60" s="34"/>
      <c r="I60" s="34"/>
      <c r="J60" s="35"/>
      <c r="K60" s="34"/>
      <c r="L60" s="28">
        <v>43220</v>
      </c>
      <c r="M60" s="28">
        <v>43236</v>
      </c>
      <c r="N60" s="25"/>
      <c r="O60" s="29"/>
      <c r="P60" s="29"/>
      <c r="Q60" s="29"/>
    </row>
    <row r="61" spans="2:19" ht="15" customHeight="1" x14ac:dyDescent="0.2">
      <c r="B61" s="493"/>
      <c r="C61" s="488"/>
      <c r="D61" s="492"/>
      <c r="E61" s="34"/>
      <c r="F61" s="34"/>
      <c r="G61" s="34"/>
      <c r="H61" s="34"/>
      <c r="I61" s="34"/>
      <c r="J61" s="35"/>
      <c r="K61" s="34"/>
      <c r="L61" s="28">
        <v>43343</v>
      </c>
      <c r="M61" s="28">
        <v>43357</v>
      </c>
      <c r="N61" s="25"/>
      <c r="O61" s="29"/>
      <c r="P61" s="29"/>
      <c r="Q61" s="29"/>
    </row>
    <row r="62" spans="2:19" ht="15" customHeight="1" x14ac:dyDescent="0.2">
      <c r="B62" s="493"/>
      <c r="C62" s="488"/>
      <c r="D62" s="492"/>
      <c r="E62" s="34"/>
      <c r="F62" s="34"/>
      <c r="G62" s="34"/>
      <c r="H62" s="34"/>
      <c r="I62" s="34"/>
      <c r="J62" s="35"/>
      <c r="K62" s="34"/>
      <c r="L62" s="28">
        <v>43465</v>
      </c>
      <c r="M62" s="28">
        <v>43481</v>
      </c>
      <c r="N62" s="25"/>
      <c r="O62" s="29"/>
      <c r="P62" s="29"/>
      <c r="Q62" s="29"/>
    </row>
    <row r="63" spans="2:19" ht="15" customHeight="1" x14ac:dyDescent="0.2">
      <c r="B63" s="491" t="s">
        <v>179</v>
      </c>
      <c r="C63" s="488" t="s">
        <v>180</v>
      </c>
      <c r="D63" s="492" t="s">
        <v>122</v>
      </c>
      <c r="E63" s="34"/>
      <c r="F63" s="34"/>
      <c r="G63" s="34"/>
      <c r="H63" s="34"/>
      <c r="I63" s="34"/>
      <c r="J63" s="35"/>
      <c r="K63" s="34"/>
      <c r="L63" s="36">
        <v>43100</v>
      </c>
      <c r="M63" s="36">
        <v>43130</v>
      </c>
      <c r="N63" s="25"/>
      <c r="O63" s="29"/>
      <c r="P63" s="29"/>
      <c r="Q63" s="29"/>
    </row>
    <row r="64" spans="2:19" ht="15" customHeight="1" x14ac:dyDescent="0.2">
      <c r="B64" s="491"/>
      <c r="C64" s="488"/>
      <c r="D64" s="492"/>
      <c r="E64" s="34"/>
      <c r="F64" s="34"/>
      <c r="G64" s="34"/>
      <c r="H64" s="34"/>
      <c r="I64" s="34"/>
      <c r="J64" s="35"/>
      <c r="K64" s="34"/>
      <c r="L64" s="36">
        <v>43190</v>
      </c>
      <c r="M64" s="36">
        <v>43220</v>
      </c>
      <c r="N64" s="25"/>
      <c r="O64" s="29"/>
      <c r="P64" s="29"/>
      <c r="Q64" s="29"/>
    </row>
    <row r="65" spans="2:17" ht="15" customHeight="1" x14ac:dyDescent="0.2">
      <c r="B65" s="491"/>
      <c r="C65" s="488"/>
      <c r="D65" s="492"/>
      <c r="E65" s="34"/>
      <c r="F65" s="34"/>
      <c r="G65" s="34"/>
      <c r="H65" s="34"/>
      <c r="I65" s="34"/>
      <c r="J65" s="35"/>
      <c r="K65" s="34"/>
      <c r="L65" s="36">
        <v>43281</v>
      </c>
      <c r="M65" s="36">
        <v>43312</v>
      </c>
      <c r="N65" s="25"/>
      <c r="O65" s="29"/>
      <c r="P65" s="29"/>
      <c r="Q65" s="29"/>
    </row>
    <row r="66" spans="2:17" ht="15" customHeight="1" x14ac:dyDescent="0.2">
      <c r="B66" s="491"/>
      <c r="C66" s="488"/>
      <c r="D66" s="492"/>
      <c r="E66" s="34"/>
      <c r="F66" s="34"/>
      <c r="G66" s="34"/>
      <c r="H66" s="34"/>
      <c r="I66" s="34"/>
      <c r="J66" s="35"/>
      <c r="K66" s="34"/>
      <c r="L66" s="36">
        <v>43373</v>
      </c>
      <c r="M66" s="36">
        <v>43404</v>
      </c>
      <c r="N66" s="25"/>
      <c r="O66" s="29"/>
      <c r="P66" s="29"/>
      <c r="Q66" s="29"/>
    </row>
    <row r="67" spans="2:17" ht="15" customHeight="1" x14ac:dyDescent="0.2">
      <c r="B67" s="491"/>
      <c r="C67" s="488"/>
      <c r="D67" s="492"/>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487" t="s">
        <v>177</v>
      </c>
      <c r="C70" s="488" t="s">
        <v>178</v>
      </c>
      <c r="D70" s="484" t="s">
        <v>122</v>
      </c>
      <c r="E70" s="34"/>
      <c r="F70" s="34"/>
      <c r="G70" s="34"/>
      <c r="H70" s="34"/>
      <c r="I70" s="34"/>
      <c r="J70" s="37"/>
      <c r="K70" s="34"/>
      <c r="L70" s="36">
        <v>43100</v>
      </c>
      <c r="M70" s="36">
        <v>43130</v>
      </c>
      <c r="N70" s="25"/>
      <c r="O70" s="29"/>
      <c r="P70" s="29"/>
      <c r="Q70" s="29"/>
    </row>
    <row r="71" spans="2:17" ht="15" customHeight="1" x14ac:dyDescent="0.2">
      <c r="B71" s="487"/>
      <c r="C71" s="488"/>
      <c r="D71" s="484"/>
      <c r="E71" s="34"/>
      <c r="F71" s="34"/>
      <c r="G71" s="34"/>
      <c r="H71" s="34"/>
      <c r="I71" s="34"/>
      <c r="J71" s="37"/>
      <c r="K71" s="34"/>
      <c r="L71" s="36">
        <v>43190</v>
      </c>
      <c r="M71" s="36">
        <v>43220</v>
      </c>
      <c r="N71" s="25"/>
      <c r="O71" s="29"/>
      <c r="P71" s="29"/>
      <c r="Q71" s="29"/>
    </row>
    <row r="72" spans="2:17" ht="15" customHeight="1" x14ac:dyDescent="0.2">
      <c r="B72" s="487"/>
      <c r="C72" s="488"/>
      <c r="D72" s="484"/>
      <c r="E72" s="34"/>
      <c r="F72" s="34"/>
      <c r="G72" s="34"/>
      <c r="H72" s="34"/>
      <c r="I72" s="34"/>
      <c r="J72" s="37"/>
      <c r="K72" s="34"/>
      <c r="L72" s="36">
        <v>43281</v>
      </c>
      <c r="M72" s="36">
        <v>43312</v>
      </c>
      <c r="N72" s="25"/>
      <c r="O72" s="29"/>
      <c r="P72" s="29"/>
      <c r="Q72" s="29"/>
    </row>
    <row r="73" spans="2:17" ht="15" customHeight="1" x14ac:dyDescent="0.2">
      <c r="B73" s="487"/>
      <c r="C73" s="488"/>
      <c r="D73" s="484"/>
      <c r="E73" s="34"/>
      <c r="F73" s="34"/>
      <c r="G73" s="34"/>
      <c r="H73" s="34"/>
      <c r="I73" s="34"/>
      <c r="J73" s="37"/>
      <c r="K73" s="34"/>
      <c r="L73" s="36">
        <v>43373</v>
      </c>
      <c r="M73" s="36">
        <v>43404</v>
      </c>
      <c r="N73" s="25"/>
      <c r="O73" s="29"/>
      <c r="P73" s="29"/>
      <c r="Q73" s="29"/>
    </row>
    <row r="74" spans="2:17" x14ac:dyDescent="0.2">
      <c r="B74" s="487"/>
      <c r="C74" s="488"/>
      <c r="D74" s="484"/>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480" t="s">
        <v>96</v>
      </c>
      <c r="C76" s="474" t="s">
        <v>89</v>
      </c>
      <c r="D76" s="478" t="s">
        <v>97</v>
      </c>
      <c r="E76" s="477" t="s">
        <v>77</v>
      </c>
      <c r="F76" s="477" t="s">
        <v>77</v>
      </c>
      <c r="G76" s="477" t="s">
        <v>77</v>
      </c>
      <c r="H76" s="477" t="s">
        <v>77</v>
      </c>
      <c r="I76" s="34"/>
      <c r="J76" s="30"/>
      <c r="K76" s="34"/>
      <c r="L76" s="26">
        <v>43160</v>
      </c>
      <c r="M76" s="26">
        <v>43169</v>
      </c>
      <c r="N76" s="25"/>
      <c r="O76" s="29"/>
      <c r="P76" s="29"/>
      <c r="Q76" s="29"/>
    </row>
    <row r="77" spans="2:17" ht="15" customHeight="1" x14ac:dyDescent="0.2">
      <c r="B77" s="480"/>
      <c r="C77" s="474"/>
      <c r="D77" s="478"/>
      <c r="E77" s="477"/>
      <c r="F77" s="477"/>
      <c r="G77" s="477"/>
      <c r="H77" s="477"/>
      <c r="I77" s="34"/>
      <c r="J77" s="30"/>
      <c r="K77" s="34"/>
      <c r="L77" s="26">
        <v>43282</v>
      </c>
      <c r="M77" s="26">
        <v>43291</v>
      </c>
      <c r="N77" s="25"/>
      <c r="O77" s="29"/>
      <c r="P77" s="29"/>
      <c r="Q77" s="29"/>
    </row>
    <row r="78" spans="2:17" ht="15" customHeight="1" x14ac:dyDescent="0.2">
      <c r="B78" s="480"/>
      <c r="C78" s="474"/>
      <c r="D78" s="478"/>
      <c r="E78" s="477"/>
      <c r="F78" s="477"/>
      <c r="G78" s="477"/>
      <c r="H78" s="477"/>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480" t="s">
        <v>107</v>
      </c>
      <c r="C80" s="483" t="s">
        <v>103</v>
      </c>
      <c r="D80" s="478" t="s">
        <v>97</v>
      </c>
      <c r="E80" s="476"/>
      <c r="F80" s="476" t="s">
        <v>77</v>
      </c>
      <c r="G80" s="476"/>
      <c r="H80" s="476"/>
      <c r="I80" s="34"/>
      <c r="J80" s="34"/>
      <c r="K80" s="34"/>
      <c r="L80" s="38">
        <v>43102</v>
      </c>
      <c r="M80" s="38">
        <v>42750</v>
      </c>
      <c r="N80" s="25"/>
      <c r="O80" s="29"/>
      <c r="P80" s="29"/>
      <c r="Q80" s="29"/>
    </row>
    <row r="81" spans="2:17" ht="15" customHeight="1" x14ac:dyDescent="0.2">
      <c r="B81" s="480"/>
      <c r="C81" s="483"/>
      <c r="D81" s="478"/>
      <c r="E81" s="476"/>
      <c r="F81" s="476"/>
      <c r="G81" s="476"/>
      <c r="H81" s="476"/>
      <c r="I81" s="34"/>
      <c r="J81" s="34"/>
      <c r="K81" s="34"/>
      <c r="L81" s="38">
        <v>43186</v>
      </c>
      <c r="M81" s="38">
        <v>43202</v>
      </c>
      <c r="N81" s="25"/>
      <c r="O81" s="29"/>
      <c r="P81" s="29"/>
      <c r="Q81" s="29"/>
    </row>
    <row r="82" spans="2:17" ht="15" customHeight="1" x14ac:dyDescent="0.2">
      <c r="B82" s="480"/>
      <c r="C82" s="483"/>
      <c r="D82" s="478"/>
      <c r="E82" s="476"/>
      <c r="F82" s="476"/>
      <c r="G82" s="476"/>
      <c r="H82" s="476"/>
      <c r="I82" s="34"/>
      <c r="J82" s="34"/>
      <c r="K82" s="34"/>
      <c r="L82" s="38">
        <v>43304</v>
      </c>
      <c r="M82" s="38">
        <v>43326</v>
      </c>
      <c r="N82" s="25"/>
      <c r="O82" s="29"/>
      <c r="P82" s="29"/>
      <c r="Q82" s="29"/>
    </row>
    <row r="83" spans="2:17" ht="15" customHeight="1" x14ac:dyDescent="0.2">
      <c r="B83" s="480" t="s">
        <v>104</v>
      </c>
      <c r="C83" s="474" t="s">
        <v>105</v>
      </c>
      <c r="D83" s="484" t="s">
        <v>106</v>
      </c>
      <c r="E83" s="476"/>
      <c r="F83" s="477" t="s">
        <v>77</v>
      </c>
      <c r="G83" s="476"/>
      <c r="H83" s="476"/>
      <c r="I83" s="34"/>
      <c r="J83" s="30"/>
      <c r="K83" s="34"/>
      <c r="L83" s="38">
        <v>43132</v>
      </c>
      <c r="M83" s="38">
        <v>43159</v>
      </c>
      <c r="N83" s="25"/>
      <c r="O83" s="29"/>
      <c r="P83" s="29"/>
      <c r="Q83" s="29"/>
    </row>
    <row r="84" spans="2:17" ht="15" customHeight="1" x14ac:dyDescent="0.2">
      <c r="B84" s="480"/>
      <c r="C84" s="474"/>
      <c r="D84" s="484"/>
      <c r="E84" s="476"/>
      <c r="F84" s="477"/>
      <c r="G84" s="476"/>
      <c r="H84" s="476"/>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75" t="s">
        <v>112</v>
      </c>
      <c r="C87" s="474" t="s">
        <v>114</v>
      </c>
      <c r="D87" s="478" t="s">
        <v>106</v>
      </c>
      <c r="E87" s="476"/>
      <c r="F87" s="476"/>
      <c r="G87" s="476"/>
      <c r="H87" s="477" t="s">
        <v>77</v>
      </c>
      <c r="I87" s="34"/>
      <c r="J87" s="35"/>
      <c r="K87" s="34"/>
      <c r="L87" s="36">
        <v>43102</v>
      </c>
      <c r="M87" s="36">
        <v>43130</v>
      </c>
      <c r="N87" s="25"/>
      <c r="O87" s="29"/>
      <c r="P87" s="29"/>
      <c r="Q87" s="29"/>
    </row>
    <row r="88" spans="2:17" ht="15" customHeight="1" x14ac:dyDescent="0.2">
      <c r="B88" s="475"/>
      <c r="C88" s="474"/>
      <c r="D88" s="478"/>
      <c r="E88" s="476"/>
      <c r="F88" s="476"/>
      <c r="G88" s="476"/>
      <c r="H88" s="477"/>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480" t="s">
        <v>157</v>
      </c>
      <c r="C91" s="474" t="s">
        <v>155</v>
      </c>
      <c r="D91" s="481" t="s">
        <v>122</v>
      </c>
      <c r="E91" s="476"/>
      <c r="F91" s="476"/>
      <c r="G91" s="477" t="s">
        <v>77</v>
      </c>
      <c r="H91" s="476"/>
      <c r="I91" s="34"/>
      <c r="J91" s="34"/>
      <c r="K91" s="34"/>
      <c r="L91" s="36">
        <v>43100</v>
      </c>
      <c r="M91" s="36">
        <v>43131</v>
      </c>
      <c r="N91" s="25"/>
      <c r="O91" s="29"/>
      <c r="P91" s="29"/>
      <c r="Q91" s="29"/>
    </row>
    <row r="92" spans="2:17" ht="15" customHeight="1" x14ac:dyDescent="0.2">
      <c r="B92" s="480"/>
      <c r="C92" s="474"/>
      <c r="D92" s="481"/>
      <c r="E92" s="476"/>
      <c r="F92" s="476"/>
      <c r="G92" s="477"/>
      <c r="H92" s="476"/>
      <c r="I92" s="34"/>
      <c r="J92" s="34"/>
      <c r="K92" s="34"/>
      <c r="L92" s="36">
        <v>43190</v>
      </c>
      <c r="M92" s="36">
        <v>43220</v>
      </c>
      <c r="N92" s="25"/>
      <c r="O92" s="29"/>
      <c r="P92" s="29"/>
      <c r="Q92" s="29"/>
    </row>
    <row r="93" spans="2:17" ht="15" customHeight="1" x14ac:dyDescent="0.2">
      <c r="B93" s="480"/>
      <c r="C93" s="474"/>
      <c r="D93" s="481"/>
      <c r="E93" s="476"/>
      <c r="F93" s="476"/>
      <c r="G93" s="477"/>
      <c r="H93" s="476"/>
      <c r="I93" s="34"/>
      <c r="J93" s="34"/>
      <c r="K93" s="34"/>
      <c r="L93" s="36">
        <v>43281</v>
      </c>
      <c r="M93" s="36">
        <v>43311</v>
      </c>
      <c r="N93" s="25"/>
      <c r="O93" s="29"/>
      <c r="P93" s="29"/>
      <c r="Q93" s="29"/>
    </row>
    <row r="94" spans="2:17" ht="15" customHeight="1" x14ac:dyDescent="0.2">
      <c r="B94" s="480"/>
      <c r="C94" s="474"/>
      <c r="D94" s="481"/>
      <c r="E94" s="476"/>
      <c r="F94" s="476"/>
      <c r="G94" s="477"/>
      <c r="H94" s="476"/>
      <c r="I94" s="34"/>
      <c r="J94" s="34"/>
      <c r="K94" s="34"/>
      <c r="L94" s="36">
        <v>43373</v>
      </c>
      <c r="M94" s="36">
        <v>43403</v>
      </c>
      <c r="N94" s="25"/>
      <c r="O94" s="29"/>
      <c r="P94" s="29"/>
      <c r="Q94" s="29"/>
    </row>
    <row r="95" spans="2:17" ht="15" customHeight="1" x14ac:dyDescent="0.2">
      <c r="B95" s="480"/>
      <c r="C95" s="474"/>
      <c r="D95" s="481"/>
      <c r="E95" s="476"/>
      <c r="F95" s="476"/>
      <c r="G95" s="477"/>
      <c r="H95" s="476"/>
      <c r="I95" s="34"/>
      <c r="J95" s="34"/>
      <c r="K95" s="34"/>
      <c r="L95" s="36">
        <v>43465</v>
      </c>
      <c r="M95" s="36">
        <v>43496</v>
      </c>
      <c r="N95" s="25"/>
      <c r="O95" s="29"/>
      <c r="P95" s="29"/>
      <c r="Q95" s="29"/>
    </row>
    <row r="96" spans="2:17" ht="15" customHeight="1" x14ac:dyDescent="0.2">
      <c r="B96" s="475" t="s">
        <v>117</v>
      </c>
      <c r="C96" s="474" t="s">
        <v>80</v>
      </c>
      <c r="D96" s="482" t="s">
        <v>118</v>
      </c>
      <c r="E96" s="476"/>
      <c r="F96" s="476"/>
      <c r="G96" s="476"/>
      <c r="H96" s="476"/>
      <c r="I96" s="34"/>
      <c r="J96" s="34"/>
      <c r="K96" s="34"/>
      <c r="L96" s="26">
        <v>43221</v>
      </c>
      <c r="M96" s="26">
        <v>43231</v>
      </c>
      <c r="N96" s="25"/>
      <c r="O96" s="29"/>
      <c r="P96" s="29"/>
      <c r="Q96" s="29"/>
    </row>
    <row r="97" spans="2:17" ht="15" customHeight="1" x14ac:dyDescent="0.2">
      <c r="B97" s="475"/>
      <c r="C97" s="474"/>
      <c r="D97" s="482"/>
      <c r="E97" s="476"/>
      <c r="F97" s="476"/>
      <c r="G97" s="476"/>
      <c r="H97" s="476"/>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75" t="s">
        <v>121</v>
      </c>
      <c r="C99" s="474" t="s">
        <v>161</v>
      </c>
      <c r="D99" s="478" t="s">
        <v>122</v>
      </c>
      <c r="E99" s="476"/>
      <c r="F99" s="476"/>
      <c r="G99" s="477" t="s">
        <v>77</v>
      </c>
      <c r="H99" s="476"/>
      <c r="I99" s="34"/>
      <c r="J99" s="34"/>
      <c r="K99" s="34"/>
      <c r="L99" s="26">
        <v>43132</v>
      </c>
      <c r="M99" s="26">
        <v>43153</v>
      </c>
      <c r="N99" s="25"/>
      <c r="O99" s="29"/>
      <c r="P99" s="29"/>
      <c r="Q99" s="29"/>
    </row>
    <row r="100" spans="2:17" ht="15" customHeight="1" x14ac:dyDescent="0.2">
      <c r="B100" s="475"/>
      <c r="C100" s="474"/>
      <c r="D100" s="478"/>
      <c r="E100" s="476"/>
      <c r="F100" s="476"/>
      <c r="G100" s="477"/>
      <c r="H100" s="476"/>
      <c r="I100" s="34"/>
      <c r="J100" s="34"/>
      <c r="K100" s="34"/>
      <c r="L100" s="26">
        <v>43221</v>
      </c>
      <c r="M100" s="26">
        <v>43242</v>
      </c>
      <c r="N100" s="25"/>
      <c r="O100" s="29"/>
      <c r="P100" s="29"/>
      <c r="Q100" s="29"/>
    </row>
    <row r="101" spans="2:17" ht="15" customHeight="1" x14ac:dyDescent="0.2">
      <c r="B101" s="475"/>
      <c r="C101" s="474"/>
      <c r="D101" s="478"/>
      <c r="E101" s="476"/>
      <c r="F101" s="476"/>
      <c r="G101" s="477"/>
      <c r="H101" s="476"/>
      <c r="I101" s="34"/>
      <c r="J101" s="34"/>
      <c r="K101" s="34"/>
      <c r="L101" s="26">
        <v>43313</v>
      </c>
      <c r="M101" s="26">
        <v>43334</v>
      </c>
      <c r="N101" s="25"/>
      <c r="O101" s="29"/>
      <c r="P101" s="29"/>
      <c r="Q101" s="29"/>
    </row>
    <row r="102" spans="2:17" ht="15" customHeight="1" x14ac:dyDescent="0.2">
      <c r="B102" s="475"/>
      <c r="C102" s="474"/>
      <c r="D102" s="478"/>
      <c r="E102" s="476"/>
      <c r="F102" s="476"/>
      <c r="G102" s="477"/>
      <c r="H102" s="476"/>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75" t="s">
        <v>119</v>
      </c>
      <c r="C108" s="474" t="s">
        <v>168</v>
      </c>
      <c r="D108" s="478" t="s">
        <v>97</v>
      </c>
      <c r="E108" s="477" t="s">
        <v>77</v>
      </c>
      <c r="F108" s="477" t="s">
        <v>77</v>
      </c>
      <c r="G108" s="477" t="s">
        <v>77</v>
      </c>
      <c r="H108" s="477" t="s">
        <v>77</v>
      </c>
      <c r="I108" s="34"/>
      <c r="J108" s="34"/>
      <c r="K108" s="34"/>
      <c r="L108" s="26">
        <v>43102</v>
      </c>
      <c r="M108" s="26">
        <v>43112</v>
      </c>
      <c r="N108" s="25"/>
      <c r="O108" s="29"/>
      <c r="P108" s="29"/>
      <c r="Q108" s="29"/>
    </row>
    <row r="109" spans="2:17" ht="15" customHeight="1" x14ac:dyDescent="0.2">
      <c r="B109" s="475"/>
      <c r="C109" s="474"/>
      <c r="D109" s="478"/>
      <c r="E109" s="477"/>
      <c r="F109" s="477"/>
      <c r="G109" s="477"/>
      <c r="H109" s="477"/>
      <c r="I109" s="34"/>
      <c r="J109" s="34"/>
      <c r="K109" s="34"/>
      <c r="L109" s="26">
        <v>43221</v>
      </c>
      <c r="M109" s="26">
        <v>43232</v>
      </c>
      <c r="N109" s="25"/>
      <c r="O109" s="29"/>
      <c r="P109" s="29"/>
      <c r="Q109" s="29"/>
    </row>
    <row r="110" spans="2:17" ht="15" customHeight="1" x14ac:dyDescent="0.2">
      <c r="B110" s="475"/>
      <c r="C110" s="474"/>
      <c r="D110" s="478"/>
      <c r="E110" s="477"/>
      <c r="F110" s="477"/>
      <c r="G110" s="477"/>
      <c r="H110" s="477"/>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79" t="s">
        <v>128</v>
      </c>
      <c r="C135" s="474" t="s">
        <v>167</v>
      </c>
      <c r="D135" s="478" t="s">
        <v>118</v>
      </c>
      <c r="E135" s="476"/>
      <c r="F135" s="476" t="s">
        <v>77</v>
      </c>
      <c r="G135" s="476" t="s">
        <v>77</v>
      </c>
      <c r="H135" s="476"/>
      <c r="I135" s="34"/>
      <c r="J135" s="34"/>
      <c r="K135" s="34"/>
      <c r="L135" s="26"/>
      <c r="M135" s="26"/>
      <c r="N135" s="25"/>
      <c r="O135" s="29"/>
      <c r="P135" s="29"/>
      <c r="Q135" s="29"/>
    </row>
    <row r="136" spans="2:17" ht="15" customHeight="1" x14ac:dyDescent="0.2">
      <c r="B136" s="479"/>
      <c r="C136" s="474"/>
      <c r="D136" s="478"/>
      <c r="E136" s="476"/>
      <c r="F136" s="476"/>
      <c r="G136" s="476"/>
      <c r="H136" s="476"/>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140625" style="13" customWidth="1"/>
    <col min="10" max="10" width="21.7109375" style="13" customWidth="1"/>
    <col min="11" max="11" width="26.7109375" style="13"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41"/>
      <c r="C2" s="441"/>
      <c r="D2" s="441"/>
      <c r="E2" s="441"/>
      <c r="F2" s="442" t="s">
        <v>35</v>
      </c>
      <c r="G2" s="442"/>
      <c r="H2" s="442"/>
      <c r="I2" s="442"/>
      <c r="J2" s="442"/>
      <c r="K2" s="442"/>
      <c r="L2" s="442"/>
      <c r="M2" s="442"/>
      <c r="N2" s="442"/>
      <c r="O2" s="442"/>
      <c r="P2" s="443"/>
      <c r="Q2" s="443"/>
    </row>
    <row r="3" spans="2:17" ht="15.75" x14ac:dyDescent="0.25">
      <c r="B3" s="441"/>
      <c r="C3" s="441"/>
      <c r="D3" s="441"/>
      <c r="E3" s="441"/>
      <c r="F3" s="442" t="s">
        <v>36</v>
      </c>
      <c r="G3" s="442"/>
      <c r="H3" s="442"/>
      <c r="I3" s="442"/>
      <c r="J3" s="442"/>
      <c r="K3" s="442"/>
      <c r="L3" s="442"/>
      <c r="M3" s="442"/>
      <c r="N3" s="442"/>
      <c r="O3" s="442"/>
      <c r="P3" s="443"/>
      <c r="Q3" s="443"/>
    </row>
    <row r="4" spans="2:17" ht="15.75" x14ac:dyDescent="0.25">
      <c r="B4" s="441"/>
      <c r="C4" s="441"/>
      <c r="D4" s="441"/>
      <c r="E4" s="441"/>
      <c r="F4" s="444" t="s">
        <v>53</v>
      </c>
      <c r="G4" s="444"/>
      <c r="H4" s="444"/>
      <c r="I4" s="444"/>
      <c r="J4" s="444"/>
      <c r="K4" s="444"/>
      <c r="L4" s="444"/>
      <c r="M4" s="444"/>
      <c r="N4" s="444"/>
      <c r="O4" s="444"/>
      <c r="P4" s="443"/>
      <c r="Q4" s="443"/>
    </row>
    <row r="5" spans="2:17" ht="15.75" x14ac:dyDescent="0.25">
      <c r="B5" s="441"/>
      <c r="C5" s="441"/>
      <c r="D5" s="441"/>
      <c r="E5" s="441"/>
      <c r="F5" s="442" t="s">
        <v>37</v>
      </c>
      <c r="G5" s="442"/>
      <c r="H5" s="442"/>
      <c r="I5" s="442"/>
      <c r="J5" s="442"/>
      <c r="K5" s="442"/>
      <c r="L5" s="442"/>
      <c r="M5" s="442" t="s">
        <v>44</v>
      </c>
      <c r="N5" s="442"/>
      <c r="O5" s="442"/>
      <c r="P5" s="443"/>
      <c r="Q5" s="443"/>
    </row>
    <row r="6" spans="2:17" ht="15.75" x14ac:dyDescent="0.2">
      <c r="B6" s="445" t="s">
        <v>0</v>
      </c>
      <c r="C6" s="445"/>
      <c r="D6" s="445"/>
      <c r="E6" s="445"/>
      <c r="F6" s="446" t="s">
        <v>54</v>
      </c>
      <c r="G6" s="446"/>
      <c r="H6" s="446"/>
      <c r="I6" s="446"/>
      <c r="J6" s="446"/>
      <c r="K6" s="446"/>
      <c r="L6" s="446"/>
      <c r="M6" s="446"/>
      <c r="N6" s="446"/>
      <c r="O6" s="446"/>
      <c r="P6" s="14" t="s">
        <v>1</v>
      </c>
      <c r="Q6" s="52">
        <v>2018</v>
      </c>
    </row>
    <row r="7" spans="2:17" ht="15.75" x14ac:dyDescent="0.2">
      <c r="B7" s="447" t="s">
        <v>2</v>
      </c>
      <c r="C7" s="447"/>
      <c r="D7" s="447"/>
      <c r="E7" s="447"/>
      <c r="F7" s="448" t="s">
        <v>55</v>
      </c>
      <c r="G7" s="448"/>
      <c r="H7" s="448"/>
      <c r="I7" s="448"/>
      <c r="J7" s="448"/>
      <c r="K7" s="448"/>
      <c r="L7" s="448"/>
      <c r="M7" s="14" t="s">
        <v>3</v>
      </c>
      <c r="N7" s="448" t="s">
        <v>56</v>
      </c>
      <c r="O7" s="448"/>
      <c r="P7" s="448"/>
      <c r="Q7" s="448"/>
    </row>
    <row r="8" spans="2:17" ht="36.75" customHeight="1" x14ac:dyDescent="0.2">
      <c r="B8" s="445" t="s">
        <v>33</v>
      </c>
      <c r="C8" s="445"/>
      <c r="D8" s="445"/>
      <c r="E8" s="445"/>
      <c r="F8" s="449" t="s">
        <v>327</v>
      </c>
      <c r="G8" s="450"/>
      <c r="H8" s="450"/>
      <c r="I8" s="450"/>
      <c r="J8" s="450"/>
      <c r="K8" s="450"/>
      <c r="L8" s="450"/>
      <c r="M8" s="450"/>
      <c r="N8" s="450"/>
      <c r="O8" s="450"/>
      <c r="P8" s="450"/>
      <c r="Q8" s="451"/>
    </row>
    <row r="9" spans="2:17" ht="27" customHeight="1" x14ac:dyDescent="0.2">
      <c r="B9" s="445" t="s">
        <v>34</v>
      </c>
      <c r="C9" s="445"/>
      <c r="D9" s="445"/>
      <c r="E9" s="445"/>
      <c r="F9" s="449" t="s">
        <v>280</v>
      </c>
      <c r="G9" s="450"/>
      <c r="H9" s="450"/>
      <c r="I9" s="450"/>
      <c r="J9" s="450"/>
      <c r="K9" s="450"/>
      <c r="L9" s="450"/>
      <c r="M9" s="450"/>
      <c r="N9" s="450"/>
      <c r="O9" s="450"/>
      <c r="P9" s="450"/>
      <c r="Q9" s="451"/>
    </row>
    <row r="10" spans="2:17" ht="25.5" customHeight="1" x14ac:dyDescent="0.2">
      <c r="B10" s="445" t="s">
        <v>4</v>
      </c>
      <c r="C10" s="445"/>
      <c r="D10" s="445"/>
      <c r="E10" s="445"/>
      <c r="F10" s="449" t="s">
        <v>279</v>
      </c>
      <c r="G10" s="450"/>
      <c r="H10" s="450"/>
      <c r="I10" s="450"/>
      <c r="J10" s="450"/>
      <c r="K10" s="450"/>
      <c r="L10" s="450"/>
      <c r="M10" s="450"/>
      <c r="N10" s="450"/>
      <c r="O10" s="450"/>
      <c r="P10" s="450"/>
      <c r="Q10" s="451"/>
    </row>
    <row r="11" spans="2:17" x14ac:dyDescent="0.2">
      <c r="B11" s="452" t="s">
        <v>58</v>
      </c>
      <c r="C11" s="452"/>
      <c r="D11" s="452"/>
      <c r="E11" s="452"/>
      <c r="F11" s="452"/>
      <c r="G11" s="452"/>
      <c r="H11" s="452"/>
      <c r="I11" s="452"/>
      <c r="J11" s="452"/>
      <c r="K11" s="452"/>
      <c r="L11" s="452"/>
      <c r="M11" s="452"/>
      <c r="N11" s="452"/>
      <c r="O11" s="452"/>
      <c r="P11" s="452"/>
      <c r="Q11" s="452"/>
    </row>
    <row r="12" spans="2:17" ht="31.5" x14ac:dyDescent="0.2">
      <c r="B12" s="453" t="s">
        <v>43</v>
      </c>
      <c r="C12" s="453"/>
      <c r="D12" s="453"/>
      <c r="E12" s="453" t="s">
        <v>5</v>
      </c>
      <c r="F12" s="453"/>
      <c r="G12" s="453"/>
      <c r="H12" s="453"/>
      <c r="I12" s="453"/>
      <c r="J12" s="453" t="s">
        <v>6</v>
      </c>
      <c r="K12" s="453"/>
      <c r="L12" s="15" t="s">
        <v>7</v>
      </c>
      <c r="M12" s="453" t="s">
        <v>8</v>
      </c>
      <c r="N12" s="453"/>
      <c r="O12" s="15" t="s">
        <v>38</v>
      </c>
      <c r="P12" s="15" t="s">
        <v>9</v>
      </c>
      <c r="Q12" s="14" t="s">
        <v>10</v>
      </c>
    </row>
    <row r="13" spans="2:17" ht="15.75" x14ac:dyDescent="0.2">
      <c r="B13" s="453"/>
      <c r="C13" s="453"/>
      <c r="D13" s="453"/>
      <c r="E13" s="454" t="s">
        <v>57</v>
      </c>
      <c r="F13" s="454"/>
      <c r="G13" s="454"/>
      <c r="H13" s="454"/>
      <c r="I13" s="454"/>
      <c r="J13" s="455">
        <v>7</v>
      </c>
      <c r="K13" s="455"/>
      <c r="L13" s="16">
        <v>1</v>
      </c>
      <c r="M13" s="456">
        <v>0</v>
      </c>
      <c r="N13" s="456"/>
      <c r="O13" s="16">
        <v>3</v>
      </c>
      <c r="P13" s="16">
        <v>3</v>
      </c>
      <c r="Q13" s="16">
        <v>0</v>
      </c>
    </row>
    <row r="14" spans="2:17" ht="15.75" x14ac:dyDescent="0.2">
      <c r="B14" s="453" t="s">
        <v>11</v>
      </c>
      <c r="C14" s="453"/>
      <c r="D14" s="453"/>
      <c r="E14" s="453"/>
      <c r="F14" s="453"/>
      <c r="G14" s="453"/>
      <c r="H14" s="453"/>
      <c r="I14" s="453"/>
      <c r="J14" s="453"/>
      <c r="K14" s="453" t="s">
        <v>12</v>
      </c>
      <c r="L14" s="453"/>
      <c r="M14" s="453"/>
      <c r="N14" s="453"/>
      <c r="O14" s="453"/>
      <c r="P14" s="453"/>
      <c r="Q14" s="453"/>
    </row>
    <row r="15" spans="2:17" x14ac:dyDescent="0.2">
      <c r="B15" s="457"/>
      <c r="C15" s="457"/>
      <c r="D15" s="457"/>
      <c r="E15" s="457"/>
      <c r="F15" s="457"/>
      <c r="G15" s="457"/>
      <c r="H15" s="457"/>
      <c r="I15" s="457"/>
      <c r="J15" s="457"/>
      <c r="K15" s="458" t="s">
        <v>59</v>
      </c>
      <c r="L15" s="458"/>
      <c r="M15" s="458"/>
      <c r="N15" s="458"/>
      <c r="O15" s="458"/>
      <c r="P15" s="458"/>
      <c r="Q15" s="458"/>
    </row>
    <row r="16" spans="2:17" ht="15.75" x14ac:dyDescent="0.2">
      <c r="B16" s="453" t="s">
        <v>13</v>
      </c>
      <c r="C16" s="461" t="s">
        <v>50</v>
      </c>
      <c r="D16" s="453" t="s">
        <v>30</v>
      </c>
      <c r="E16" s="453" t="s">
        <v>14</v>
      </c>
      <c r="F16" s="453"/>
      <c r="G16" s="453"/>
      <c r="H16" s="453"/>
      <c r="I16" s="453" t="s">
        <v>15</v>
      </c>
      <c r="J16" s="453" t="s">
        <v>16</v>
      </c>
      <c r="K16" s="453" t="s">
        <v>51</v>
      </c>
      <c r="L16" s="459" t="s">
        <v>42</v>
      </c>
      <c r="M16" s="459"/>
      <c r="N16" s="460" t="s">
        <v>52</v>
      </c>
      <c r="O16" s="459" t="s">
        <v>17</v>
      </c>
      <c r="P16" s="459"/>
      <c r="Q16" s="459"/>
    </row>
    <row r="17" spans="1:19" ht="48" x14ac:dyDescent="0.2">
      <c r="B17" s="453"/>
      <c r="C17" s="461"/>
      <c r="D17" s="453"/>
      <c r="E17" s="17" t="s">
        <v>20</v>
      </c>
      <c r="F17" s="17" t="s">
        <v>21</v>
      </c>
      <c r="G17" s="17" t="s">
        <v>22</v>
      </c>
      <c r="H17" s="17" t="s">
        <v>23</v>
      </c>
      <c r="I17" s="453"/>
      <c r="J17" s="453"/>
      <c r="K17" s="453"/>
      <c r="L17" s="15" t="s">
        <v>40</v>
      </c>
      <c r="M17" s="15" t="s">
        <v>41</v>
      </c>
      <c r="N17" s="460"/>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463" t="s">
        <v>197</v>
      </c>
      <c r="C35" s="462"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463"/>
      <c r="C36" s="462"/>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463"/>
      <c r="C37" s="462"/>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463"/>
      <c r="C38" s="462"/>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463"/>
      <c r="C39" s="462"/>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463" t="s">
        <v>208</v>
      </c>
      <c r="C40" s="462"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463"/>
      <c r="C41" s="462"/>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514" t="s">
        <v>181</v>
      </c>
      <c r="C43" s="462"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463"/>
      <c r="C44" s="462"/>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463"/>
      <c r="C45" s="462"/>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463"/>
      <c r="C46" s="462"/>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463" t="s">
        <v>179</v>
      </c>
      <c r="C47" s="462"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463"/>
      <c r="C48" s="462"/>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463"/>
      <c r="C49" s="462"/>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463"/>
      <c r="C50" s="462"/>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463"/>
      <c r="C51" s="462"/>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500" t="s">
        <v>92</v>
      </c>
      <c r="C53" s="464" t="s">
        <v>93</v>
      </c>
      <c r="D53" s="66" t="s">
        <v>183</v>
      </c>
      <c r="E53" s="91"/>
      <c r="F53" s="91"/>
      <c r="G53" s="91" t="s">
        <v>77</v>
      </c>
      <c r="H53" s="91"/>
      <c r="I53" s="102" t="s">
        <v>284</v>
      </c>
      <c r="J53" s="92"/>
      <c r="K53" s="90"/>
      <c r="L53" s="151">
        <v>43109</v>
      </c>
      <c r="M53" s="151">
        <v>43131</v>
      </c>
      <c r="N53" s="25"/>
      <c r="O53" s="29"/>
      <c r="P53" s="29"/>
      <c r="Q53" s="29"/>
    </row>
    <row r="54" spans="1:17" x14ac:dyDescent="0.2">
      <c r="B54" s="502"/>
      <c r="C54" s="465"/>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463" t="s">
        <v>177</v>
      </c>
      <c r="C55" s="462"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463"/>
      <c r="C56" s="462"/>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463"/>
      <c r="C57" s="462"/>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463"/>
      <c r="C58" s="462"/>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463"/>
      <c r="C59" s="462"/>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463" t="s">
        <v>96</v>
      </c>
      <c r="C60" s="462"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463"/>
      <c r="C61" s="462"/>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463"/>
      <c r="C62" s="462"/>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514" t="s">
        <v>107</v>
      </c>
      <c r="C64" s="462"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463"/>
      <c r="C65" s="462"/>
      <c r="D65" s="66" t="s">
        <v>191</v>
      </c>
      <c r="E65" s="91"/>
      <c r="F65" s="91" t="s">
        <v>77</v>
      </c>
      <c r="G65" s="91"/>
      <c r="H65" s="91"/>
      <c r="I65" s="103" t="s">
        <v>343</v>
      </c>
      <c r="J65" s="90"/>
      <c r="K65" s="90"/>
      <c r="L65" s="151">
        <v>43220</v>
      </c>
      <c r="M65" s="151">
        <v>43236</v>
      </c>
      <c r="N65" s="25"/>
      <c r="O65" s="29"/>
      <c r="P65" s="29"/>
      <c r="Q65" s="29"/>
    </row>
    <row r="66" spans="1:17" ht="30.75" x14ac:dyDescent="0.2">
      <c r="B66" s="463"/>
      <c r="C66" s="462"/>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463"/>
      <c r="C67" s="462"/>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463" t="s">
        <v>104</v>
      </c>
      <c r="C68" s="462"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463"/>
      <c r="C69" s="462"/>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463" t="s">
        <v>281</v>
      </c>
      <c r="C71" s="462" t="s">
        <v>114</v>
      </c>
      <c r="D71" s="483" t="s">
        <v>118</v>
      </c>
      <c r="E71" s="473"/>
      <c r="F71" s="473"/>
      <c r="G71" s="473"/>
      <c r="H71" s="473" t="s">
        <v>77</v>
      </c>
      <c r="I71" s="103" t="s">
        <v>287</v>
      </c>
      <c r="J71" s="91"/>
      <c r="K71" s="90"/>
      <c r="L71" s="98">
        <v>43102</v>
      </c>
      <c r="M71" s="98">
        <v>43130</v>
      </c>
      <c r="N71" s="25"/>
      <c r="O71" s="29"/>
      <c r="P71" s="29"/>
      <c r="Q71" s="29"/>
    </row>
    <row r="72" spans="1:17" x14ac:dyDescent="0.2">
      <c r="A72" s="82" t="s">
        <v>270</v>
      </c>
      <c r="B72" s="463"/>
      <c r="C72" s="462"/>
      <c r="D72" s="483"/>
      <c r="E72" s="473"/>
      <c r="F72" s="473"/>
      <c r="G72" s="473"/>
      <c r="H72" s="473"/>
      <c r="I72" s="103" t="s">
        <v>287</v>
      </c>
      <c r="J72" s="91"/>
      <c r="K72" s="90"/>
      <c r="L72" s="98">
        <v>43281</v>
      </c>
      <c r="M72" s="98">
        <v>43311</v>
      </c>
      <c r="N72" s="25"/>
      <c r="O72" s="29"/>
      <c r="P72" s="29"/>
      <c r="Q72" s="29"/>
    </row>
    <row r="73" spans="1:17" ht="120" x14ac:dyDescent="0.2">
      <c r="A73" s="82" t="s">
        <v>271</v>
      </c>
      <c r="B73" s="515"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516"/>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463" t="s">
        <v>157</v>
      </c>
      <c r="C75" s="462" t="s">
        <v>155</v>
      </c>
      <c r="D75" s="84" t="s">
        <v>339</v>
      </c>
      <c r="E75" s="473"/>
      <c r="F75" s="473"/>
      <c r="G75" s="473" t="s">
        <v>77</v>
      </c>
      <c r="H75" s="473"/>
      <c r="I75" s="103" t="s">
        <v>324</v>
      </c>
      <c r="J75" s="90"/>
      <c r="K75" s="90"/>
      <c r="L75" s="151">
        <v>43100</v>
      </c>
      <c r="M75" s="151">
        <v>43131</v>
      </c>
      <c r="N75" s="25"/>
      <c r="O75" s="29"/>
      <c r="P75" s="29"/>
      <c r="Q75" s="29"/>
    </row>
    <row r="76" spans="1:17" x14ac:dyDescent="0.2">
      <c r="A76" s="82" t="s">
        <v>273</v>
      </c>
      <c r="B76" s="463"/>
      <c r="C76" s="462"/>
      <c r="D76" s="84" t="s">
        <v>122</v>
      </c>
      <c r="E76" s="473"/>
      <c r="F76" s="473"/>
      <c r="G76" s="473"/>
      <c r="H76" s="473"/>
      <c r="I76" s="103" t="s">
        <v>283</v>
      </c>
      <c r="J76" s="90"/>
      <c r="K76" s="90"/>
      <c r="L76" s="151">
        <v>43190</v>
      </c>
      <c r="M76" s="151">
        <v>43220</v>
      </c>
      <c r="N76" s="25"/>
      <c r="O76" s="29"/>
      <c r="P76" s="29"/>
      <c r="Q76" s="29"/>
    </row>
    <row r="77" spans="1:17" x14ac:dyDescent="0.2">
      <c r="A77" s="82" t="s">
        <v>274</v>
      </c>
      <c r="B77" s="463"/>
      <c r="C77" s="462"/>
      <c r="D77" s="84" t="s">
        <v>122</v>
      </c>
      <c r="E77" s="473"/>
      <c r="F77" s="473"/>
      <c r="G77" s="473"/>
      <c r="H77" s="473"/>
      <c r="I77" s="103" t="s">
        <v>283</v>
      </c>
      <c r="J77" s="90"/>
      <c r="K77" s="90"/>
      <c r="L77" s="151">
        <v>43281</v>
      </c>
      <c r="M77" s="151">
        <v>43311</v>
      </c>
      <c r="N77" s="25"/>
      <c r="O77" s="29"/>
      <c r="P77" s="29"/>
      <c r="Q77" s="29"/>
    </row>
    <row r="78" spans="1:17" x14ac:dyDescent="0.2">
      <c r="A78" s="82" t="s">
        <v>275</v>
      </c>
      <c r="B78" s="463"/>
      <c r="C78" s="462"/>
      <c r="D78" s="84" t="s">
        <v>122</v>
      </c>
      <c r="E78" s="473"/>
      <c r="F78" s="473"/>
      <c r="G78" s="473"/>
      <c r="H78" s="473"/>
      <c r="I78" s="103" t="s">
        <v>283</v>
      </c>
      <c r="J78" s="90"/>
      <c r="K78" s="90"/>
      <c r="L78" s="151">
        <v>43373</v>
      </c>
      <c r="M78" s="151">
        <v>43403</v>
      </c>
      <c r="N78" s="25"/>
      <c r="O78" s="29"/>
      <c r="P78" s="29"/>
      <c r="Q78" s="29"/>
    </row>
    <row r="79" spans="1:17" x14ac:dyDescent="0.2">
      <c r="A79" s="82" t="s">
        <v>276</v>
      </c>
      <c r="B79" s="463"/>
      <c r="C79" s="462"/>
      <c r="D79" s="84" t="s">
        <v>122</v>
      </c>
      <c r="E79" s="473"/>
      <c r="F79" s="473"/>
      <c r="G79" s="473"/>
      <c r="H79" s="473"/>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510" t="s">
        <v>203</v>
      </c>
      <c r="C83" s="512"/>
      <c r="D83" s="84" t="s">
        <v>118</v>
      </c>
      <c r="E83" s="96"/>
      <c r="F83" s="96"/>
      <c r="G83" s="96"/>
      <c r="H83" s="96"/>
      <c r="I83" s="103" t="s">
        <v>285</v>
      </c>
      <c r="J83" s="40"/>
      <c r="K83" s="40"/>
      <c r="L83" s="152">
        <v>43221</v>
      </c>
      <c r="M83" s="152">
        <v>43251</v>
      </c>
      <c r="N83" s="79"/>
      <c r="O83" s="7"/>
      <c r="P83" s="7"/>
      <c r="Q83" s="7"/>
    </row>
    <row r="84" spans="1:17" s="48" customFormat="1" ht="15.75" x14ac:dyDescent="0.2">
      <c r="A84" s="83"/>
      <c r="B84" s="511"/>
      <c r="C84" s="513"/>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514" t="s">
        <v>202</v>
      </c>
      <c r="C86" s="462" t="s">
        <v>168</v>
      </c>
      <c r="D86" s="84" t="s">
        <v>191</v>
      </c>
      <c r="E86" s="468" t="s">
        <v>77</v>
      </c>
      <c r="F86" s="468" t="s">
        <v>77</v>
      </c>
      <c r="G86" s="468" t="s">
        <v>77</v>
      </c>
      <c r="H86" s="468" t="s">
        <v>77</v>
      </c>
      <c r="I86" s="103" t="s">
        <v>334</v>
      </c>
      <c r="J86" s="90"/>
      <c r="K86" s="90"/>
      <c r="L86" s="151">
        <v>43100</v>
      </c>
      <c r="M86" s="151">
        <v>43116</v>
      </c>
      <c r="N86" s="14"/>
      <c r="O86" s="14"/>
      <c r="P86" s="14"/>
      <c r="Q86" s="14"/>
    </row>
    <row r="87" spans="1:17" ht="30" x14ac:dyDescent="0.2">
      <c r="B87" s="463"/>
      <c r="C87" s="462"/>
      <c r="D87" s="84" t="s">
        <v>191</v>
      </c>
      <c r="E87" s="506"/>
      <c r="F87" s="506"/>
      <c r="G87" s="506"/>
      <c r="H87" s="506"/>
      <c r="I87" s="103" t="s">
        <v>334</v>
      </c>
      <c r="J87" s="90"/>
      <c r="K87" s="90"/>
      <c r="L87" s="151">
        <v>43220</v>
      </c>
      <c r="M87" s="151">
        <v>43236</v>
      </c>
      <c r="N87" s="29"/>
      <c r="O87" s="29"/>
      <c r="P87" s="29"/>
      <c r="Q87" s="29"/>
    </row>
    <row r="88" spans="1:17" ht="30" x14ac:dyDescent="0.2">
      <c r="B88" s="463"/>
      <c r="C88" s="462"/>
      <c r="D88" s="84" t="s">
        <v>191</v>
      </c>
      <c r="E88" s="506"/>
      <c r="F88" s="506"/>
      <c r="G88" s="506"/>
      <c r="H88" s="506"/>
      <c r="I88" s="103" t="s">
        <v>334</v>
      </c>
      <c r="J88" s="90"/>
      <c r="K88" s="90"/>
      <c r="L88" s="151">
        <v>43343</v>
      </c>
      <c r="M88" s="151">
        <v>43357</v>
      </c>
      <c r="N88" s="29"/>
      <c r="O88" s="29"/>
      <c r="P88" s="29"/>
      <c r="Q88" s="29"/>
    </row>
    <row r="89" spans="1:17" ht="30" x14ac:dyDescent="0.2">
      <c r="B89" s="463"/>
      <c r="C89" s="462"/>
      <c r="D89" s="84" t="s">
        <v>191</v>
      </c>
      <c r="E89" s="469"/>
      <c r="F89" s="469"/>
      <c r="G89" s="469"/>
      <c r="H89" s="469"/>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507" t="s">
        <v>312</v>
      </c>
      <c r="C95" s="51"/>
      <c r="D95" s="141" t="s">
        <v>311</v>
      </c>
      <c r="E95" s="97"/>
      <c r="F95" s="97"/>
      <c r="G95" s="97"/>
      <c r="H95" s="97"/>
      <c r="I95" s="103" t="s">
        <v>347</v>
      </c>
      <c r="J95" s="51"/>
      <c r="K95" s="51"/>
      <c r="L95" s="154">
        <v>43159</v>
      </c>
      <c r="M95" s="154">
        <v>43174</v>
      </c>
      <c r="N95" s="71"/>
      <c r="O95" s="71"/>
      <c r="P95" s="71"/>
      <c r="Q95" s="71"/>
    </row>
    <row r="96" spans="1:17" ht="60" x14ac:dyDescent="0.2">
      <c r="B96" s="508"/>
      <c r="C96" s="51"/>
      <c r="D96" s="141" t="s">
        <v>311</v>
      </c>
      <c r="E96" s="97"/>
      <c r="F96" s="97"/>
      <c r="G96" s="97"/>
      <c r="H96" s="97"/>
      <c r="I96" s="103" t="s">
        <v>325</v>
      </c>
      <c r="J96" s="51"/>
      <c r="K96" s="51"/>
      <c r="L96" s="154">
        <v>43220</v>
      </c>
      <c r="M96" s="154">
        <v>43235</v>
      </c>
      <c r="N96" s="71"/>
      <c r="O96" s="71"/>
      <c r="P96" s="71"/>
      <c r="Q96" s="71"/>
    </row>
    <row r="97" spans="2:17" ht="60" x14ac:dyDescent="0.2">
      <c r="B97" s="508"/>
      <c r="C97" s="51"/>
      <c r="D97" s="141" t="s">
        <v>311</v>
      </c>
      <c r="E97" s="97"/>
      <c r="F97" s="97"/>
      <c r="G97" s="97"/>
      <c r="H97" s="97"/>
      <c r="I97" s="103" t="s">
        <v>325</v>
      </c>
      <c r="J97" s="51"/>
      <c r="K97" s="51"/>
      <c r="L97" s="154">
        <v>43281</v>
      </c>
      <c r="M97" s="154">
        <v>43296</v>
      </c>
      <c r="N97" s="71"/>
      <c r="O97" s="71"/>
      <c r="P97" s="71"/>
      <c r="Q97" s="71"/>
    </row>
    <row r="98" spans="2:17" ht="60" x14ac:dyDescent="0.2">
      <c r="B98" s="508"/>
      <c r="C98" s="51"/>
      <c r="D98" s="141" t="s">
        <v>311</v>
      </c>
      <c r="E98" s="97"/>
      <c r="F98" s="97"/>
      <c r="G98" s="97"/>
      <c r="H98" s="97"/>
      <c r="I98" s="103" t="s">
        <v>325</v>
      </c>
      <c r="J98" s="51"/>
      <c r="K98" s="51"/>
      <c r="L98" s="154">
        <v>43342</v>
      </c>
      <c r="M98" s="154">
        <v>43358</v>
      </c>
      <c r="N98" s="71"/>
      <c r="O98" s="71"/>
      <c r="P98" s="71"/>
      <c r="Q98" s="71"/>
    </row>
    <row r="99" spans="2:17" ht="60" x14ac:dyDescent="0.2">
      <c r="B99" s="508"/>
      <c r="C99" s="51"/>
      <c r="D99" s="141" t="s">
        <v>311</v>
      </c>
      <c r="E99" s="97"/>
      <c r="F99" s="97"/>
      <c r="G99" s="97"/>
      <c r="H99" s="97"/>
      <c r="I99" s="103" t="s">
        <v>347</v>
      </c>
      <c r="J99" s="51"/>
      <c r="K99" s="51"/>
      <c r="L99" s="154">
        <v>43159</v>
      </c>
      <c r="M99" s="154">
        <v>43174</v>
      </c>
      <c r="N99" s="71"/>
      <c r="O99" s="71"/>
      <c r="P99" s="71"/>
      <c r="Q99" s="71"/>
    </row>
    <row r="100" spans="2:17" ht="60" x14ac:dyDescent="0.2">
      <c r="B100" s="508"/>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509"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501"/>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501"/>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501"/>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501"/>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502"/>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509" t="s">
        <v>123</v>
      </c>
      <c r="C109" s="464"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501"/>
      <c r="C110" s="472"/>
      <c r="D110" s="66" t="s">
        <v>191</v>
      </c>
      <c r="E110" s="91"/>
      <c r="F110" s="91" t="s">
        <v>77</v>
      </c>
      <c r="G110" s="91"/>
      <c r="H110" s="91"/>
      <c r="I110" s="103" t="s">
        <v>286</v>
      </c>
      <c r="J110" s="90"/>
      <c r="K110" s="90"/>
      <c r="L110" s="98">
        <v>43281</v>
      </c>
      <c r="M110" s="98">
        <v>43296</v>
      </c>
      <c r="N110" s="43"/>
      <c r="O110" s="43"/>
      <c r="P110" s="43"/>
      <c r="Q110" s="43"/>
    </row>
    <row r="111" spans="2:17" x14ac:dyDescent="0.2">
      <c r="B111" s="501"/>
      <c r="C111" s="472"/>
      <c r="D111" s="66" t="s">
        <v>191</v>
      </c>
      <c r="E111" s="91"/>
      <c r="F111" s="91" t="s">
        <v>77</v>
      </c>
      <c r="G111" s="91"/>
      <c r="H111" s="91"/>
      <c r="I111" s="103" t="s">
        <v>286</v>
      </c>
      <c r="J111" s="90"/>
      <c r="K111" s="90"/>
      <c r="L111" s="98">
        <v>43404</v>
      </c>
      <c r="M111" s="98">
        <v>43419</v>
      </c>
      <c r="N111" s="43"/>
      <c r="O111" s="43"/>
      <c r="P111" s="43"/>
      <c r="Q111" s="43"/>
    </row>
    <row r="112" spans="2:17" x14ac:dyDescent="0.2">
      <c r="B112" s="502"/>
      <c r="C112" s="465"/>
      <c r="D112" s="66" t="s">
        <v>191</v>
      </c>
      <c r="E112" s="91"/>
      <c r="F112" s="91" t="s">
        <v>77</v>
      </c>
      <c r="G112" s="91"/>
      <c r="H112" s="91"/>
      <c r="I112" s="103" t="s">
        <v>286</v>
      </c>
      <c r="J112" s="90"/>
      <c r="K112" s="90"/>
      <c r="L112" s="98">
        <v>43465</v>
      </c>
      <c r="M112" s="98">
        <v>43497</v>
      </c>
      <c r="N112" s="43"/>
      <c r="O112" s="43"/>
      <c r="P112" s="43"/>
      <c r="Q112" s="43"/>
    </row>
    <row r="113" spans="2:17" ht="30" x14ac:dyDescent="0.2">
      <c r="B113" s="500"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501"/>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501"/>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501"/>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502"/>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503"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504"/>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504"/>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504"/>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505"/>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463" t="s">
        <v>212</v>
      </c>
      <c r="C126" s="462" t="s">
        <v>167</v>
      </c>
      <c r="D126" s="84" t="s">
        <v>118</v>
      </c>
      <c r="E126" s="468"/>
      <c r="F126" s="468" t="s">
        <v>77</v>
      </c>
      <c r="G126" s="468" t="s">
        <v>77</v>
      </c>
      <c r="H126" s="468"/>
      <c r="I126" s="103" t="s">
        <v>292</v>
      </c>
      <c r="J126" s="90"/>
      <c r="K126" s="90"/>
      <c r="L126" s="151">
        <v>43281</v>
      </c>
      <c r="M126" s="151">
        <v>43306</v>
      </c>
      <c r="N126" s="25"/>
      <c r="O126" s="29"/>
      <c r="P126" s="29"/>
      <c r="Q126" s="29"/>
    </row>
    <row r="127" spans="2:17" ht="30" x14ac:dyDescent="0.25">
      <c r="B127" s="463"/>
      <c r="C127" s="462"/>
      <c r="D127" s="84" t="s">
        <v>118</v>
      </c>
      <c r="E127" s="469"/>
      <c r="F127" s="469"/>
      <c r="G127" s="469"/>
      <c r="H127" s="469"/>
      <c r="I127" s="103" t="s">
        <v>292</v>
      </c>
      <c r="J127" s="90"/>
      <c r="K127" s="90"/>
      <c r="L127" s="151">
        <v>43465</v>
      </c>
      <c r="M127" s="151">
        <v>43490</v>
      </c>
      <c r="N127" s="22"/>
      <c r="O127" s="22"/>
      <c r="P127" s="22"/>
      <c r="Q127" s="22"/>
    </row>
    <row r="128" spans="2:17" ht="30" x14ac:dyDescent="0.2">
      <c r="B128" s="498"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99"/>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99"/>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99"/>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xr:uid="{00000000-0009-0000-0000-00000300000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7109375" style="13" customWidth="1"/>
    <col min="12" max="12" width="17.7109375" style="13" customWidth="1"/>
    <col min="13" max="13" width="18.7109375" style="13" customWidth="1"/>
    <col min="14" max="14" width="11.42578125" style="13" customWidth="1"/>
    <col min="15" max="16" width="18.7109375" style="13" customWidth="1"/>
    <col min="17" max="17" width="23.7109375" style="13" customWidth="1"/>
    <col min="18" max="16384" width="8.42578125" style="13"/>
  </cols>
  <sheetData>
    <row r="2" spans="2:17" ht="15.75" x14ac:dyDescent="0.25">
      <c r="B2" s="441"/>
      <c r="C2" s="441"/>
      <c r="D2" s="441"/>
      <c r="E2" s="441"/>
      <c r="F2" s="442" t="s">
        <v>35</v>
      </c>
      <c r="G2" s="442"/>
      <c r="H2" s="442"/>
      <c r="I2" s="442"/>
      <c r="J2" s="442"/>
      <c r="K2" s="442"/>
      <c r="L2" s="442"/>
      <c r="M2" s="442"/>
      <c r="N2" s="442"/>
      <c r="O2" s="442"/>
      <c r="P2" s="443"/>
      <c r="Q2" s="443"/>
    </row>
    <row r="3" spans="2:17" ht="15.75" x14ac:dyDescent="0.25">
      <c r="B3" s="441"/>
      <c r="C3" s="441"/>
      <c r="D3" s="441"/>
      <c r="E3" s="441"/>
      <c r="F3" s="442" t="s">
        <v>36</v>
      </c>
      <c r="G3" s="442"/>
      <c r="H3" s="442"/>
      <c r="I3" s="442"/>
      <c r="J3" s="442"/>
      <c r="K3" s="442"/>
      <c r="L3" s="442"/>
      <c r="M3" s="442"/>
      <c r="N3" s="442"/>
      <c r="O3" s="442"/>
      <c r="P3" s="443"/>
      <c r="Q3" s="443"/>
    </row>
    <row r="4" spans="2:17" ht="15.75" x14ac:dyDescent="0.25">
      <c r="B4" s="441"/>
      <c r="C4" s="441"/>
      <c r="D4" s="441"/>
      <c r="E4" s="441"/>
      <c r="F4" s="444" t="s">
        <v>53</v>
      </c>
      <c r="G4" s="444"/>
      <c r="H4" s="444"/>
      <c r="I4" s="444"/>
      <c r="J4" s="444"/>
      <c r="K4" s="444"/>
      <c r="L4" s="444"/>
      <c r="M4" s="444"/>
      <c r="N4" s="444"/>
      <c r="O4" s="444"/>
      <c r="P4" s="443"/>
      <c r="Q4" s="443"/>
    </row>
    <row r="5" spans="2:17" ht="15.75" x14ac:dyDescent="0.25">
      <c r="B5" s="441"/>
      <c r="C5" s="441"/>
      <c r="D5" s="441"/>
      <c r="E5" s="441"/>
      <c r="F5" s="442" t="s">
        <v>37</v>
      </c>
      <c r="G5" s="442"/>
      <c r="H5" s="442"/>
      <c r="I5" s="442"/>
      <c r="J5" s="442"/>
      <c r="K5" s="442"/>
      <c r="L5" s="442"/>
      <c r="M5" s="442" t="s">
        <v>44</v>
      </c>
      <c r="N5" s="442"/>
      <c r="O5" s="442"/>
      <c r="P5" s="443"/>
      <c r="Q5" s="443"/>
    </row>
    <row r="6" spans="2:17" ht="15.75" x14ac:dyDescent="0.2">
      <c r="B6" s="445" t="s">
        <v>0</v>
      </c>
      <c r="C6" s="445"/>
      <c r="D6" s="445"/>
      <c r="E6" s="445"/>
      <c r="F6" s="446" t="s">
        <v>54</v>
      </c>
      <c r="G6" s="446"/>
      <c r="H6" s="446"/>
      <c r="I6" s="446"/>
      <c r="J6" s="446"/>
      <c r="K6" s="446"/>
      <c r="L6" s="446"/>
      <c r="M6" s="446"/>
      <c r="N6" s="446"/>
      <c r="O6" s="446"/>
      <c r="P6" s="14" t="s">
        <v>1</v>
      </c>
      <c r="Q6" s="52">
        <v>2018</v>
      </c>
    </row>
    <row r="7" spans="2:17" ht="15.75" x14ac:dyDescent="0.2">
      <c r="B7" s="447" t="s">
        <v>2</v>
      </c>
      <c r="C7" s="447"/>
      <c r="D7" s="447"/>
      <c r="E7" s="447"/>
      <c r="F7" s="448" t="s">
        <v>55</v>
      </c>
      <c r="G7" s="448"/>
      <c r="H7" s="448"/>
      <c r="I7" s="448"/>
      <c r="J7" s="448"/>
      <c r="K7" s="448"/>
      <c r="L7" s="448"/>
      <c r="M7" s="14" t="s">
        <v>3</v>
      </c>
      <c r="N7" s="448" t="s">
        <v>56</v>
      </c>
      <c r="O7" s="448"/>
      <c r="P7" s="448"/>
      <c r="Q7" s="448"/>
    </row>
    <row r="8" spans="2:17" ht="33.75" customHeight="1" x14ac:dyDescent="0.2">
      <c r="B8" s="445" t="s">
        <v>33</v>
      </c>
      <c r="C8" s="445"/>
      <c r="D8" s="445"/>
      <c r="E8" s="445"/>
      <c r="F8" s="496" t="s">
        <v>327</v>
      </c>
      <c r="G8" s="496"/>
      <c r="H8" s="496"/>
      <c r="I8" s="496"/>
      <c r="J8" s="496"/>
      <c r="K8" s="496"/>
      <c r="L8" s="496"/>
      <c r="M8" s="496"/>
      <c r="N8" s="496"/>
      <c r="O8" s="496"/>
      <c r="P8" s="496"/>
      <c r="Q8" s="496"/>
    </row>
    <row r="9" spans="2:17" ht="28.5" customHeight="1" x14ac:dyDescent="0.2">
      <c r="B9" s="445" t="s">
        <v>34</v>
      </c>
      <c r="C9" s="445"/>
      <c r="D9" s="445"/>
      <c r="E9" s="445"/>
      <c r="F9" s="496" t="s">
        <v>280</v>
      </c>
      <c r="G9" s="496"/>
      <c r="H9" s="496"/>
      <c r="I9" s="496"/>
      <c r="J9" s="496"/>
      <c r="K9" s="496"/>
      <c r="L9" s="496"/>
      <c r="M9" s="496"/>
      <c r="N9" s="496"/>
      <c r="O9" s="496"/>
      <c r="P9" s="496"/>
      <c r="Q9" s="496"/>
    </row>
    <row r="10" spans="2:17" ht="30" customHeight="1" x14ac:dyDescent="0.2">
      <c r="B10" s="445" t="s">
        <v>4</v>
      </c>
      <c r="C10" s="445"/>
      <c r="D10" s="445"/>
      <c r="E10" s="445"/>
      <c r="F10" s="496" t="s">
        <v>279</v>
      </c>
      <c r="G10" s="496"/>
      <c r="H10" s="496"/>
      <c r="I10" s="496"/>
      <c r="J10" s="496"/>
      <c r="K10" s="496"/>
      <c r="L10" s="496"/>
      <c r="M10" s="496"/>
      <c r="N10" s="496"/>
      <c r="O10" s="496"/>
      <c r="P10" s="496"/>
      <c r="Q10" s="496"/>
    </row>
    <row r="11" spans="2:17" x14ac:dyDescent="0.2">
      <c r="B11" s="452" t="s">
        <v>58</v>
      </c>
      <c r="C11" s="452"/>
      <c r="D11" s="452"/>
      <c r="E11" s="452"/>
      <c r="F11" s="452"/>
      <c r="G11" s="452"/>
      <c r="H11" s="452"/>
      <c r="I11" s="452"/>
      <c r="J11" s="452"/>
      <c r="K11" s="452"/>
      <c r="L11" s="452"/>
      <c r="M11" s="452"/>
      <c r="N11" s="452"/>
      <c r="O11" s="452"/>
      <c r="P11" s="452"/>
      <c r="Q11" s="452"/>
    </row>
    <row r="12" spans="2:17" ht="45" customHeight="1" x14ac:dyDescent="0.2">
      <c r="B12" s="453" t="s">
        <v>43</v>
      </c>
      <c r="C12" s="453"/>
      <c r="D12" s="453"/>
      <c r="E12" s="453" t="s">
        <v>5</v>
      </c>
      <c r="F12" s="453"/>
      <c r="G12" s="453"/>
      <c r="H12" s="453"/>
      <c r="I12" s="453"/>
      <c r="J12" s="453" t="s">
        <v>6</v>
      </c>
      <c r="K12" s="453"/>
      <c r="L12" s="15" t="s">
        <v>7</v>
      </c>
      <c r="M12" s="453" t="s">
        <v>8</v>
      </c>
      <c r="N12" s="453"/>
      <c r="O12" s="15" t="s">
        <v>38</v>
      </c>
      <c r="P12" s="15" t="s">
        <v>9</v>
      </c>
      <c r="Q12" s="14" t="s">
        <v>10</v>
      </c>
    </row>
    <row r="13" spans="2:17" ht="15" customHeight="1" x14ac:dyDescent="0.2">
      <c r="B13" s="453"/>
      <c r="C13" s="453"/>
      <c r="D13" s="453"/>
      <c r="E13" s="454" t="s">
        <v>57</v>
      </c>
      <c r="F13" s="454"/>
      <c r="G13" s="454"/>
      <c r="H13" s="454"/>
      <c r="I13" s="454"/>
      <c r="J13" s="455">
        <v>7</v>
      </c>
      <c r="K13" s="455"/>
      <c r="L13" s="16">
        <v>1</v>
      </c>
      <c r="M13" s="456">
        <v>0</v>
      </c>
      <c r="N13" s="456"/>
      <c r="O13" s="16">
        <v>3</v>
      </c>
      <c r="P13" s="16">
        <v>3</v>
      </c>
      <c r="Q13" s="16">
        <v>0</v>
      </c>
    </row>
    <row r="14" spans="2:17" ht="15" customHeight="1" x14ac:dyDescent="0.2">
      <c r="B14" s="453" t="s">
        <v>11</v>
      </c>
      <c r="C14" s="453"/>
      <c r="D14" s="453"/>
      <c r="E14" s="453"/>
      <c r="F14" s="453"/>
      <c r="G14" s="453"/>
      <c r="H14" s="453"/>
      <c r="I14" s="453"/>
      <c r="J14" s="453"/>
      <c r="K14" s="453" t="s">
        <v>12</v>
      </c>
      <c r="L14" s="453"/>
      <c r="M14" s="453"/>
      <c r="N14" s="453"/>
      <c r="O14" s="453"/>
      <c r="P14" s="453"/>
      <c r="Q14" s="453"/>
    </row>
    <row r="15" spans="2:17" ht="18.75" customHeight="1" x14ac:dyDescent="0.2">
      <c r="B15" s="457"/>
      <c r="C15" s="457"/>
      <c r="D15" s="457"/>
      <c r="E15" s="457"/>
      <c r="F15" s="457"/>
      <c r="G15" s="457"/>
      <c r="H15" s="457"/>
      <c r="I15" s="457"/>
      <c r="J15" s="457"/>
      <c r="K15" s="458" t="s">
        <v>59</v>
      </c>
      <c r="L15" s="458"/>
      <c r="M15" s="458"/>
      <c r="N15" s="458"/>
      <c r="O15" s="458"/>
      <c r="P15" s="458"/>
      <c r="Q15" s="458"/>
    </row>
    <row r="16" spans="2:17" ht="36" customHeight="1" x14ac:dyDescent="0.2">
      <c r="B16" s="453" t="s">
        <v>13</v>
      </c>
      <c r="C16" s="461" t="s">
        <v>50</v>
      </c>
      <c r="D16" s="453" t="s">
        <v>30</v>
      </c>
      <c r="E16" s="453" t="s">
        <v>14</v>
      </c>
      <c r="F16" s="453"/>
      <c r="G16" s="453"/>
      <c r="H16" s="453"/>
      <c r="I16" s="453" t="s">
        <v>15</v>
      </c>
      <c r="J16" s="453" t="s">
        <v>16</v>
      </c>
      <c r="K16" s="453" t="s">
        <v>51</v>
      </c>
      <c r="L16" s="459" t="s">
        <v>42</v>
      </c>
      <c r="M16" s="459"/>
      <c r="N16" s="460" t="s">
        <v>52</v>
      </c>
      <c r="O16" s="459" t="s">
        <v>17</v>
      </c>
      <c r="P16" s="459"/>
      <c r="Q16" s="459"/>
    </row>
    <row r="17" spans="1:19" ht="113.25" customHeight="1" x14ac:dyDescent="0.2">
      <c r="B17" s="453"/>
      <c r="C17" s="461"/>
      <c r="D17" s="453"/>
      <c r="E17" s="17" t="s">
        <v>20</v>
      </c>
      <c r="F17" s="17" t="s">
        <v>21</v>
      </c>
      <c r="G17" s="17" t="s">
        <v>22</v>
      </c>
      <c r="H17" s="17" t="s">
        <v>23</v>
      </c>
      <c r="I17" s="453"/>
      <c r="J17" s="453"/>
      <c r="K17" s="453"/>
      <c r="L17" s="15" t="s">
        <v>40</v>
      </c>
      <c r="M17" s="15" t="s">
        <v>41</v>
      </c>
      <c r="N17" s="460"/>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462"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462"/>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462"/>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462"/>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462"/>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462"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462"/>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462"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462"/>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462"/>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462"/>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462"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462"/>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462"/>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462"/>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462"/>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509" t="s">
        <v>332</v>
      </c>
      <c r="C53" s="464" t="s">
        <v>93</v>
      </c>
      <c r="D53" s="66" t="s">
        <v>183</v>
      </c>
      <c r="E53" s="91"/>
      <c r="F53" s="91"/>
      <c r="G53" s="91" t="s">
        <v>77</v>
      </c>
      <c r="H53" s="91"/>
      <c r="I53" s="102" t="s">
        <v>284</v>
      </c>
      <c r="J53" s="92"/>
      <c r="K53" s="90"/>
      <c r="L53" s="98">
        <v>43109</v>
      </c>
      <c r="M53" s="98">
        <v>43131</v>
      </c>
      <c r="N53" s="25"/>
      <c r="O53" s="29"/>
      <c r="P53" s="29"/>
      <c r="Q53" s="29"/>
    </row>
    <row r="54" spans="1:17" x14ac:dyDescent="0.2">
      <c r="B54" s="502"/>
      <c r="C54" s="465"/>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462"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462"/>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462"/>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462"/>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462"/>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462"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462"/>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462"/>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462"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462"/>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462"/>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462"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462"/>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462" t="s">
        <v>114</v>
      </c>
      <c r="D70" s="483" t="s">
        <v>118</v>
      </c>
      <c r="E70" s="473"/>
      <c r="F70" s="473"/>
      <c r="G70" s="473"/>
      <c r="H70" s="473" t="s">
        <v>77</v>
      </c>
      <c r="I70" s="103" t="s">
        <v>287</v>
      </c>
      <c r="J70" s="91"/>
      <c r="K70" s="90"/>
      <c r="L70" s="98">
        <v>43102</v>
      </c>
      <c r="M70" s="98">
        <v>43130</v>
      </c>
      <c r="N70" s="25"/>
      <c r="O70" s="29"/>
      <c r="P70" s="29"/>
      <c r="Q70" s="29"/>
    </row>
    <row r="71" spans="1:17" ht="45" x14ac:dyDescent="0.2">
      <c r="A71" s="82" t="s">
        <v>270</v>
      </c>
      <c r="B71" s="143" t="s">
        <v>281</v>
      </c>
      <c r="C71" s="462"/>
      <c r="D71" s="483"/>
      <c r="E71" s="473"/>
      <c r="F71" s="473"/>
      <c r="G71" s="473"/>
      <c r="H71" s="473"/>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462" t="s">
        <v>155</v>
      </c>
      <c r="D74" s="84" t="s">
        <v>122</v>
      </c>
      <c r="E74" s="473"/>
      <c r="F74" s="473"/>
      <c r="G74" s="473" t="s">
        <v>77</v>
      </c>
      <c r="H74" s="473"/>
      <c r="I74" s="103" t="s">
        <v>324</v>
      </c>
      <c r="J74" s="90"/>
      <c r="K74" s="90"/>
      <c r="L74" s="98">
        <v>43100</v>
      </c>
      <c r="M74" s="98">
        <v>43131</v>
      </c>
      <c r="N74" s="25"/>
      <c r="O74" s="29"/>
      <c r="P74" s="29"/>
      <c r="Q74" s="29"/>
    </row>
    <row r="75" spans="1:17" ht="15" customHeight="1" x14ac:dyDescent="0.2">
      <c r="A75" s="82" t="s">
        <v>273</v>
      </c>
      <c r="B75" s="143" t="s">
        <v>157</v>
      </c>
      <c r="C75" s="462"/>
      <c r="D75" s="84" t="s">
        <v>122</v>
      </c>
      <c r="E75" s="473"/>
      <c r="F75" s="473"/>
      <c r="G75" s="473"/>
      <c r="H75" s="473"/>
      <c r="I75" s="103" t="s">
        <v>283</v>
      </c>
      <c r="J75" s="90"/>
      <c r="K75" s="90"/>
      <c r="L75" s="98">
        <v>43190</v>
      </c>
      <c r="M75" s="98">
        <v>43220</v>
      </c>
      <c r="N75" s="25"/>
      <c r="O75" s="29"/>
      <c r="P75" s="29"/>
      <c r="Q75" s="29"/>
    </row>
    <row r="76" spans="1:17" ht="15" customHeight="1" x14ac:dyDescent="0.2">
      <c r="A76" s="82" t="s">
        <v>274</v>
      </c>
      <c r="B76" s="143" t="s">
        <v>157</v>
      </c>
      <c r="C76" s="462"/>
      <c r="D76" s="84" t="s">
        <v>122</v>
      </c>
      <c r="E76" s="473"/>
      <c r="F76" s="473"/>
      <c r="G76" s="473"/>
      <c r="H76" s="473"/>
      <c r="I76" s="103" t="s">
        <v>283</v>
      </c>
      <c r="J76" s="90"/>
      <c r="K76" s="90"/>
      <c r="L76" s="98">
        <v>43281</v>
      </c>
      <c r="M76" s="98">
        <v>43311</v>
      </c>
      <c r="N76" s="25"/>
      <c r="O76" s="29"/>
      <c r="P76" s="29"/>
      <c r="Q76" s="29"/>
    </row>
    <row r="77" spans="1:17" ht="15" customHeight="1" x14ac:dyDescent="0.2">
      <c r="A77" s="82" t="s">
        <v>275</v>
      </c>
      <c r="B77" s="143" t="s">
        <v>157</v>
      </c>
      <c r="C77" s="462"/>
      <c r="D77" s="84" t="s">
        <v>122</v>
      </c>
      <c r="E77" s="473"/>
      <c r="F77" s="473"/>
      <c r="G77" s="473"/>
      <c r="H77" s="473"/>
      <c r="I77" s="103" t="s">
        <v>283</v>
      </c>
      <c r="J77" s="90"/>
      <c r="K77" s="90"/>
      <c r="L77" s="98">
        <v>43373</v>
      </c>
      <c r="M77" s="98">
        <v>43403</v>
      </c>
      <c r="N77" s="25"/>
      <c r="O77" s="29"/>
      <c r="P77" s="29"/>
      <c r="Q77" s="29"/>
    </row>
    <row r="78" spans="1:17" ht="30" x14ac:dyDescent="0.2">
      <c r="A78" s="82" t="s">
        <v>276</v>
      </c>
      <c r="B78" s="143" t="s">
        <v>157</v>
      </c>
      <c r="C78" s="462"/>
      <c r="D78" s="84" t="s">
        <v>122</v>
      </c>
      <c r="E78" s="473"/>
      <c r="F78" s="473"/>
      <c r="G78" s="473"/>
      <c r="H78" s="473"/>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512"/>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513"/>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462" t="s">
        <v>168</v>
      </c>
      <c r="D85" s="483" t="s">
        <v>191</v>
      </c>
      <c r="E85" s="473" t="s">
        <v>77</v>
      </c>
      <c r="F85" s="473" t="s">
        <v>77</v>
      </c>
      <c r="G85" s="473" t="s">
        <v>77</v>
      </c>
      <c r="H85" s="473" t="s">
        <v>77</v>
      </c>
      <c r="I85" s="103" t="s">
        <v>329</v>
      </c>
      <c r="J85" s="90"/>
      <c r="K85" s="90"/>
      <c r="L85" s="98">
        <v>43102</v>
      </c>
      <c r="M85" s="98">
        <v>43112</v>
      </c>
      <c r="N85" s="14"/>
      <c r="O85" s="14"/>
      <c r="P85" s="14"/>
      <c r="Q85" s="14"/>
    </row>
    <row r="86" spans="1:17" ht="30" x14ac:dyDescent="0.2">
      <c r="B86" s="143" t="s">
        <v>202</v>
      </c>
      <c r="C86" s="462"/>
      <c r="D86" s="483"/>
      <c r="E86" s="473"/>
      <c r="F86" s="473"/>
      <c r="G86" s="473"/>
      <c r="H86" s="473"/>
      <c r="I86" s="103" t="s">
        <v>329</v>
      </c>
      <c r="J86" s="90"/>
      <c r="K86" s="90"/>
      <c r="L86" s="98">
        <v>43221</v>
      </c>
      <c r="M86" s="98">
        <v>43232</v>
      </c>
      <c r="N86" s="29"/>
      <c r="O86" s="29"/>
      <c r="P86" s="29"/>
      <c r="Q86" s="29"/>
    </row>
    <row r="87" spans="1:17" ht="30" x14ac:dyDescent="0.2">
      <c r="B87" s="143" t="s">
        <v>202</v>
      </c>
      <c r="C87" s="462"/>
      <c r="D87" s="483"/>
      <c r="E87" s="473"/>
      <c r="F87" s="473"/>
      <c r="G87" s="473"/>
      <c r="H87" s="473"/>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464"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472"/>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465"/>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462" t="s">
        <v>167</v>
      </c>
      <c r="D123" s="84" t="s">
        <v>118</v>
      </c>
      <c r="E123" s="473"/>
      <c r="F123" s="473" t="s">
        <v>77</v>
      </c>
      <c r="G123" s="473" t="s">
        <v>77</v>
      </c>
      <c r="H123" s="473"/>
      <c r="I123" s="103" t="s">
        <v>292</v>
      </c>
      <c r="J123" s="90"/>
      <c r="K123" s="90"/>
      <c r="L123" s="98">
        <v>43281</v>
      </c>
      <c r="M123" s="98">
        <v>43306</v>
      </c>
      <c r="N123" s="25"/>
      <c r="O123" s="29"/>
      <c r="P123" s="29"/>
      <c r="Q123" s="29"/>
    </row>
    <row r="124" spans="2:17" ht="30.75" customHeight="1" x14ac:dyDescent="0.25">
      <c r="B124" s="143" t="s">
        <v>212</v>
      </c>
      <c r="C124" s="462"/>
      <c r="D124" s="84" t="s">
        <v>118</v>
      </c>
      <c r="E124" s="473"/>
      <c r="F124" s="473"/>
      <c r="G124" s="473"/>
      <c r="H124" s="473"/>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xr:uid="{00000000-0009-0000-0000-000004000000}"/>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Diana Fernanda Chaves Alvarado</cp:lastModifiedBy>
  <cp:revision>7</cp:revision>
  <cp:lastPrinted>2020-09-22T15:56:36Z</cp:lastPrinted>
  <dcterms:created xsi:type="dcterms:W3CDTF">2015-01-26T19:16:01Z</dcterms:created>
  <dcterms:modified xsi:type="dcterms:W3CDTF">2026-05-15T00:04:09Z</dcterms:modified>
  <dc:language>es</dc:language>
</cp:coreProperties>
</file>