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updateLinks="never"/>
  <mc:AlternateContent xmlns:mc="http://schemas.openxmlformats.org/markup-compatibility/2006">
    <mc:Choice Requires="x15">
      <x15ac:absPath xmlns:x15ac="http://schemas.microsoft.com/office/spreadsheetml/2010/11/ac" url="G:\Mi unidad\2026\POA\POA GESTION\PROGRAMACIÓN\"/>
    </mc:Choice>
  </mc:AlternateContent>
  <xr:revisionPtr revIDLastSave="0" documentId="13_ncr:1_{4B079133-CCFB-4B5D-BDEF-4A2C19B7A8A2}" xr6:coauthVersionLast="47" xr6:coauthVersionMax="47" xr10:uidLastSave="{00000000-0000-0000-0000-000000000000}"/>
  <bookViews>
    <workbookView xWindow="-120" yWindow="-120" windowWidth="29040" windowHeight="15840" tabRatio="833" activeTab="2" xr2:uid="{00000000-000D-0000-FFFF-FFFF00000000}"/>
  </bookViews>
  <sheets>
    <sheet name="1. GENERALID. E ÍNDICE" sheetId="6" r:id="rId1"/>
    <sheet name="HOJA DE VIDA" sheetId="67" r:id="rId2"/>
    <sheet name="2. ACTIVIDADES,TAREAS, METAS" sheetId="61" r:id="rId3"/>
    <sheet name="ANEXO_ODS" sheetId="63" state="hidden" r:id="rId4"/>
    <sheet name="ANEXO_VARIABLES" sheetId="62" state="hidden" r:id="rId5"/>
    <sheet name="INSTRUCCIÓN DE DILIGENCIAMIENTO" sheetId="4" state="hidden" r:id="rId6"/>
    <sheet name="3. ANUALIZACIÓN" sheetId="65" r:id="rId7"/>
    <sheet name="LISTAS_1" sheetId="58" r:id="rId8"/>
  </sheets>
  <externalReferences>
    <externalReference r:id="rId9"/>
  </externalReferences>
  <definedNames>
    <definedName name="_xlnm._FilterDatabase" localSheetId="2" hidden="1">'2. ACTIVIDADES,TAREAS, METAS'!#REF!</definedName>
    <definedName name="_xlnm.Print_Area" localSheetId="0">'1. GENERALID. E ÍNDICE'!$A$1:$T$28</definedName>
    <definedName name="_xlnm.Print_Area" localSheetId="5">'INSTRUCCIÓN DE DILIGENCIAMIENTO'!$A$1:$D$27</definedName>
    <definedName name="Meses">[1]Listas!$A$2:$A$13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17" i="61" l="1"/>
  <c r="AF15" i="61"/>
  <c r="H11" i="65"/>
  <c r="H10" i="65"/>
  <c r="AG17" i="61"/>
  <c r="AG15" i="61"/>
  <c r="AE17" i="61" l="1"/>
  <c r="AE15" i="61"/>
  <c r="AC14" i="61" l="1"/>
  <c r="AB14" i="61"/>
  <c r="AA14" i="61"/>
  <c r="Z14" i="61"/>
  <c r="T25" i="62"/>
  <c r="S25" i="62"/>
  <c r="R25" i="62"/>
</calcChain>
</file>

<file path=xl/sharedStrings.xml><?xml version="1.0" encoding="utf-8"?>
<sst xmlns="http://schemas.openxmlformats.org/spreadsheetml/2006/main" count="1181" uniqueCount="753">
  <si>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</si>
  <si>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</si>
  <si>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</si>
  <si>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</si>
  <si>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</si>
  <si>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</si>
  <si>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</si>
  <si>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</si>
  <si>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</si>
  <si>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</si>
  <si>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</si>
  <si>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</si>
  <si>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</si>
  <si>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</si>
  <si>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</si>
  <si>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</si>
  <si>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</si>
  <si>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</si>
  <si>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</si>
  <si>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 xml:space="preserve">EJECUCIÓN PRESUPUESTAL
</t>
  </si>
  <si>
    <t xml:space="preserve">EJECUCION DE METAS PRODUCTO Y ACTIVIDADES
</t>
  </si>
  <si>
    <t xml:space="preserve">AVANCE METAS DE RESULTADO PLAN DE DESARROLLO
</t>
  </si>
  <si>
    <t>No. META</t>
  </si>
  <si>
    <t>De</t>
  </si>
  <si>
    <t>A</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</si>
  <si>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</si>
  <si>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</si>
  <si>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</si>
  <si>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</si>
  <si>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</si>
  <si>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</si>
  <si>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</si>
  <si>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</si>
  <si>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</si>
  <si>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</si>
  <si>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</si>
  <si>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</si>
  <si>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</si>
  <si>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</si>
  <si>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</si>
  <si>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</si>
  <si>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</si>
  <si>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PROGRAMADO ACTIVIDAD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</si>
  <si>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</si>
  <si>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</si>
  <si>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</si>
  <si>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</si>
  <si>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</si>
  <si>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</si>
  <si>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</si>
  <si>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</si>
  <si>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</si>
  <si>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</si>
  <si>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</si>
  <si>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</si>
  <si>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</si>
  <si>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</si>
  <si>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</si>
  <si>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</si>
  <si>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</si>
  <si>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</si>
  <si>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</si>
  <si>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</si>
  <si>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</si>
  <si>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</si>
  <si>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</si>
  <si>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</si>
  <si>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</si>
  <si>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</si>
  <si>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</si>
  <si>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</si>
  <si>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</si>
  <si>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</si>
  <si>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</si>
  <si>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</si>
  <si>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Tipo_Meta</t>
  </si>
  <si>
    <t>TipoInd</t>
  </si>
  <si>
    <t>Chapinero</t>
  </si>
  <si>
    <t>Si_No</t>
  </si>
  <si>
    <t>Usme</t>
  </si>
  <si>
    <t>Tunjuelito</t>
  </si>
  <si>
    <t>Bosa</t>
  </si>
  <si>
    <t>Kennedy</t>
  </si>
  <si>
    <t>Suba</t>
  </si>
  <si>
    <t>Barrios unidos</t>
  </si>
  <si>
    <t>Teusaquillo</t>
  </si>
  <si>
    <t>Antonio Nariño</t>
  </si>
  <si>
    <t>Puente Aranda</t>
  </si>
  <si>
    <t>Rafael Uribe</t>
  </si>
  <si>
    <t>Ciudad Bolívar</t>
  </si>
  <si>
    <t>Sumapaz</t>
  </si>
  <si>
    <t/>
  </si>
  <si>
    <t>Mejora continua</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</si>
  <si>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</si>
  <si>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</si>
  <si>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</si>
  <si>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</si>
  <si>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</si>
  <si>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</si>
  <si>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</si>
  <si>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</si>
  <si>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</si>
  <si>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</si>
  <si>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</si>
  <si>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</si>
  <si>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</si>
  <si>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</si>
  <si>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</si>
  <si>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</si>
  <si>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</si>
  <si>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</si>
  <si>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</si>
  <si>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</si>
  <si>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</si>
  <si>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</si>
  <si>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</si>
  <si>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</si>
  <si>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</si>
  <si>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</si>
  <si>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</si>
  <si>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</si>
  <si>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</si>
  <si>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</si>
  <si>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</si>
  <si>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</si>
  <si>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</si>
  <si>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</si>
  <si>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</si>
  <si>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</si>
  <si>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</si>
  <si>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</si>
  <si>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</si>
  <si>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</si>
  <si>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</si>
  <si>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</si>
  <si>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</si>
  <si>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</si>
  <si>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</si>
  <si>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</si>
  <si>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</si>
  <si>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</si>
  <si>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</si>
  <si>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</si>
  <si>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</si>
  <si>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</si>
  <si>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</si>
  <si>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</si>
  <si>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</si>
  <si>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</si>
  <si>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</si>
  <si>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</si>
  <si>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</si>
  <si>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</si>
  <si>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</si>
  <si>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</si>
  <si>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</si>
  <si>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</si>
  <si>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</si>
  <si>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</si>
  <si>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</si>
  <si>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</si>
  <si>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</si>
  <si>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</si>
  <si>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</si>
  <si>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</si>
  <si>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</si>
  <si>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</si>
  <si>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</si>
  <si>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</si>
  <si>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</si>
  <si>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</si>
  <si>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</si>
  <si>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</si>
  <si>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</si>
  <si>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</si>
  <si>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</si>
  <si>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</si>
  <si>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</si>
  <si>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</si>
  <si>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</si>
  <si>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</si>
  <si>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</si>
  <si>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</si>
  <si>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</si>
  <si>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</si>
  <si>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</si>
  <si>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</si>
  <si>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</si>
  <si>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</si>
  <si>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</si>
  <si>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</si>
  <si>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</si>
  <si>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</si>
  <si>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</si>
  <si>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</si>
  <si>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</si>
  <si>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</si>
  <si>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</si>
  <si>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</si>
  <si>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</si>
  <si>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</si>
  <si>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</si>
  <si>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</si>
  <si>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</si>
  <si>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</si>
  <si>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</si>
  <si>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</si>
  <si>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</si>
  <si>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</si>
  <si>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</si>
  <si>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</si>
  <si>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</si>
  <si>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</si>
  <si>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</si>
  <si>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</si>
  <si>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</si>
  <si>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</si>
  <si>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</si>
  <si>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</si>
  <si>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</si>
  <si>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</si>
  <si>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</si>
  <si>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</si>
  <si>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</si>
  <si>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</si>
  <si>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</si>
  <si>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</si>
  <si>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</si>
  <si>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</si>
  <si>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</si>
  <si>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</si>
  <si>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</si>
  <si>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</si>
  <si>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</si>
  <si>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</si>
  <si>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</si>
  <si>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</si>
  <si>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</si>
  <si>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</si>
  <si>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</si>
  <si>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</si>
  <si>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</si>
  <si>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</si>
  <si>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</si>
  <si>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</si>
  <si>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</si>
  <si>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</si>
  <si>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</si>
  <si>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</si>
  <si>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</si>
  <si>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</si>
  <si>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</si>
  <si>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</si>
  <si>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</si>
  <si>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</si>
  <si>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</si>
  <si>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</si>
  <si>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</si>
  <si>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</si>
  <si>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</si>
  <si>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</si>
  <si>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</si>
  <si>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</si>
  <si>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</si>
  <si>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</si>
  <si>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</si>
  <si>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</si>
  <si>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</si>
  <si>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</si>
  <si>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</si>
  <si>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</si>
  <si>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</si>
  <si>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</si>
  <si>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</si>
  <si>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</si>
  <si>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</si>
  <si>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</si>
  <si>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</si>
  <si>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</si>
  <si>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</si>
  <si>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</si>
  <si>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</si>
  <si>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</si>
  <si>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</si>
  <si>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</si>
  <si>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</si>
  <si>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</si>
  <si>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</si>
  <si>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</si>
  <si>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</si>
  <si>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</si>
  <si>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</si>
  <si>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</si>
  <si>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</si>
  <si>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</si>
  <si>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</si>
  <si>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</si>
  <si>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</si>
  <si>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</si>
  <si>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</si>
  <si>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</si>
  <si>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</si>
  <si>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</si>
  <si>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</si>
  <si>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</si>
  <si>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</si>
  <si>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</si>
  <si>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</si>
  <si>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</si>
  <si>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</si>
  <si>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</si>
  <si>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</si>
  <si>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</si>
  <si>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</si>
  <si>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</si>
  <si>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</si>
  <si>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</si>
  <si>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</si>
  <si>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</si>
  <si>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</si>
  <si>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</si>
  <si>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</si>
  <si>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</si>
  <si>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</si>
  <si>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</si>
  <si>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</si>
  <si>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</si>
  <si>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</si>
  <si>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</si>
  <si>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</si>
  <si>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</si>
  <si>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</si>
  <si>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</si>
  <si>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</si>
  <si>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</si>
  <si>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</si>
  <si>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</si>
  <si>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</si>
  <si>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</si>
  <si>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</si>
  <si>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</si>
  <si>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</si>
  <si>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</si>
  <si>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</si>
  <si>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</si>
  <si>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</si>
  <si>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</si>
  <si>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</si>
  <si>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</si>
  <si>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</si>
  <si>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</si>
  <si>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</si>
  <si>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</si>
  <si>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</si>
  <si>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</si>
  <si>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</si>
  <si>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</si>
  <si>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</si>
  <si>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</si>
  <si>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</si>
  <si>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</si>
  <si>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</si>
  <si>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</si>
  <si>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</si>
  <si>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</si>
  <si>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</si>
  <si>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</si>
  <si>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</si>
  <si>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</si>
  <si>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</si>
  <si>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</si>
  <si>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</si>
  <si>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</si>
  <si>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</si>
  <si>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</si>
  <si>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</si>
  <si>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</si>
  <si>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</si>
  <si>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</si>
  <si>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</si>
  <si>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</si>
  <si>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</si>
  <si>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</si>
  <si>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</si>
  <si>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</si>
  <si>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</si>
  <si>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</si>
  <si>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</si>
  <si>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</si>
  <si>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</si>
  <si>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</si>
  <si>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</si>
  <si>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</si>
  <si>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</si>
  <si>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</si>
  <si>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</si>
  <si>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</si>
  <si>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</si>
  <si>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</si>
  <si>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</si>
  <si>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</si>
  <si>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</si>
  <si>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</si>
  <si>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</si>
  <si>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</si>
  <si>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</si>
  <si>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</si>
  <si>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</si>
  <si>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</si>
  <si>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</si>
  <si>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</si>
  <si>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</si>
  <si>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</si>
  <si>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</si>
  <si>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</si>
  <si>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</si>
  <si>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</si>
  <si>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</si>
  <si>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</si>
  <si>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</si>
  <si>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</si>
  <si>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</si>
  <si>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</si>
  <si>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</si>
  <si>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</si>
  <si>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</si>
  <si>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</si>
  <si>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</si>
  <si>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</si>
  <si>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</si>
  <si>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</si>
  <si>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</si>
  <si>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</si>
  <si>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</si>
  <si>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</si>
  <si>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</si>
  <si>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</si>
  <si>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</si>
  <si>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</si>
  <si>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</si>
  <si>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</si>
  <si>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</si>
  <si>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</si>
  <si>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</si>
  <si>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</si>
  <si>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</si>
  <si>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</si>
  <si>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</si>
  <si>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</si>
  <si>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</si>
  <si>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</si>
  <si>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</si>
  <si>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</si>
  <si>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</si>
  <si>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</si>
  <si>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</si>
  <si>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</si>
  <si>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</si>
  <si>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</si>
  <si>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</si>
  <si>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</si>
  <si>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</si>
  <si>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</si>
  <si>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</si>
  <si>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</si>
  <si>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</si>
  <si>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</si>
  <si>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</si>
  <si>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</si>
  <si>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</si>
  <si>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</si>
  <si>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</si>
  <si>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</si>
  <si>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</si>
  <si>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</si>
  <si>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</si>
  <si>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</si>
  <si>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</si>
  <si>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</si>
  <si>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</si>
  <si>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</si>
  <si>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</si>
  <si>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</si>
  <si>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</si>
  <si>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</si>
  <si>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</si>
  <si>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</si>
  <si>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</si>
  <si>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</si>
  <si>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</si>
  <si>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</si>
  <si>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</si>
  <si>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</si>
  <si>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</si>
  <si>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</si>
  <si>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</si>
  <si>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</si>
  <si>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</si>
  <si>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</si>
  <si>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</si>
  <si>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</si>
  <si>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</si>
  <si>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</si>
  <si>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</si>
  <si>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</si>
  <si>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</si>
  <si>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</si>
  <si>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</si>
  <si>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</si>
  <si>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</si>
  <si>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</si>
  <si>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</si>
  <si>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</si>
  <si>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</si>
  <si>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</si>
  <si>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</si>
  <si>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</si>
  <si>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Misión</t>
  </si>
  <si>
    <t>Visión</t>
  </si>
  <si>
    <t>OBJETIVO ESTRATÉGICO</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</si>
  <si>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</si>
  <si>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</si>
  <si>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</si>
  <si>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</si>
  <si>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</si>
  <si>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</si>
  <si>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</si>
  <si>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</si>
  <si>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</si>
  <si>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</si>
  <si>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</si>
  <si>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</si>
  <si>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Ubicación estratégica</t>
  </si>
  <si>
    <t>Meta Vigencia</t>
  </si>
  <si>
    <t>Componente asociado a la Misión</t>
  </si>
  <si>
    <t>Componente asociado a la Vision</t>
  </si>
  <si>
    <t>Objetivo Estratégico</t>
  </si>
  <si>
    <t>Magnitud de la Meta_Vigencia</t>
  </si>
  <si>
    <t>El avance en la magnitud corresponde al avance en las actividades?</t>
  </si>
  <si>
    <t>Programado Meta Vigencia</t>
  </si>
  <si>
    <t>Total Magnitud Cuatrienio Programada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</si>
  <si>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</si>
  <si>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</si>
  <si>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</si>
  <si>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</si>
  <si>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</si>
  <si>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</si>
  <si>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OSGAS-Fortalecer el reporte de las denuncias presentadas por presuntos actos de soborno, asegurando la protección de la identidad del denunciante en buena fe y bajo una sospecha razonable, y evitar represalias a este.</t>
  </si>
  <si>
    <t>Actividades (bienes y servicios entregados a los ciudadanos)</t>
  </si>
  <si>
    <t>Ene-Mar: Programado Meta</t>
  </si>
  <si>
    <t>Abr-Jun: Programado Meta</t>
  </si>
  <si>
    <t>Jul-Sep: Programado Meta</t>
  </si>
  <si>
    <t>Oct-Dic: Programado Meta</t>
  </si>
  <si>
    <t>No. Actividad</t>
  </si>
  <si>
    <t>Descripción de la Actividad</t>
  </si>
  <si>
    <t>% Ponderación Actividad</t>
  </si>
  <si>
    <t>Proceso</t>
  </si>
  <si>
    <t>Herramienta de seguimiento
Plan Operativo Anual_POA de GESTIÓN
Secretaría Distrital de Movilidad</t>
  </si>
  <si>
    <t>OSGAS-Mantener las buenas prácticas antisoborno contenidas en la norma ISO 37001 y las demás adoptadas por la Entidad</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</si>
  <si>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</si>
  <si>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</si>
  <si>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</si>
  <si>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</si>
  <si>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</si>
  <si>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</si>
  <si>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</si>
  <si>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</si>
  <si>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</si>
  <si>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</si>
  <si>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</si>
  <si>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</si>
  <si>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</si>
  <si>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</si>
  <si>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</si>
  <si>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</si>
  <si>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</si>
  <si>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</si>
  <si>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Objetivos de los Sistemas de Gestión:
OSGC (Calidad), OSGGA (Ambiental), OSGAS (Antisoborno), OSGSST (Seguridad y Salud en el Trabajo), OSGSI (Seguridad de la Información) y OSGCN (Continuidad de Negocio)</t>
  </si>
  <si>
    <t>OBJETIVOS DE CALIDAD, AMBIENTAL, SST, ANTISOBORNO, SEGURIDAD DE LA INFORMACION y CONTINUIDAD DE NEGOCIO</t>
  </si>
  <si>
    <t>Bogotá Camina Segura 2024-2027</t>
  </si>
  <si>
    <t xml:space="preserve">1. Proteger vidas en el espacio público para la movilidad, a través de la formulación e implementación de proyectos e intervenciones, así como el fomento de la cultura ciudadana. </t>
  </si>
  <si>
    <t xml:space="preserve">2. Prestar trámites y servicios confiables, eficientes, oportunos y de calidad, mediante el uso de tecnologías y seguridad de la información y las comunicaciones, innovación, gestión del conocimiento, promoción de la participación incidente y formación ciudadana. </t>
  </si>
  <si>
    <t xml:space="preserve">3. Fortalecer el uso de medios de transporte sostenibles y alternativos mediante políticas de movilidad amigables con el ambiente y con un enfoque diferencial e incluyente. </t>
  </si>
  <si>
    <t xml:space="preserve">4. Consolidar un equipo humano calificado, comprometido e íntegro fomentando su bien-estar, la lucha contra la corrupción, la protección de recursos públicos y el cumplimiento normativo. </t>
  </si>
  <si>
    <t>5. Mejorar la calidad de vida y bien-estar de la ciudadanía a través de políticas, programas y acciones de gestión, innovación, control en vía, prestación de servicios y optimización de la infraestructura para la Movilidad en Bogotá – Región.</t>
  </si>
  <si>
    <t>1. formular e implementar políticas y estrategias para una movilidad segura, sostenible, inclusiva y accesible, que contribuyan al bien-estar y la calidad de vida de la ciudadanía</t>
  </si>
  <si>
    <t>2. promover la cultura ciudadana, la protección de la vida, el espacio público para la movilidad y el uso eficiente de medios de transporte en Bogotá y la región</t>
  </si>
  <si>
    <t>3. gestión de trámites y servicios integral y transparente</t>
  </si>
  <si>
    <t>4. equipo humano que genera confianza en la ciudadanía y en la entidad</t>
  </si>
  <si>
    <t>1. ser modelo en la construcción e implementación de soluciones de movilidad accesibles, seguras e incluyentes, que permitan a la ciudadanía moverse de manera eficiente en la ciudad</t>
  </si>
  <si>
    <t>2. promoción de hábitos y comportamientos seguros, gestión de la infraestructura que articule los sistemas de movilidad</t>
  </si>
  <si>
    <t>3. estrategias innovadoras en la gestión y control en el espacio público así como en sus trámites y servicios</t>
  </si>
  <si>
    <t>4. entidad moderna que genere confianza en la ciudadanía</t>
  </si>
  <si>
    <t>OSGC-Prestar trámites y servicios confiables, eficientes, oportunos y de calidad, mediante el uso de tecnologías y seguridad de la información y las comunicaciones, innovación, gestión del conocimiento, promoción de la participación incidente y formación ciudadana.</t>
  </si>
  <si>
    <t>Dimensiones MIPG</t>
  </si>
  <si>
    <t>1. Talento Humano</t>
  </si>
  <si>
    <t>2. Direccionamiento Estrategico</t>
  </si>
  <si>
    <t>3. Gestión con Valores para los resultados</t>
  </si>
  <si>
    <t>4. Evaluación de Resultados</t>
  </si>
  <si>
    <t>5. Información y Comunicación</t>
  </si>
  <si>
    <t>6. Gestión del Conocimiento</t>
  </si>
  <si>
    <t>7. Control Interno</t>
  </si>
  <si>
    <t>Politicas MIPG</t>
  </si>
  <si>
    <t>1. Política de Gestión Estratégica del Talento Humano</t>
  </si>
  <si>
    <t>2. Política de Integridad</t>
  </si>
  <si>
    <t>3. Política de Planeación Institucional</t>
  </si>
  <si>
    <t>4. Política de Gestión Presupuestal y Eficiencia del Gasto Público</t>
  </si>
  <si>
    <t>5. Política compras y contratación pública</t>
  </si>
  <si>
    <t>6. Política de Fortalecimiento Institucional y Simplificación de Procesos</t>
  </si>
  <si>
    <t>7. Política Gobierno Digital</t>
  </si>
  <si>
    <t>8. Política de Seguridad Digital</t>
  </si>
  <si>
    <t>9. Política de Defensa Jurídica</t>
  </si>
  <si>
    <t>10. Política de Mejora normativa</t>
  </si>
  <si>
    <t>11. Política de Servicio al ciudadano</t>
  </si>
  <si>
    <t>12. Política de Racionalización de trámites</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</si>
  <si>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</si>
  <si>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</si>
  <si>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</si>
  <si>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</si>
  <si>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</si>
  <si>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</si>
  <si>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19. Política de Control Interno</t>
  </si>
  <si>
    <t>20. Gestión ambiental para el buen uso de los recursos públicos</t>
  </si>
  <si>
    <t>Objetivo del Proceso</t>
  </si>
  <si>
    <t>Ene-Mar: Programado actividad</t>
  </si>
  <si>
    <t>Abr-Jun: Programado actividad</t>
  </si>
  <si>
    <t>Jul-Sep: Programado actividad</t>
  </si>
  <si>
    <t>Oct-Dic: Programado actividad</t>
  </si>
  <si>
    <t>Objetivo Especfico del Proceso</t>
  </si>
  <si>
    <t>PROGRAMACIÓN PLAN OPERATIVO ANUAL DE GESTIÓN</t>
  </si>
  <si>
    <t>PE01-IN03-F02</t>
  </si>
  <si>
    <t>Versión 1.0</t>
  </si>
  <si>
    <t>Versión1.0</t>
  </si>
  <si>
    <t>Gestión Financiera</t>
  </si>
  <si>
    <t>POLÍTICA DE GESTIÓN PRESUPUESTAL Y EFICIENCIA EN EL GASTO PÚBLICO</t>
  </si>
  <si>
    <t>ENERO</t>
  </si>
  <si>
    <t>DICIEMBRE</t>
  </si>
  <si>
    <t>Subdirección Financiera</t>
  </si>
  <si>
    <t>Atender el 99,5% de las solicitudes de devoluciones de comparendos y retención en la fuente</t>
  </si>
  <si>
    <t>Presentar el 100% de los informes financieros requeridos dentro de los plazos establecidos</t>
  </si>
  <si>
    <t>Reporte de devoluciones según categorías</t>
  </si>
  <si>
    <t>Reporte de informes presentados en el trimestre a Agentes de Control</t>
  </si>
  <si>
    <t>Realizar el reporte de acuerdo con las devoluciones reportadas</t>
  </si>
  <si>
    <t>Administrar los recursos financieros de la entidad que contribuyan a la toma de desiciones, el cumplimiento de los objetivos institucionales, el Plan de Desarrollo Distrital y la rendición de cuentas a traves de una adecuada planeación, ejecución, registro, seguimiento y control de la gestión presupuestal, tesoral y contable</t>
  </si>
  <si>
    <t>Magnitud Programada
Vigencia_2025</t>
  </si>
  <si>
    <t>Magnitud Programada
Vigencia_2026</t>
  </si>
  <si>
    <t>Magnitud Programada
Vigencia_ 2027</t>
  </si>
  <si>
    <t>Magnitud Programada
Vigencia_2028</t>
  </si>
  <si>
    <t>Direccionamiento Estratégico</t>
  </si>
  <si>
    <t xml:space="preserve"> Ficha Técnica del Indicador de la Secretaría Distrital de Movilidad</t>
  </si>
  <si>
    <t>PE01-IN03-F05</t>
  </si>
  <si>
    <t>Versión: 1.0</t>
  </si>
  <si>
    <t>Hoja de vida del Indicador</t>
  </si>
  <si>
    <t>Datos básicos del indicador</t>
  </si>
  <si>
    <t>1. ID Indicador</t>
  </si>
  <si>
    <t xml:space="preserve">2.  Código y nombre del proceso </t>
  </si>
  <si>
    <t>PA03_Gestión Financiera</t>
  </si>
  <si>
    <t>3. Tipo de Proceso</t>
  </si>
  <si>
    <t>APOYO</t>
  </si>
  <si>
    <t xml:space="preserve">4. Subsecretaría responsable </t>
  </si>
  <si>
    <t>5. Dependencia responsable</t>
  </si>
  <si>
    <t>6. Tema/ Proyecto de inversión/ PDD</t>
  </si>
  <si>
    <t>POA SUBDIRECCIÓN FINANCIERA
META 1 - Atender al menos el 99,5% de las solicitudes de devoluciones de comparendos y retención en la fuente dentro del período establecido, garantizando eficiencia y cumplimiento normativo.</t>
  </si>
  <si>
    <t>7. Nombre del indicador</t>
  </si>
  <si>
    <t>Porcentaje de informes financieros requeridos presentados oportunamente</t>
  </si>
  <si>
    <t>8. Fecha de creación</t>
  </si>
  <si>
    <t>1</t>
  </si>
  <si>
    <t>10. Fin de la Serie</t>
  </si>
  <si>
    <t>31</t>
  </si>
  <si>
    <t>12</t>
  </si>
  <si>
    <t>9. Inicio de la serie</t>
  </si>
  <si>
    <t>11. Meta para la vigencia</t>
  </si>
  <si>
    <t>12. Línea base</t>
  </si>
  <si>
    <t>N/A</t>
  </si>
  <si>
    <t xml:space="preserve">13. Observación a la magnitud propuesta para la Meta </t>
  </si>
  <si>
    <t>Fuente u origen de datos</t>
  </si>
  <si>
    <t>14. Fuente de datos No. 1</t>
  </si>
  <si>
    <t>Sistema de Gestión del Cobro, archivos de bancos e información de concesiones SETT, Ventanilla Unica de Servicios (VUS), Aplicativo Fénix y solicitudes de los ciudadanos.</t>
  </si>
  <si>
    <t>15. Tipo de formato</t>
  </si>
  <si>
    <t>EXCEL</t>
  </si>
  <si>
    <t>16. Sistema de información</t>
  </si>
  <si>
    <t>SIGC,SETT,VUS Y BOGDATA, FENIX</t>
  </si>
  <si>
    <t>17. Unidad de medida del indicador</t>
  </si>
  <si>
    <t>PORCENTAJE %</t>
  </si>
  <si>
    <t>18. Tipo de anualización</t>
  </si>
  <si>
    <t>19. Tipología</t>
  </si>
  <si>
    <t>20. Frecuencia del reporte o periodicidad</t>
  </si>
  <si>
    <t>21. Ultimo valor reportado</t>
  </si>
  <si>
    <t>22. Síntesis del indicador</t>
  </si>
  <si>
    <t>Corresponde al número de devoluciones radicadas, por conceptos tributarios y no tributarios.</t>
  </si>
  <si>
    <t>23. Objetivo del indicador</t>
  </si>
  <si>
    <t xml:space="preserve">Medir la efectividad de la subdireccion Financiera en la atención de solicitudes de devolución </t>
  </si>
  <si>
    <t>24. Metodología de medición</t>
  </si>
  <si>
    <t>El numerador se refiere a la devolución de dineros al ciudadano o entidad, cuando asi proceda el denominador se refiere a las solicitudes de devolucion que radican los ciudadanos en la Subdireccion Financiera.</t>
  </si>
  <si>
    <t>Cálculo del Indicador</t>
  </si>
  <si>
    <t>25. Fórmula de cálculo del indicador</t>
  </si>
  <si>
    <t>(No.de  solicitudes atendidas / No. Total de solicitudes recibidas)*100</t>
  </si>
  <si>
    <t>Información variables</t>
  </si>
  <si>
    <t>Variable 1</t>
  </si>
  <si>
    <t>Variable 2</t>
  </si>
  <si>
    <t>Variable 3</t>
  </si>
  <si>
    <t>Variable 4</t>
  </si>
  <si>
    <t xml:space="preserve">26.  Nombre de las variables </t>
  </si>
  <si>
    <t>Número</t>
  </si>
  <si>
    <t>27. Unidad de medida de la variable</t>
  </si>
  <si>
    <t>Numérico</t>
  </si>
  <si>
    <t>28. Tipo de variable</t>
  </si>
  <si>
    <t xml:space="preserve">29.  Frecuencia de las variables </t>
  </si>
  <si>
    <t xml:space="preserve">Sistemas de infomación </t>
  </si>
  <si>
    <t>30. Origen de la variable</t>
  </si>
  <si>
    <t xml:space="preserve">Solicitudes atendidas tributarias y no tributarias </t>
  </si>
  <si>
    <t xml:space="preserve">Solicitudes radicadas tributarias y no tributarias </t>
  </si>
  <si>
    <t>32. Descripción de la variable</t>
  </si>
  <si>
    <t>Forma de visualización del Indicador (Aplica para indicadores estadísticos)</t>
  </si>
  <si>
    <t>33.Tipo de gráfica</t>
  </si>
  <si>
    <t>34. Origen de la gráfica</t>
  </si>
  <si>
    <t xml:space="preserve">35. Agrupación </t>
  </si>
  <si>
    <t>No aplíca</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</si>
  <si>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</si>
  <si>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</si>
  <si>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</si>
  <si>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</si>
  <si>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</si>
  <si>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</si>
  <si>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</si>
  <si>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Clemencia Rojas Arias</t>
  </si>
  <si>
    <t>José David Robayo Fonseca</t>
  </si>
  <si>
    <t>Grupo Técnico de Calidad</t>
  </si>
  <si>
    <t>Yohana Alvarez Martínez</t>
  </si>
  <si>
    <t>43.  Control de cambios de la hoja de vida del Indicador</t>
  </si>
  <si>
    <t>Fecha</t>
  </si>
  <si>
    <t>Modificación a la Hoja de Vida del Indicador</t>
  </si>
  <si>
    <t>Versión hoja de vida del indicador</t>
  </si>
  <si>
    <t>POA SUBDIRECCIÓN FINANCIERA
Meta 2 - Presentar el 100% de los informes financieros requeridos dentro de los plazos establecidos.</t>
  </si>
  <si>
    <t>Porcentaje de solicitudes de devoluciones de comparendos y retención en la fuente atendidas</t>
  </si>
  <si>
    <t>2028</t>
  </si>
  <si>
    <t>Subsecretarias-Direciones -Subdirecciones-Oficinas-de la SDM - Matriz de control de informes de la Subdirección.</t>
  </si>
  <si>
    <t>EXCEL/PDF</t>
  </si>
  <si>
    <t xml:space="preserve">Sistemas de información contable, Sistema de presupuestal y sistemas de gestion de cobro y cartera. </t>
  </si>
  <si>
    <t xml:space="preserve">Reporte de seguimientos financieros requeridos </t>
  </si>
  <si>
    <t>Verificar el cumplimiento de los compromisos adquiridos por la Dirección Administrativa y Financiera en los planes institucionales de la vigencia.</t>
  </si>
  <si>
    <t>El numerador corresponde a la sumatoria de las actividades ponderadas efectivamente adelantadas en el periodo de reporte, el denominador indica el porcentaje estimado de avance en actividades para alcanzar en la vigencia.</t>
  </si>
  <si>
    <t>(Número de informes financieros presentados dentro del plazo/Número total de informes requeridos)*100</t>
  </si>
  <si>
    <t>Informes presentados</t>
  </si>
  <si>
    <t>Informes a cargo</t>
  </si>
  <si>
    <t>Informes solicitados</t>
  </si>
  <si>
    <t>Informes financieros presentados</t>
  </si>
  <si>
    <t>Informes financieros a cargo</t>
  </si>
  <si>
    <t>Atender las solicitudes de la ciudadanía por la devolución de pagos de comparendos y/o acuerdos de pago, cuando
procedan, así como realizar la gestión para que el trámite de la devolución ante la Tesorería Distrital sea efectivo.</t>
  </si>
  <si>
    <t>Elaborar y presentar Estados Financieros veraces, confiables, razonables y oportunos que muestren la situación financiera,
económica y social de la Secretaría Distrital de Movilidad, referenciando cada partida incluida en los estados financieros
con cualquier información relacionada en las notas dando cumplimiento a lo establecido en las Normas para el
Reconocimiento, Medición, Revelación y Presentación de los Hechos Económicos de las entidades de gobierno.</t>
  </si>
  <si>
    <t>2026</t>
  </si>
  <si>
    <t>2025</t>
  </si>
  <si>
    <t>Realizar el reporte de acuerdo con los informes presentados en el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</si>
</sst>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s>
  <fonts count="60"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sz val="10"/>
      <color rgb="FF000000"/>
      <name val="Calibri"/>
      <family val="2"/>
      <scheme val="minor"/>
    </font>
    <font>
      <sz val="11"/>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b/>
      <sz val="10"/>
      <color theme="1"/>
      <name val="Calibri"/>
      <family val="2"/>
    </font>
    <font>
      <sz val="10"/>
      <color theme="1"/>
      <name val="Calibri"/>
      <family val="2"/>
    </font>
    <font>
      <sz val="9"/>
      <color theme="0"/>
      <name val="Calibri"/>
      <family val="2"/>
    </font>
    <font>
      <sz val="10"/>
      <color theme="0"/>
      <name val="Calibri"/>
      <family val="2"/>
    </font>
    <font>
      <sz val="11"/>
      <color theme="0"/>
      <name val="Calibri"/>
      <family val="2"/>
      <scheme val="minor"/>
    </font>
    <font>
      <sz val="10"/>
      <color theme="0"/>
      <name val="Calibri"/>
      <family val="2"/>
      <scheme val="minor"/>
    </font>
    <font>
      <sz val="11"/>
      <color theme="0"/>
      <name val="Calibri"/>
      <family val="2"/>
    </font>
    <font>
      <sz val="11"/>
      <name val="Calibri"/>
      <family val="2"/>
    </font>
    <font>
      <sz val="10"/>
      <name val="Calibri"/>
      <family val="2"/>
      <scheme val="minor"/>
    </font>
    <font>
      <b/>
      <sz val="10"/>
      <name val="Arial"/>
      <family val="2"/>
    </font>
    <font>
      <sz val="10"/>
      <color theme="0"/>
      <name val="Arial"/>
      <family val="2"/>
    </font>
    <font>
      <sz val="10"/>
      <color rgb="FF7F7F7F"/>
      <name val="Calibri"/>
      <family val="2"/>
      <scheme val="minor"/>
    </font>
    <font>
      <sz val="10"/>
      <color rgb="FF7F7F7F"/>
      <name val="Arial"/>
      <family val="2"/>
    </font>
  </fonts>
  <fills count="2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theme="0" tint="-0.499984740745262"/>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0"/>
        <bgColor theme="0"/>
      </patternFill>
    </fill>
    <fill>
      <patternFill patternType="solid">
        <fgColor rgb="FF7F7F7F"/>
        <bgColor rgb="FF7F7F7F"/>
      </patternFill>
    </fill>
    <fill>
      <patternFill patternType="solid">
        <fgColor rgb="FFA5A5A5"/>
        <bgColor rgb="FFA5A5A5"/>
      </patternFill>
    </fill>
    <fill>
      <patternFill patternType="solid">
        <fgColor rgb="FF757070"/>
        <bgColor rgb="FF757070"/>
      </patternFill>
    </fill>
    <fill>
      <patternFill patternType="solid">
        <fgColor theme="0"/>
        <bgColor rgb="FFF2F2F2"/>
      </patternFill>
    </fill>
    <fill>
      <patternFill patternType="solid">
        <fgColor theme="2" tint="-0.499984740745262"/>
        <bgColor indexed="64"/>
      </patternFill>
    </fill>
    <fill>
      <patternFill patternType="solid">
        <fgColor theme="2" tint="-0.749992370372631"/>
        <bgColor rgb="FFC7D389"/>
      </patternFill>
    </fill>
    <fill>
      <patternFill patternType="solid">
        <fgColor theme="2" tint="-0.749992370372631"/>
        <bgColor indexed="64"/>
      </patternFill>
    </fill>
    <fill>
      <patternFill patternType="solid">
        <fgColor rgb="FF545D03"/>
        <bgColor indexed="64"/>
      </patternFill>
    </fill>
    <fill>
      <patternFill patternType="solid">
        <fgColor rgb="FF97A606"/>
        <bgColor indexed="64"/>
      </patternFill>
    </fill>
    <fill>
      <patternFill patternType="solid">
        <fgColor theme="1" tint="0.499984740745262"/>
        <bgColor indexed="64"/>
      </patternFill>
    </fill>
    <fill>
      <patternFill patternType="solid">
        <fgColor rgb="FF97A606"/>
        <bgColor rgb="FF97A606"/>
      </patternFill>
    </fill>
  </fills>
  <borders count="7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auto="1"/>
      </left>
      <right style="hair">
        <color auto="1"/>
      </right>
      <top style="hair">
        <color auto="1"/>
      </top>
      <bottom style="hair">
        <color auto="1"/>
      </bottom>
      <diagonal/>
    </border>
    <border>
      <left style="hair">
        <color rgb="FF000000"/>
      </left>
      <right style="hair">
        <color rgb="FF000000"/>
      </right>
      <top style="hair">
        <color rgb="FF000000"/>
      </top>
      <bottom style="hair">
        <color rgb="FF000000"/>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rgb="FF000000"/>
      </left>
      <right style="hair">
        <color rgb="FF000000"/>
      </right>
      <top/>
      <bottom style="hair">
        <color rgb="FF000000"/>
      </bottom>
      <diagonal/>
    </border>
    <border>
      <left/>
      <right/>
      <top style="hair">
        <color indexed="64"/>
      </top>
      <bottom style="hair">
        <color indexed="64"/>
      </bottom>
      <diagonal/>
    </border>
    <border>
      <left style="hair">
        <color auto="1"/>
      </left>
      <right style="hair">
        <color auto="1"/>
      </right>
      <top style="hair">
        <color auto="1"/>
      </top>
      <bottom/>
      <diagonal/>
    </border>
    <border>
      <left/>
      <right style="hair">
        <color indexed="64"/>
      </right>
      <top style="hair">
        <color indexed="64"/>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indexed="64"/>
      </right>
      <top style="hair">
        <color rgb="FF000000"/>
      </top>
      <bottom/>
      <diagonal/>
    </border>
    <border>
      <left style="hair">
        <color rgb="FF000000"/>
      </left>
      <right/>
      <top/>
      <bottom style="hair">
        <color rgb="FF000000"/>
      </bottom>
      <diagonal/>
    </border>
    <border>
      <left/>
      <right/>
      <top/>
      <bottom style="hair">
        <color rgb="FF000000"/>
      </bottom>
      <diagonal/>
    </border>
    <border>
      <left/>
      <right style="hair">
        <color indexed="64"/>
      </right>
      <top/>
      <bottom style="hair">
        <color rgb="FF000000"/>
      </bottom>
      <diagonal/>
    </border>
    <border>
      <left style="hair">
        <color rgb="FF000000"/>
      </left>
      <right/>
      <top style="hair">
        <color auto="1"/>
      </top>
      <bottom/>
      <diagonal/>
    </border>
    <border>
      <left/>
      <right/>
      <top style="hair">
        <color auto="1"/>
      </top>
      <bottom/>
      <diagonal/>
    </border>
    <border>
      <left/>
      <right style="hair">
        <color rgb="FF000000"/>
      </right>
      <top style="hair">
        <color indexed="64"/>
      </top>
      <bottom/>
      <diagonal/>
    </border>
    <border>
      <left/>
      <right style="hair">
        <color rgb="FF000000"/>
      </right>
      <top style="hair">
        <color indexed="64"/>
      </top>
      <bottom style="hair">
        <color indexed="64"/>
      </bottom>
      <diagonal/>
    </border>
    <border>
      <left style="hair">
        <color auto="1"/>
      </left>
      <right style="hair">
        <color auto="1"/>
      </right>
      <top style="hair">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thin">
        <color auto="1"/>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rgb="FF000000"/>
      </left>
      <right style="hair">
        <color rgb="FF000000"/>
      </right>
      <top style="hair">
        <color rgb="FF000000"/>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right style="hair">
        <color rgb="FF000000"/>
      </right>
      <top style="hair">
        <color indexed="64"/>
      </top>
      <bottom style="hair">
        <color indexed="64"/>
      </bottom>
      <diagonal/>
    </border>
    <border>
      <left style="hair">
        <color rgb="FF000000"/>
      </left>
      <right style="hair">
        <color rgb="FF000000"/>
      </right>
      <top style="hair">
        <color indexed="64"/>
      </top>
      <bottom/>
      <diagonal/>
    </border>
  </borders>
  <cellStyleXfs count="19">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cellStyleXfs>
  <cellXfs count="361">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1"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17" xfId="14" applyFont="1" applyFill="1" applyBorder="1" applyAlignment="1">
      <alignment horizontal="center" vertical="center"/>
    </xf>
    <xf numFmtId="0" fontId="25" fillId="9" borderId="18" xfId="14" applyFont="1" applyFill="1" applyBorder="1" applyAlignment="1">
      <alignment horizontal="center" vertical="center"/>
    </xf>
    <xf numFmtId="0" fontId="25" fillId="9" borderId="19"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1" xfId="14" applyFont="1" applyFill="1" applyBorder="1" applyAlignment="1">
      <alignment horizontal="center" vertical="center" wrapText="1"/>
    </xf>
    <xf numFmtId="0" fontId="25" fillId="9" borderId="22" xfId="14" applyFont="1" applyFill="1" applyBorder="1" applyAlignment="1">
      <alignment horizontal="center" vertical="center" wrapText="1"/>
    </xf>
    <xf numFmtId="0" fontId="25" fillId="9" borderId="23" xfId="14" applyFont="1" applyFill="1" applyBorder="1" applyAlignment="1">
      <alignment horizontal="center" vertical="center" wrapText="1"/>
    </xf>
    <xf numFmtId="0" fontId="24" fillId="10" borderId="24" xfId="14" applyFont="1" applyFill="1" applyBorder="1"/>
    <xf numFmtId="0" fontId="26" fillId="10" borderId="25" xfId="14" applyFont="1" applyFill="1" applyBorder="1" applyAlignment="1">
      <alignment horizontal="center"/>
    </xf>
    <xf numFmtId="0" fontId="26" fillId="10" borderId="0" xfId="14" applyFont="1" applyFill="1" applyAlignment="1">
      <alignment horizontal="center"/>
    </xf>
    <xf numFmtId="0" fontId="26" fillId="10" borderId="26"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1" xfId="14" applyFont="1" applyBorder="1" applyAlignment="1">
      <alignment horizontal="center"/>
    </xf>
    <xf numFmtId="3" fontId="26" fillId="0" borderId="21" xfId="14" applyNumberFormat="1" applyFont="1" applyBorder="1"/>
    <xf numFmtId="3" fontId="26" fillId="0" borderId="22" xfId="14" applyNumberFormat="1" applyFont="1" applyBorder="1"/>
    <xf numFmtId="3" fontId="26" fillId="0" borderId="23"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25" xfId="14" applyFont="1" applyBorder="1" applyAlignment="1">
      <alignment horizontal="center" vertical="center" wrapText="1"/>
    </xf>
    <xf numFmtId="0" fontId="24" fillId="0" borderId="0" xfId="14" applyFont="1" applyAlignment="1">
      <alignment horizontal="center" vertical="center" wrapText="1"/>
    </xf>
    <xf numFmtId="0" fontId="24" fillId="0" borderId="26"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17" xfId="14" applyFont="1" applyFill="1" applyBorder="1" applyAlignment="1">
      <alignment horizontal="centerContinuous" vertical="center"/>
    </xf>
    <xf numFmtId="0" fontId="25" fillId="9" borderId="18" xfId="14" applyFont="1" applyFill="1" applyBorder="1" applyAlignment="1">
      <alignment horizontal="centerContinuous" vertical="center"/>
    </xf>
    <xf numFmtId="0" fontId="25" fillId="9" borderId="19" xfId="14" applyFont="1" applyFill="1" applyBorder="1" applyAlignment="1">
      <alignment horizontal="centerContinuous" vertical="center"/>
    </xf>
    <xf numFmtId="0" fontId="24" fillId="0" borderId="31" xfId="14" applyFont="1" applyBorder="1" applyAlignment="1">
      <alignment horizontal="center"/>
    </xf>
    <xf numFmtId="3" fontId="24" fillId="0" borderId="21" xfId="14" applyNumberFormat="1" applyFont="1" applyBorder="1" applyAlignment="1">
      <alignment horizontal="right"/>
    </xf>
    <xf numFmtId="3" fontId="24" fillId="0" borderId="22" xfId="14" applyNumberFormat="1" applyFont="1" applyBorder="1" applyAlignment="1">
      <alignment horizontal="right"/>
    </xf>
    <xf numFmtId="3" fontId="24" fillId="0" borderId="23"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9"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2" fillId="2" borderId="0" xfId="0" applyFont="1" applyFill="1"/>
    <xf numFmtId="0" fontId="37" fillId="2" borderId="0" xfId="0" applyFont="1" applyFill="1" applyProtection="1">
      <protection hidden="1"/>
    </xf>
    <xf numFmtId="0" fontId="37" fillId="0" borderId="0" xfId="0" applyFont="1" applyProtection="1">
      <protection hidden="1"/>
    </xf>
    <xf numFmtId="0" fontId="39" fillId="4" borderId="0" xfId="0" applyFont="1" applyFill="1" applyAlignment="1" applyProtection="1">
      <alignment horizontal="center" vertical="center" wrapText="1"/>
      <protection hidden="1"/>
    </xf>
    <xf numFmtId="0" fontId="40" fillId="2" borderId="0" xfId="0" applyFont="1" applyFill="1" applyAlignment="1" applyProtection="1">
      <alignment wrapText="1"/>
      <protection hidden="1"/>
    </xf>
    <xf numFmtId="0" fontId="41" fillId="2" borderId="0" xfId="0" applyFont="1" applyFill="1" applyAlignment="1" applyProtection="1">
      <alignment wrapText="1"/>
      <protection hidden="1"/>
    </xf>
    <xf numFmtId="0" fontId="40" fillId="2" borderId="0" xfId="0" applyFont="1" applyFill="1" applyAlignment="1" applyProtection="1">
      <alignment horizontal="center" wrapText="1"/>
      <protection hidden="1"/>
    </xf>
    <xf numFmtId="0" fontId="43" fillId="2" borderId="0" xfId="0" applyFont="1" applyFill="1" applyProtection="1">
      <protection hidden="1"/>
    </xf>
    <xf numFmtId="0" fontId="37" fillId="0" borderId="7" xfId="0" applyFont="1" applyBorder="1" applyAlignment="1">
      <alignment horizontal="justify" vertical="center" wrapText="1"/>
    </xf>
    <xf numFmtId="0" fontId="37" fillId="0" borderId="2" xfId="0" applyFont="1" applyBorder="1" applyAlignment="1">
      <alignment horizontal="justify" vertical="center" wrapText="1"/>
    </xf>
    <xf numFmtId="0" fontId="44" fillId="2" borderId="0" xfId="3" applyFont="1" applyFill="1" applyAlignment="1" applyProtection="1">
      <protection hidden="1"/>
    </xf>
    <xf numFmtId="0" fontId="38" fillId="2" borderId="0" xfId="0" applyFont="1" applyFill="1" applyAlignment="1" applyProtection="1">
      <alignment vertical="center" wrapText="1"/>
      <protection hidden="1"/>
    </xf>
    <xf numFmtId="0" fontId="41" fillId="2" borderId="0" xfId="0" applyFont="1" applyFill="1" applyProtection="1">
      <protection hidden="1"/>
    </xf>
    <xf numFmtId="0" fontId="46" fillId="2" borderId="0" xfId="3" applyFont="1" applyFill="1" applyAlignment="1" applyProtection="1">
      <protection hidden="1"/>
    </xf>
    <xf numFmtId="0" fontId="36" fillId="2" borderId="0" xfId="0" applyFont="1" applyFill="1" applyAlignment="1">
      <alignment vertical="center" wrapText="1"/>
    </xf>
    <xf numFmtId="0" fontId="49" fillId="16" borderId="35" xfId="0" applyFont="1" applyFill="1" applyBorder="1" applyAlignment="1">
      <alignment vertical="center" wrapText="1"/>
    </xf>
    <xf numFmtId="0" fontId="50" fillId="17" borderId="35" xfId="0" applyFont="1" applyFill="1" applyBorder="1" applyAlignment="1">
      <alignment horizontal="center" vertical="center" wrapText="1"/>
    </xf>
    <xf numFmtId="0" fontId="50" fillId="18" borderId="38" xfId="0" applyFont="1" applyFill="1" applyBorder="1" applyAlignment="1">
      <alignment horizontal="center" vertical="center" wrapText="1"/>
    </xf>
    <xf numFmtId="0" fontId="48" fillId="0" borderId="35" xfId="0" applyFont="1" applyBorder="1" applyAlignment="1">
      <alignment horizontal="center" vertical="center" wrapText="1"/>
    </xf>
    <xf numFmtId="9" fontId="6" fillId="15" borderId="35" xfId="0" applyNumberFormat="1" applyFont="1" applyFill="1" applyBorder="1" applyAlignment="1">
      <alignment vertical="center" wrapText="1"/>
    </xf>
    <xf numFmtId="0" fontId="0" fillId="2" borderId="0" xfId="0" applyFill="1" applyAlignment="1" applyProtection="1">
      <alignment vertical="center"/>
      <protection hidden="1"/>
    </xf>
    <xf numFmtId="0" fontId="0" fillId="2" borderId="0" xfId="0" applyFill="1" applyAlignment="1">
      <alignment vertical="center"/>
    </xf>
    <xf numFmtId="0" fontId="51" fillId="0" borderId="0" xfId="0" applyFont="1" applyAlignment="1">
      <alignment horizontal="center" vertical="center"/>
    </xf>
    <xf numFmtId="0" fontId="51" fillId="2" borderId="0" xfId="0" applyFont="1" applyFill="1" applyAlignment="1">
      <alignment horizontal="center" vertical="center"/>
    </xf>
    <xf numFmtId="0" fontId="51" fillId="2" borderId="0" xfId="0" applyFont="1" applyFill="1" applyAlignment="1">
      <alignment horizontal="center" vertical="center" wrapText="1"/>
    </xf>
    <xf numFmtId="0" fontId="51" fillId="0" borderId="0" xfId="0" applyFont="1" applyAlignment="1">
      <alignment horizontal="center" vertical="center" wrapText="1"/>
    </xf>
    <xf numFmtId="10" fontId="36" fillId="2" borderId="0" xfId="0" applyNumberFormat="1" applyFont="1" applyFill="1" applyAlignment="1">
      <alignment horizontal="center" vertical="center" wrapText="1"/>
    </xf>
    <xf numFmtId="10" fontId="0" fillId="2" borderId="0" xfId="0" applyNumberFormat="1" applyFill="1" applyAlignment="1">
      <alignment horizontal="center" vertical="center"/>
    </xf>
    <xf numFmtId="0" fontId="51" fillId="12" borderId="34" xfId="0" applyFont="1" applyFill="1" applyBorder="1" applyAlignment="1">
      <alignment horizontal="center" vertical="center" wrapText="1"/>
    </xf>
    <xf numFmtId="0" fontId="51" fillId="13" borderId="34" xfId="0" applyFont="1" applyFill="1" applyBorder="1" applyAlignment="1">
      <alignment horizontal="center" vertical="center" wrapText="1"/>
    </xf>
    <xf numFmtId="0" fontId="51" fillId="14" borderId="34" xfId="0" applyFont="1" applyFill="1" applyBorder="1" applyAlignment="1">
      <alignment horizontal="center" vertical="center" wrapText="1"/>
    </xf>
    <xf numFmtId="0" fontId="0" fillId="0" borderId="0" xfId="0" applyAlignment="1">
      <alignment vertical="center"/>
    </xf>
    <xf numFmtId="0" fontId="36" fillId="0" borderId="0" xfId="0" applyFont="1" applyAlignment="1">
      <alignment vertical="center" wrapText="1"/>
    </xf>
    <xf numFmtId="9" fontId="36" fillId="2" borderId="0" xfId="0" applyNumberFormat="1" applyFont="1" applyFill="1" applyAlignment="1">
      <alignment vertical="center" wrapText="1"/>
    </xf>
    <xf numFmtId="10" fontId="32" fillId="2" borderId="0" xfId="0" applyNumberFormat="1" applyFont="1" applyFill="1"/>
    <xf numFmtId="0" fontId="51" fillId="14" borderId="36" xfId="0" applyFont="1" applyFill="1" applyBorder="1" applyAlignment="1">
      <alignment horizontal="center" vertical="center" wrapText="1"/>
    </xf>
    <xf numFmtId="0" fontId="51" fillId="20" borderId="34" xfId="0" applyFont="1" applyFill="1" applyBorder="1" applyAlignment="1">
      <alignment horizontal="center" vertical="center" wrapText="1"/>
    </xf>
    <xf numFmtId="0" fontId="51" fillId="21" borderId="36" xfId="0" applyFont="1" applyFill="1" applyBorder="1" applyAlignment="1">
      <alignment horizontal="center" vertical="center" wrapText="1"/>
    </xf>
    <xf numFmtId="0" fontId="51" fillId="22" borderId="34" xfId="0" applyFont="1" applyFill="1" applyBorder="1" applyAlignment="1">
      <alignment horizontal="center" vertical="center" wrapText="1"/>
    </xf>
    <xf numFmtId="0" fontId="52" fillId="23" borderId="34" xfId="0" applyFont="1" applyFill="1" applyBorder="1" applyAlignment="1">
      <alignment horizontal="center" vertical="center" wrapText="1"/>
    </xf>
    <xf numFmtId="0" fontId="52" fillId="24" borderId="34" xfId="0" applyFont="1" applyFill="1" applyBorder="1" applyAlignment="1">
      <alignment horizontal="center" vertical="center" wrapText="1"/>
    </xf>
    <xf numFmtId="0" fontId="52" fillId="23" borderId="36" xfId="0" applyFont="1" applyFill="1" applyBorder="1" applyAlignment="1">
      <alignment vertical="center" wrapText="1"/>
    </xf>
    <xf numFmtId="0" fontId="52" fillId="25" borderId="37" xfId="0" applyFont="1" applyFill="1" applyBorder="1" applyAlignment="1">
      <alignment vertical="center" wrapText="1"/>
    </xf>
    <xf numFmtId="0" fontId="52" fillId="24" borderId="37" xfId="0" applyFont="1" applyFill="1" applyBorder="1" applyAlignment="1">
      <alignment horizontal="center" vertical="center" wrapText="1"/>
    </xf>
    <xf numFmtId="0" fontId="52" fillId="24" borderId="41" xfId="0" applyFont="1" applyFill="1" applyBorder="1" applyAlignment="1">
      <alignment horizontal="center" vertical="center" wrapText="1"/>
    </xf>
    <xf numFmtId="0" fontId="52" fillId="23" borderId="40" xfId="0" applyFont="1" applyFill="1" applyBorder="1" applyAlignment="1">
      <alignment horizontal="center" vertical="center" wrapText="1"/>
    </xf>
    <xf numFmtId="0" fontId="51" fillId="25" borderId="40" xfId="0" applyFont="1" applyFill="1" applyBorder="1" applyAlignment="1">
      <alignment horizontal="center" vertical="center" wrapText="1"/>
    </xf>
    <xf numFmtId="0" fontId="38" fillId="2" borderId="6" xfId="0" applyFont="1" applyFill="1" applyBorder="1" applyAlignment="1">
      <alignment horizontal="center" vertical="center"/>
    </xf>
    <xf numFmtId="0" fontId="31" fillId="2" borderId="34" xfId="0" applyFont="1" applyFill="1" applyBorder="1" applyAlignment="1">
      <alignment horizontal="center" vertical="center"/>
    </xf>
    <xf numFmtId="0" fontId="31" fillId="2" borderId="0" xfId="0" applyFont="1" applyFill="1" applyProtection="1">
      <protection hidden="1"/>
    </xf>
    <xf numFmtId="0" fontId="31" fillId="2" borderId="0" xfId="0" applyFont="1" applyFill="1" applyAlignment="1" applyProtection="1">
      <alignment horizontal="left" vertical="center"/>
      <protection hidden="1"/>
    </xf>
    <xf numFmtId="0" fontId="47" fillId="2" borderId="0" xfId="0" applyFont="1" applyFill="1" applyAlignment="1">
      <alignment horizontal="left" vertical="center" wrapText="1"/>
    </xf>
    <xf numFmtId="0" fontId="31" fillId="2" borderId="0" xfId="0" applyFont="1" applyFill="1" applyAlignment="1" applyProtection="1">
      <alignment horizontal="justify" vertical="center" wrapText="1"/>
      <protection hidden="1"/>
    </xf>
    <xf numFmtId="0" fontId="31" fillId="2" borderId="0" xfId="0" applyFont="1" applyFill="1" applyAlignment="1">
      <alignment horizontal="justify" vertical="center"/>
    </xf>
    <xf numFmtId="0" fontId="32" fillId="2" borderId="0" xfId="0" applyFont="1" applyFill="1" applyAlignment="1" applyProtection="1">
      <alignment horizontal="left" vertical="center"/>
      <protection hidden="1"/>
    </xf>
    <xf numFmtId="0" fontId="32" fillId="2" borderId="0" xfId="0" applyFont="1" applyFill="1" applyAlignment="1" applyProtection="1">
      <alignment horizontal="left"/>
      <protection hidden="1"/>
    </xf>
    <xf numFmtId="0" fontId="32" fillId="2" borderId="0" xfId="0" applyFont="1" applyFill="1" applyProtection="1">
      <protection hidden="1"/>
    </xf>
    <xf numFmtId="0" fontId="48" fillId="2" borderId="0" xfId="0" applyFont="1" applyFill="1" applyAlignment="1">
      <alignment horizontal="left" vertical="center" wrapText="1"/>
    </xf>
    <xf numFmtId="0" fontId="32" fillId="2" borderId="0" xfId="0" applyFont="1" applyFill="1" applyAlignment="1" applyProtection="1">
      <alignment horizontal="justify" vertical="center" wrapText="1"/>
      <protection hidden="1"/>
    </xf>
    <xf numFmtId="0" fontId="33" fillId="2" borderId="0" xfId="0" applyFont="1" applyFill="1" applyAlignment="1" applyProtection="1">
      <alignment horizontal="justify" vertical="center" wrapText="1"/>
      <protection hidden="1"/>
    </xf>
    <xf numFmtId="0" fontId="32" fillId="2" borderId="0" xfId="0" applyFont="1" applyFill="1" applyAlignment="1">
      <alignment horizontal="justify" vertical="center"/>
    </xf>
    <xf numFmtId="0" fontId="34" fillId="2" borderId="0" xfId="0" applyFont="1" applyFill="1" applyAlignment="1">
      <alignment horizontal="justify" vertical="center" wrapText="1"/>
    </xf>
    <xf numFmtId="0" fontId="32" fillId="2" borderId="0" xfId="0" applyFont="1" applyFill="1" applyAlignment="1" applyProtection="1">
      <alignment vertical="top"/>
      <protection hidden="1"/>
    </xf>
    <xf numFmtId="0" fontId="32" fillId="2" borderId="0" xfId="0" applyFont="1" applyFill="1" applyAlignment="1">
      <alignment wrapText="1"/>
    </xf>
    <xf numFmtId="0" fontId="35" fillId="2" borderId="0" xfId="0" applyFont="1" applyFill="1" applyAlignment="1" applyProtection="1">
      <alignment horizontal="justify" vertical="center" wrapText="1"/>
      <protection hidden="1"/>
    </xf>
    <xf numFmtId="0" fontId="33" fillId="2" borderId="0" xfId="0" applyFont="1" applyFill="1" applyAlignment="1" applyProtection="1">
      <alignment vertical="center"/>
      <protection hidden="1"/>
    </xf>
    <xf numFmtId="0" fontId="32" fillId="2" borderId="0" xfId="0" applyFont="1" applyFill="1" applyAlignment="1">
      <alignment horizontal="justify" vertical="center" wrapText="1"/>
    </xf>
    <xf numFmtId="10" fontId="32" fillId="2" borderId="34" xfId="0" applyNumberFormat="1" applyFont="1" applyFill="1" applyBorder="1" applyAlignment="1">
      <alignment horizontal="center" vertical="center" wrapText="1"/>
    </xf>
    <xf numFmtId="0" fontId="55" fillId="0" borderId="34" xfId="2" applyNumberFormat="1" applyFont="1" applyFill="1" applyBorder="1" applyAlignment="1" applyProtection="1">
      <alignment horizontal="left" vertical="center" wrapText="1"/>
      <protection locked="0"/>
    </xf>
    <xf numFmtId="0" fontId="32" fillId="0" borderId="34" xfId="0" applyFont="1" applyBorder="1" applyAlignment="1">
      <alignment horizontal="left" vertical="center" wrapText="1"/>
    </xf>
    <xf numFmtId="10" fontId="32" fillId="0" borderId="34" xfId="1" applyNumberFormat="1" applyFont="1" applyBorder="1" applyAlignment="1">
      <alignment horizontal="center" vertical="center" wrapText="1"/>
    </xf>
    <xf numFmtId="10" fontId="48" fillId="19" borderId="35" xfId="0" applyNumberFormat="1" applyFont="1" applyFill="1" applyBorder="1" applyAlignment="1">
      <alignment horizontal="center" vertical="center" wrapText="1"/>
    </xf>
    <xf numFmtId="49" fontId="58" fillId="0" borderId="66" xfId="0" applyNumberFormat="1" applyFont="1" applyBorder="1" applyAlignment="1">
      <alignment horizontal="center" vertical="center"/>
    </xf>
    <xf numFmtId="0" fontId="57" fillId="24" borderId="34" xfId="0" applyFont="1" applyFill="1" applyBorder="1" applyAlignment="1">
      <alignment vertical="center" wrapText="1"/>
    </xf>
    <xf numFmtId="10" fontId="13" fillId="8" borderId="63" xfId="16" applyNumberFormat="1" applyFill="1" applyBorder="1" applyAlignment="1">
      <alignment horizontal="center" vertical="center" wrapText="1"/>
    </xf>
    <xf numFmtId="9" fontId="13" fillId="0" borderId="0" xfId="0" applyNumberFormat="1" applyFont="1" applyAlignment="1">
      <alignment horizontal="center" vertical="center"/>
    </xf>
    <xf numFmtId="0" fontId="13" fillId="0" borderId="63" xfId="16" applyBorder="1" applyAlignment="1">
      <alignment horizontal="center" vertical="center" wrapText="1"/>
    </xf>
    <xf numFmtId="0" fontId="57" fillId="24" borderId="34" xfId="0" applyFont="1" applyFill="1" applyBorder="1" applyAlignment="1">
      <alignment horizontal="left" vertical="center" wrapText="1"/>
    </xf>
    <xf numFmtId="0" fontId="13" fillId="0" borderId="0" xfId="0" applyFont="1" applyAlignment="1">
      <alignment horizontal="center" vertical="center"/>
    </xf>
    <xf numFmtId="0" fontId="13" fillId="2" borderId="64" xfId="16" applyFill="1" applyBorder="1" applyAlignment="1">
      <alignment horizontal="center" vertical="center" wrapText="1"/>
    </xf>
    <xf numFmtId="10" fontId="13" fillId="2" borderId="65" xfId="16" applyNumberFormat="1" applyFill="1" applyBorder="1" applyAlignment="1">
      <alignment horizontal="center" vertical="center" wrapText="1"/>
    </xf>
    <xf numFmtId="0" fontId="13" fillId="2" borderId="34" xfId="16" applyFill="1" applyBorder="1" applyAlignment="1">
      <alignment horizontal="center" vertical="center" wrapText="1"/>
    </xf>
    <xf numFmtId="0" fontId="13" fillId="2" borderId="0" xfId="0" applyFont="1" applyFill="1"/>
    <xf numFmtId="0" fontId="57" fillId="2" borderId="0" xfId="0" applyFont="1" applyFill="1"/>
    <xf numFmtId="0" fontId="13" fillId="8" borderId="34" xfId="16" applyFill="1" applyBorder="1" applyAlignment="1">
      <alignment horizontal="center" vertical="center"/>
    </xf>
    <xf numFmtId="0" fontId="57" fillId="2" borderId="0" xfId="0" applyFont="1" applyFill="1" applyAlignment="1">
      <alignment horizontal="justify" vertical="center"/>
    </xf>
    <xf numFmtId="0" fontId="57" fillId="2" borderId="34" xfId="0" applyFont="1" applyFill="1" applyBorder="1" applyAlignment="1">
      <alignment horizontal="justify" vertical="center"/>
    </xf>
    <xf numFmtId="10" fontId="36" fillId="2" borderId="56" xfId="0" applyNumberFormat="1" applyFont="1" applyFill="1" applyBorder="1" applyAlignment="1">
      <alignment horizontal="center" vertical="center"/>
    </xf>
    <xf numFmtId="10" fontId="36" fillId="2" borderId="55" xfId="0" applyNumberFormat="1" applyFont="1" applyFill="1" applyBorder="1" applyAlignment="1">
      <alignment horizontal="center" vertical="center"/>
    </xf>
    <xf numFmtId="0" fontId="36" fillId="0" borderId="56" xfId="0" applyFont="1" applyBorder="1" applyAlignment="1">
      <alignment horizontal="center" vertical="center" wrapText="1"/>
    </xf>
    <xf numFmtId="0" fontId="36" fillId="0" borderId="55" xfId="0" applyFont="1" applyBorder="1" applyAlignment="1">
      <alignment horizontal="center" vertical="center" wrapText="1"/>
    </xf>
    <xf numFmtId="9" fontId="36" fillId="0" borderId="56" xfId="0" applyNumberFormat="1" applyFont="1" applyBorder="1" applyAlignment="1">
      <alignment horizontal="center" vertical="center" wrapText="1"/>
    </xf>
    <xf numFmtId="9" fontId="36" fillId="0" borderId="55" xfId="0" applyNumberFormat="1" applyFont="1" applyBorder="1" applyAlignment="1">
      <alignment horizontal="center" vertical="center" wrapText="1"/>
    </xf>
    <xf numFmtId="0" fontId="37" fillId="2" borderId="2" xfId="0" applyFont="1" applyFill="1" applyBorder="1" applyAlignment="1" applyProtection="1">
      <alignment horizontal="center" vertical="center"/>
      <protection hidden="1"/>
    </xf>
    <xf numFmtId="0" fontId="38" fillId="2" borderId="3" xfId="0" applyFont="1" applyFill="1" applyBorder="1" applyAlignment="1">
      <alignment horizontal="center" vertical="center"/>
    </xf>
    <xf numFmtId="0" fontId="38" fillId="2" borderId="6" xfId="0" applyFont="1" applyFill="1" applyBorder="1" applyAlignment="1">
      <alignment horizontal="center" vertical="center"/>
    </xf>
    <xf numFmtId="0" fontId="38" fillId="2" borderId="39" xfId="0" applyFont="1" applyFill="1" applyBorder="1" applyAlignment="1">
      <alignment horizontal="center" vertical="center"/>
    </xf>
    <xf numFmtId="10" fontId="36" fillId="0" borderId="56" xfId="0" applyNumberFormat="1" applyFont="1" applyBorder="1" applyAlignment="1">
      <alignment horizontal="center" vertical="center"/>
    </xf>
    <xf numFmtId="10" fontId="36" fillId="0" borderId="55" xfId="0" applyNumberFormat="1" applyFont="1" applyBorder="1" applyAlignment="1">
      <alignment horizontal="center" vertical="center"/>
    </xf>
    <xf numFmtId="166" fontId="36" fillId="0" borderId="56" xfId="1" applyNumberFormat="1" applyFont="1" applyFill="1" applyBorder="1" applyAlignment="1" applyProtection="1">
      <alignment horizontal="center" vertical="center"/>
      <protection locked="0"/>
    </xf>
    <xf numFmtId="166" fontId="36" fillId="0" borderId="55" xfId="1" applyNumberFormat="1" applyFont="1" applyFill="1" applyBorder="1" applyAlignment="1" applyProtection="1">
      <alignment horizontal="center" vertical="center"/>
      <protection locked="0"/>
    </xf>
    <xf numFmtId="0" fontId="51" fillId="12" borderId="34" xfId="0" applyFont="1" applyFill="1" applyBorder="1" applyAlignment="1">
      <alignment horizontal="center" vertical="center" wrapText="1"/>
    </xf>
    <xf numFmtId="10" fontId="0" fillId="0" borderId="58" xfId="2" applyNumberFormat="1" applyFont="1" applyBorder="1" applyAlignment="1">
      <alignment horizontal="center" vertical="center"/>
    </xf>
    <xf numFmtId="43" fontId="36" fillId="0" borderId="55" xfId="2" applyFont="1" applyBorder="1" applyAlignment="1">
      <alignment vertical="center"/>
    </xf>
    <xf numFmtId="0" fontId="36" fillId="0" borderId="58" xfId="0" applyFont="1" applyBorder="1" applyAlignment="1">
      <alignment horizontal="center" vertical="center" wrapText="1"/>
    </xf>
    <xf numFmtId="9" fontId="36" fillId="0" borderId="58" xfId="0" applyNumberFormat="1" applyFont="1" applyBorder="1" applyAlignment="1">
      <alignment horizontal="center" vertical="center" wrapText="1"/>
    </xf>
    <xf numFmtId="10" fontId="36" fillId="0" borderId="58" xfId="0" applyNumberFormat="1" applyFont="1" applyBorder="1" applyAlignment="1">
      <alignment horizontal="center" vertical="center"/>
    </xf>
    <xf numFmtId="166" fontId="36" fillId="0" borderId="58" xfId="1" applyNumberFormat="1" applyFont="1" applyFill="1" applyBorder="1" applyAlignment="1" applyProtection="1">
      <alignment horizontal="center" vertical="center"/>
      <protection locked="0"/>
    </xf>
    <xf numFmtId="10" fontId="36" fillId="0" borderId="59" xfId="1" applyNumberFormat="1" applyFont="1" applyFill="1" applyBorder="1" applyAlignment="1" applyProtection="1">
      <alignment horizontal="center" vertical="center"/>
      <protection locked="0"/>
    </xf>
    <xf numFmtId="10" fontId="36" fillId="0" borderId="57" xfId="1" applyNumberFormat="1" applyFont="1" applyFill="1" applyBorder="1" applyAlignment="1" applyProtection="1">
      <alignment horizontal="center" vertical="center"/>
      <protection locked="0"/>
    </xf>
    <xf numFmtId="0" fontId="0" fillId="0" borderId="59" xfId="0" applyBorder="1" applyAlignment="1">
      <alignment horizontal="center" vertical="center"/>
    </xf>
    <xf numFmtId="0" fontId="0" fillId="0" borderId="57" xfId="0" applyBorder="1" applyAlignment="1">
      <alignment horizontal="center" vertical="center"/>
    </xf>
    <xf numFmtId="0" fontId="0" fillId="0" borderId="59" xfId="0" applyBorder="1" applyAlignment="1">
      <alignment horizontal="center" vertical="center" wrapText="1"/>
    </xf>
    <xf numFmtId="0" fontId="0" fillId="0" borderId="57" xfId="0" applyBorder="1" applyAlignment="1">
      <alignment horizontal="center" vertical="center" wrapText="1"/>
    </xf>
    <xf numFmtId="10" fontId="0" fillId="0" borderId="59" xfId="1" applyNumberFormat="1" applyFont="1" applyBorder="1" applyAlignment="1">
      <alignment horizontal="center" vertical="center" wrapText="1"/>
    </xf>
    <xf numFmtId="10" fontId="0" fillId="0" borderId="57" xfId="1" applyNumberFormat="1" applyFont="1" applyBorder="1" applyAlignment="1">
      <alignment horizontal="center" vertical="center" wrapText="1"/>
    </xf>
    <xf numFmtId="0" fontId="36" fillId="2" borderId="0" xfId="0" applyFont="1" applyFill="1" applyAlignment="1">
      <alignment horizontal="center" vertical="center" wrapText="1"/>
    </xf>
    <xf numFmtId="0" fontId="0" fillId="2" borderId="0" xfId="0" applyFill="1" applyAlignment="1">
      <alignment horizontal="center" vertical="center" wrapText="1"/>
    </xf>
    <xf numFmtId="0" fontId="52" fillId="23" borderId="36" xfId="0" applyFont="1" applyFill="1" applyBorder="1" applyAlignment="1">
      <alignment horizontal="center" vertical="center" wrapText="1"/>
    </xf>
    <xf numFmtId="0" fontId="52" fillId="23" borderId="39" xfId="0" applyFont="1" applyFill="1" applyBorder="1" applyAlignment="1">
      <alignment horizontal="center" vertical="center" wrapText="1"/>
    </xf>
    <xf numFmtId="0" fontId="52" fillId="23" borderId="37" xfId="0" applyFont="1" applyFill="1" applyBorder="1" applyAlignment="1">
      <alignment horizontal="center" vertical="center" wrapText="1"/>
    </xf>
    <xf numFmtId="0" fontId="52" fillId="24" borderId="36" xfId="0" applyFont="1" applyFill="1" applyBorder="1" applyAlignment="1">
      <alignment horizontal="center" vertical="center" wrapText="1"/>
    </xf>
    <xf numFmtId="0" fontId="52" fillId="24" borderId="39" xfId="0" applyFont="1" applyFill="1" applyBorder="1" applyAlignment="1">
      <alignment horizontal="center" vertical="center" wrapText="1"/>
    </xf>
    <xf numFmtId="0" fontId="52" fillId="24" borderId="37" xfId="0" applyFont="1" applyFill="1" applyBorder="1" applyAlignment="1">
      <alignment horizontal="center" vertical="center" wrapText="1"/>
    </xf>
    <xf numFmtId="10" fontId="0" fillId="0" borderId="40" xfId="1" applyNumberFormat="1" applyFont="1" applyBorder="1" applyAlignment="1">
      <alignment horizontal="center" vertical="center" wrapText="1"/>
    </xf>
    <xf numFmtId="10" fontId="0" fillId="0" borderId="56" xfId="2" applyNumberFormat="1" applyFont="1" applyBorder="1" applyAlignment="1">
      <alignment horizontal="center" vertical="center"/>
    </xf>
    <xf numFmtId="0" fontId="0" fillId="0" borderId="40" xfId="0" applyBorder="1" applyAlignment="1">
      <alignment horizontal="center" vertical="center"/>
    </xf>
    <xf numFmtId="0" fontId="0" fillId="0" borderId="40" xfId="0" applyBorder="1" applyAlignment="1">
      <alignment horizontal="center" vertical="center" wrapText="1"/>
    </xf>
    <xf numFmtId="10" fontId="36" fillId="0" borderId="40" xfId="1" applyNumberFormat="1" applyFont="1" applyFill="1" applyBorder="1" applyAlignment="1" applyProtection="1">
      <alignment horizontal="center" vertical="center"/>
      <protection locked="0"/>
    </xf>
    <xf numFmtId="1" fontId="0" fillId="0" borderId="40" xfId="0" applyNumberFormat="1" applyBorder="1" applyAlignment="1">
      <alignment horizontal="center" vertical="center"/>
    </xf>
    <xf numFmtId="1" fontId="0" fillId="0" borderId="57" xfId="0" applyNumberFormat="1" applyBorder="1" applyAlignment="1">
      <alignment horizontal="center" vertical="center"/>
    </xf>
    <xf numFmtId="10" fontId="0" fillId="0" borderId="40" xfId="0" applyNumberFormat="1" applyBorder="1" applyAlignment="1">
      <alignment horizontal="center" vertical="center"/>
    </xf>
    <xf numFmtId="10" fontId="0" fillId="0" borderId="57" xfId="0" applyNumberFormat="1" applyBorder="1" applyAlignment="1">
      <alignment horizontal="center" vertical="center"/>
    </xf>
    <xf numFmtId="10" fontId="0" fillId="2" borderId="40" xfId="2" applyNumberFormat="1" applyFont="1" applyFill="1" applyBorder="1" applyAlignment="1">
      <alignment horizontal="center" vertical="center"/>
    </xf>
    <xf numFmtId="10" fontId="0" fillId="2" borderId="57" xfId="2" applyNumberFormat="1" applyFont="1" applyFill="1" applyBorder="1" applyAlignment="1">
      <alignment horizontal="center" vertical="center"/>
    </xf>
    <xf numFmtId="0" fontId="51" fillId="12" borderId="36" xfId="0" applyFont="1" applyFill="1" applyBorder="1" applyAlignment="1">
      <alignment horizontal="center" vertical="center" wrapText="1"/>
    </xf>
    <xf numFmtId="0" fontId="51" fillId="12" borderId="39" xfId="0" applyFont="1" applyFill="1" applyBorder="1" applyAlignment="1">
      <alignment horizontal="center" vertical="center" wrapText="1"/>
    </xf>
    <xf numFmtId="0" fontId="51" fillId="12" borderId="37"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55" xfId="0" applyBorder="1" applyAlignment="1">
      <alignment horizontal="center" vertical="center" wrapText="1"/>
    </xf>
    <xf numFmtId="0" fontId="0" fillId="0" borderId="58" xfId="0" applyBorder="1" applyAlignment="1">
      <alignment horizontal="center" vertical="center" wrapText="1"/>
    </xf>
    <xf numFmtId="0" fontId="55" fillId="0" borderId="58" xfId="0" applyFont="1" applyBorder="1" applyAlignment="1">
      <alignment horizontal="center" vertical="center" wrapText="1"/>
    </xf>
    <xf numFmtId="0" fontId="55" fillId="0" borderId="55" xfId="0" applyFont="1" applyBorder="1" applyAlignment="1">
      <alignment horizontal="center" vertical="center" wrapText="1"/>
    </xf>
    <xf numFmtId="10" fontId="0" fillId="0" borderId="40" xfId="2" applyNumberFormat="1" applyFont="1" applyBorder="1" applyAlignment="1">
      <alignment horizontal="center" vertical="center"/>
    </xf>
    <xf numFmtId="43" fontId="0" fillId="0" borderId="57" xfId="2" applyFont="1" applyBorder="1" applyAlignment="1">
      <alignment horizontal="center" vertical="center"/>
    </xf>
    <xf numFmtId="10" fontId="0" fillId="2" borderId="59" xfId="2" applyNumberFormat="1" applyFont="1" applyFill="1" applyBorder="1" applyAlignment="1">
      <alignment horizontal="center" vertical="center"/>
    </xf>
    <xf numFmtId="10" fontId="0" fillId="0" borderId="59" xfId="0" applyNumberFormat="1" applyBorder="1" applyAlignment="1">
      <alignment horizontal="center" vertical="center"/>
    </xf>
    <xf numFmtId="0" fontId="39" fillId="4" borderId="0" xfId="0" applyFont="1" applyFill="1" applyAlignment="1" applyProtection="1">
      <alignment horizontal="center" vertical="center" wrapText="1"/>
      <protection hidden="1"/>
    </xf>
    <xf numFmtId="0" fontId="38" fillId="2" borderId="4" xfId="0" applyFont="1" applyFill="1" applyBorder="1" applyAlignment="1">
      <alignment horizontal="center" vertical="center"/>
    </xf>
    <xf numFmtId="0" fontId="40" fillId="2" borderId="0" xfId="0" applyFont="1" applyFill="1" applyAlignment="1" applyProtection="1">
      <alignment horizontal="center" wrapText="1"/>
      <protection hidden="1"/>
    </xf>
    <xf numFmtId="0" fontId="37" fillId="0" borderId="5" xfId="0" applyFont="1" applyBorder="1" applyAlignment="1">
      <alignment horizontal="justify" vertical="center" wrapText="1"/>
    </xf>
    <xf numFmtId="0" fontId="37" fillId="0" borderId="8" xfId="0" applyFont="1" applyBorder="1" applyAlignment="1">
      <alignment horizontal="justify" vertical="center" wrapText="1"/>
    </xf>
    <xf numFmtId="0" fontId="53" fillId="26" borderId="42" xfId="0" applyFont="1" applyFill="1" applyBorder="1" applyAlignment="1">
      <alignment horizontal="left" vertical="center" wrapText="1"/>
    </xf>
    <xf numFmtId="0" fontId="54" fillId="0" borderId="43" xfId="0" applyFont="1" applyBorder="1"/>
    <xf numFmtId="0" fontId="54" fillId="0" borderId="44" xfId="0" applyFont="1" applyBorder="1"/>
    <xf numFmtId="0" fontId="42" fillId="2" borderId="34" xfId="0" applyFont="1" applyFill="1" applyBorder="1" applyAlignment="1">
      <alignment horizontal="justify" vertical="center" wrapText="1"/>
    </xf>
    <xf numFmtId="0" fontId="53" fillId="26" borderId="45" xfId="0" applyFont="1" applyFill="1" applyBorder="1" applyAlignment="1">
      <alignment horizontal="left" vertical="center" wrapText="1"/>
    </xf>
    <xf numFmtId="0" fontId="53" fillId="26" borderId="46" xfId="0" applyFont="1" applyFill="1" applyBorder="1" applyAlignment="1">
      <alignment horizontal="left" vertical="center" wrapText="1"/>
    </xf>
    <xf numFmtId="0" fontId="53" fillId="26" borderId="47" xfId="0" applyFont="1" applyFill="1" applyBorder="1" applyAlignment="1">
      <alignment horizontal="left" vertical="center" wrapText="1"/>
    </xf>
    <xf numFmtId="0" fontId="53" fillId="26" borderId="48" xfId="0" applyFont="1" applyFill="1" applyBorder="1" applyAlignment="1">
      <alignment horizontal="left" vertical="center" wrapText="1"/>
    </xf>
    <xf numFmtId="0" fontId="53" fillId="26" borderId="49" xfId="0" applyFont="1" applyFill="1" applyBorder="1" applyAlignment="1">
      <alignment horizontal="left" vertical="center" wrapText="1"/>
    </xf>
    <xf numFmtId="0" fontId="53" fillId="26" borderId="50" xfId="0" applyFont="1" applyFill="1" applyBorder="1" applyAlignment="1">
      <alignment horizontal="left" vertical="center" wrapText="1"/>
    </xf>
    <xf numFmtId="0" fontId="45" fillId="4" borderId="0" xfId="0" applyFont="1" applyFill="1" applyAlignment="1" applyProtection="1">
      <alignment horizontal="center" vertical="center" wrapText="1"/>
      <protection hidden="1"/>
    </xf>
    <xf numFmtId="0" fontId="53" fillId="26" borderId="51" xfId="0" applyFont="1" applyFill="1" applyBorder="1" applyAlignment="1">
      <alignment horizontal="center" vertical="center" wrapText="1"/>
    </xf>
    <xf numFmtId="0" fontId="53" fillId="26" borderId="52" xfId="0" applyFont="1" applyFill="1" applyBorder="1" applyAlignment="1">
      <alignment horizontal="center" vertical="center" wrapText="1"/>
    </xf>
    <xf numFmtId="0" fontId="53" fillId="26" borderId="48" xfId="0" applyFont="1" applyFill="1" applyBorder="1" applyAlignment="1">
      <alignment horizontal="center" vertical="center" wrapText="1"/>
    </xf>
    <xf numFmtId="0" fontId="53" fillId="26" borderId="49" xfId="0" applyFont="1" applyFill="1" applyBorder="1" applyAlignment="1">
      <alignment horizontal="center" vertical="center" wrapText="1"/>
    </xf>
    <xf numFmtId="0" fontId="37" fillId="0" borderId="36" xfId="0" applyFont="1" applyBorder="1" applyAlignment="1">
      <alignment horizontal="justify" vertical="center" wrapText="1"/>
    </xf>
    <xf numFmtId="0" fontId="37" fillId="0" borderId="39" xfId="0" applyFont="1" applyBorder="1" applyAlignment="1">
      <alignment horizontal="justify" vertical="center" wrapText="1"/>
    </xf>
    <xf numFmtId="0" fontId="37" fillId="0" borderId="54" xfId="0" applyFont="1" applyBorder="1" applyAlignment="1">
      <alignment horizontal="justify" vertical="center" wrapText="1"/>
    </xf>
    <xf numFmtId="0" fontId="56" fillId="2" borderId="1" xfId="0" applyFont="1" applyFill="1" applyBorder="1" applyAlignment="1">
      <alignment horizontal="center" vertical="center"/>
    </xf>
    <xf numFmtId="0" fontId="56" fillId="2" borderId="1" xfId="0" applyFont="1" applyFill="1" applyBorder="1" applyAlignment="1">
      <alignment horizontal="right" vertical="center"/>
    </xf>
    <xf numFmtId="0" fontId="57" fillId="24" borderId="60" xfId="0" applyFont="1" applyFill="1" applyBorder="1" applyAlignment="1">
      <alignment horizontal="center" vertical="center" wrapText="1"/>
    </xf>
    <xf numFmtId="0" fontId="57" fillId="24" borderId="61" xfId="0" applyFont="1" applyFill="1" applyBorder="1" applyAlignment="1">
      <alignment horizontal="center" vertical="center" wrapText="1"/>
    </xf>
    <xf numFmtId="0" fontId="57" fillId="24" borderId="62" xfId="0" applyFont="1" applyFill="1" applyBorder="1" applyAlignment="1">
      <alignment horizontal="center" vertical="center" wrapText="1"/>
    </xf>
    <xf numFmtId="0" fontId="13" fillId="2" borderId="34" xfId="16" applyFill="1" applyBorder="1" applyAlignment="1">
      <alignment horizontal="center" vertical="center" wrapText="1"/>
    </xf>
    <xf numFmtId="0" fontId="57" fillId="24" borderId="51" xfId="0" applyFont="1" applyFill="1" applyBorder="1" applyAlignment="1">
      <alignment horizontal="center" vertical="center" wrapText="1"/>
    </xf>
    <xf numFmtId="0" fontId="57" fillId="24" borderId="53" xfId="0" applyFont="1" applyFill="1" applyBorder="1" applyAlignment="1">
      <alignment horizontal="center" vertical="center" wrapText="1"/>
    </xf>
    <xf numFmtId="0" fontId="57" fillId="24" borderId="67" xfId="0" applyFont="1" applyFill="1" applyBorder="1" applyAlignment="1">
      <alignment horizontal="center" vertical="center" wrapText="1"/>
    </xf>
    <xf numFmtId="0" fontId="57" fillId="24" borderId="68" xfId="0" applyFont="1" applyFill="1" applyBorder="1" applyAlignment="1">
      <alignment horizontal="center" vertical="center" wrapText="1"/>
    </xf>
    <xf numFmtId="49" fontId="59" fillId="0" borderId="72" xfId="0" applyNumberFormat="1" applyFont="1" applyBorder="1" applyAlignment="1">
      <alignment horizontal="center" vertical="center"/>
    </xf>
    <xf numFmtId="49" fontId="59" fillId="0" borderId="69" xfId="0" applyNumberFormat="1" applyFont="1" applyBorder="1" applyAlignment="1">
      <alignment horizontal="center" vertical="center"/>
    </xf>
    <xf numFmtId="0" fontId="57" fillId="24" borderId="63" xfId="0" applyFont="1" applyFill="1" applyBorder="1" applyAlignment="1">
      <alignment horizontal="center" vertical="center" wrapText="1"/>
    </xf>
    <xf numFmtId="0" fontId="57" fillId="24" borderId="64" xfId="0" applyFont="1" applyFill="1" applyBorder="1" applyAlignment="1">
      <alignment horizontal="center" vertical="center" wrapText="1"/>
    </xf>
    <xf numFmtId="0" fontId="57" fillId="24" borderId="65" xfId="0" applyFont="1" applyFill="1" applyBorder="1" applyAlignment="1">
      <alignment horizontal="center" vertical="center" wrapText="1"/>
    </xf>
    <xf numFmtId="0" fontId="57" fillId="24" borderId="63" xfId="0" applyFont="1" applyFill="1" applyBorder="1" applyAlignment="1">
      <alignment horizontal="left" vertical="center" wrapText="1"/>
    </xf>
    <xf numFmtId="0" fontId="57" fillId="24" borderId="65" xfId="0" applyFont="1" applyFill="1" applyBorder="1" applyAlignment="1">
      <alignment horizontal="left" vertical="center" wrapText="1"/>
    </xf>
    <xf numFmtId="0" fontId="13" fillId="8" borderId="63" xfId="16" applyFill="1" applyBorder="1" applyAlignment="1">
      <alignment horizontal="center" vertical="center" wrapText="1"/>
    </xf>
    <xf numFmtId="0" fontId="13" fillId="8" borderId="64" xfId="16" applyFill="1" applyBorder="1" applyAlignment="1">
      <alignment horizontal="center" vertical="center" wrapText="1"/>
    </xf>
    <xf numFmtId="0" fontId="13" fillId="8" borderId="65" xfId="16" applyFill="1" applyBorder="1" applyAlignment="1">
      <alignment horizontal="center" vertical="center" wrapText="1"/>
    </xf>
    <xf numFmtId="0" fontId="13" fillId="8" borderId="34" xfId="16" applyFill="1" applyBorder="1" applyAlignment="1">
      <alignment horizontal="center" vertical="center"/>
    </xf>
    <xf numFmtId="0" fontId="13" fillId="0" borderId="34" xfId="16" applyBorder="1" applyAlignment="1">
      <alignment horizontal="center" vertical="center" wrapText="1"/>
    </xf>
    <xf numFmtId="0" fontId="57" fillId="0" borderId="34" xfId="16" applyFont="1" applyBorder="1" applyAlignment="1">
      <alignment horizontal="center" vertical="center" wrapText="1"/>
    </xf>
    <xf numFmtId="0" fontId="13" fillId="2" borderId="63" xfId="16" applyFill="1" applyBorder="1" applyAlignment="1">
      <alignment horizontal="center" vertical="center" wrapText="1"/>
    </xf>
    <xf numFmtId="0" fontId="13" fillId="2" borderId="64" xfId="16" applyFill="1" applyBorder="1" applyAlignment="1">
      <alignment horizontal="center" vertical="center" wrapText="1"/>
    </xf>
    <xf numFmtId="0" fontId="13" fillId="2" borderId="65" xfId="16" applyFill="1" applyBorder="1" applyAlignment="1">
      <alignment horizontal="center" vertical="center" wrapText="1"/>
    </xf>
    <xf numFmtId="0" fontId="57" fillId="24" borderId="70" xfId="0" applyFont="1" applyFill="1" applyBorder="1" applyAlignment="1">
      <alignment horizontal="center" vertical="center" wrapText="1"/>
    </xf>
    <xf numFmtId="0" fontId="57" fillId="24" borderId="71" xfId="0" applyFont="1" applyFill="1" applyBorder="1" applyAlignment="1">
      <alignment horizontal="center" vertical="center" wrapText="1"/>
    </xf>
    <xf numFmtId="0" fontId="13" fillId="0" borderId="63" xfId="0" applyFont="1" applyBorder="1" applyAlignment="1">
      <alignment horizontal="center" vertical="center"/>
    </xf>
    <xf numFmtId="0" fontId="57" fillId="0" borderId="64" xfId="0" applyFont="1" applyBorder="1" applyAlignment="1">
      <alignment horizontal="center" vertical="center"/>
    </xf>
    <xf numFmtId="0" fontId="57" fillId="0" borderId="65" xfId="0" applyFont="1" applyBorder="1" applyAlignment="1">
      <alignment horizontal="center" vertical="center"/>
    </xf>
    <xf numFmtId="0" fontId="13" fillId="8" borderId="34" xfId="16" applyFill="1" applyBorder="1" applyAlignment="1">
      <alignment horizontal="justify" vertical="center" wrapText="1"/>
    </xf>
    <xf numFmtId="0" fontId="57" fillId="8" borderId="34" xfId="16" applyFont="1" applyFill="1" applyBorder="1" applyAlignment="1">
      <alignment horizontal="justify" vertical="center" wrapText="1"/>
    </xf>
    <xf numFmtId="0" fontId="57" fillId="8" borderId="65" xfId="16" applyFont="1" applyFill="1" applyBorder="1" applyAlignment="1">
      <alignment horizontal="center" vertical="center" wrapText="1"/>
    </xf>
    <xf numFmtId="0" fontId="13" fillId="8" borderId="34" xfId="16" applyFill="1" applyBorder="1" applyAlignment="1">
      <alignment horizontal="center" vertical="center" wrapText="1"/>
    </xf>
    <xf numFmtId="0" fontId="57" fillId="8" borderId="34" xfId="16" applyFont="1" applyFill="1" applyBorder="1" applyAlignment="1">
      <alignment horizontal="center" vertical="center" wrapText="1"/>
    </xf>
    <xf numFmtId="0" fontId="55" fillId="8" borderId="63" xfId="16" applyFont="1" applyFill="1" applyBorder="1" applyAlignment="1">
      <alignment horizontal="center" vertical="center"/>
    </xf>
    <xf numFmtId="0" fontId="55" fillId="8" borderId="65" xfId="16" applyFont="1" applyFill="1" applyBorder="1" applyAlignment="1">
      <alignment horizontal="center" vertical="center"/>
    </xf>
    <xf numFmtId="0" fontId="13" fillId="0" borderId="34" xfId="16" applyBorder="1" applyAlignment="1">
      <alignment horizontal="justify" vertical="center" wrapText="1"/>
    </xf>
    <xf numFmtId="0" fontId="13" fillId="0" borderId="63" xfId="16" applyBorder="1" applyAlignment="1">
      <alignment horizontal="justify" vertical="center" wrapText="1"/>
    </xf>
    <xf numFmtId="0" fontId="13" fillId="0" borderId="65" xfId="16" applyBorder="1" applyAlignment="1">
      <alignment horizontal="justify" vertical="center" wrapText="1"/>
    </xf>
    <xf numFmtId="166" fontId="55" fillId="0" borderId="34" xfId="18" applyNumberFormat="1" applyFont="1" applyFill="1" applyBorder="1" applyAlignment="1">
      <alignment horizontal="center" vertical="center" wrapText="1"/>
    </xf>
    <xf numFmtId="0" fontId="55" fillId="0" borderId="34" xfId="16" applyFont="1" applyBorder="1" applyAlignment="1">
      <alignment horizontal="center" vertical="center" wrapText="1"/>
    </xf>
    <xf numFmtId="0" fontId="52" fillId="0" borderId="34" xfId="16" applyFont="1" applyBorder="1" applyAlignment="1">
      <alignment horizontal="center" vertical="center" wrapText="1"/>
    </xf>
    <xf numFmtId="0" fontId="57" fillId="24" borderId="63" xfId="0" applyFont="1" applyFill="1" applyBorder="1" applyAlignment="1">
      <alignment horizontal="justify" vertical="center" wrapText="1"/>
    </xf>
    <xf numFmtId="0" fontId="57" fillId="24" borderId="65" xfId="0" applyFont="1" applyFill="1" applyBorder="1" applyAlignment="1">
      <alignment horizontal="justify" vertical="center" wrapText="1"/>
    </xf>
    <xf numFmtId="0" fontId="57" fillId="24" borderId="64" xfId="0" applyFont="1" applyFill="1" applyBorder="1" applyAlignment="1">
      <alignment horizontal="justify" vertical="center" wrapText="1"/>
    </xf>
    <xf numFmtId="0" fontId="55" fillId="0" borderId="63" xfId="0" applyFont="1" applyBorder="1" applyAlignment="1">
      <alignment horizontal="center" vertical="center"/>
    </xf>
    <xf numFmtId="0" fontId="55" fillId="0" borderId="65" xfId="0" applyFont="1" applyBorder="1" applyAlignment="1">
      <alignment horizontal="center" vertical="center"/>
    </xf>
    <xf numFmtId="0" fontId="55" fillId="8" borderId="63" xfId="16" applyFont="1" applyFill="1" applyBorder="1" applyAlignment="1">
      <alignment horizontal="center" vertical="center" wrapText="1"/>
    </xf>
    <xf numFmtId="0" fontId="55" fillId="8" borderId="64" xfId="16" applyFont="1" applyFill="1" applyBorder="1" applyAlignment="1">
      <alignment horizontal="center" vertical="center" wrapText="1"/>
    </xf>
    <xf numFmtId="0" fontId="55" fillId="8" borderId="65" xfId="16" applyFont="1" applyFill="1" applyBorder="1" applyAlignment="1">
      <alignment horizontal="center" vertical="center" wrapText="1"/>
    </xf>
    <xf numFmtId="9" fontId="55" fillId="8" borderId="63" xfId="18" applyFont="1" applyFill="1" applyBorder="1" applyAlignment="1">
      <alignment horizontal="center" vertical="center" wrapText="1"/>
    </xf>
    <xf numFmtId="9" fontId="55" fillId="8" borderId="65" xfId="18" applyFont="1" applyFill="1" applyBorder="1" applyAlignment="1">
      <alignment horizontal="center" vertical="center"/>
    </xf>
    <xf numFmtId="0" fontId="55" fillId="0" borderId="64" xfId="0" applyFont="1" applyBorder="1" applyAlignment="1">
      <alignment horizontal="center" vertical="center"/>
    </xf>
    <xf numFmtId="0" fontId="55" fillId="2" borderId="63" xfId="16" applyFont="1" applyFill="1" applyBorder="1" applyAlignment="1">
      <alignment horizontal="center" vertical="center" wrapText="1"/>
    </xf>
    <xf numFmtId="0" fontId="55" fillId="2" borderId="64" xfId="16" applyFont="1" applyFill="1" applyBorder="1" applyAlignment="1">
      <alignment horizontal="center" vertical="center" wrapText="1"/>
    </xf>
    <xf numFmtId="0" fontId="55" fillId="2" borderId="65" xfId="16" applyFont="1" applyFill="1" applyBorder="1" applyAlignment="1">
      <alignment horizontal="center" vertical="center" wrapText="1"/>
    </xf>
    <xf numFmtId="0" fontId="55" fillId="0" borderId="34" xfId="0" applyFont="1" applyBorder="1" applyAlignment="1">
      <alignment horizontal="center" vertical="center"/>
    </xf>
    <xf numFmtId="0" fontId="13" fillId="0" borderId="64" xfId="0" applyFont="1" applyBorder="1" applyAlignment="1">
      <alignment horizontal="center" vertical="center"/>
    </xf>
    <xf numFmtId="0" fontId="13" fillId="0" borderId="65" xfId="0" applyFont="1" applyBorder="1" applyAlignment="1">
      <alignment horizontal="center" vertical="center"/>
    </xf>
    <xf numFmtId="0" fontId="57" fillId="24" borderId="64" xfId="0" applyFont="1" applyFill="1" applyBorder="1" applyAlignment="1">
      <alignment horizontal="left" vertical="center" wrapText="1"/>
    </xf>
    <xf numFmtId="0" fontId="57" fillId="2" borderId="63" xfId="0" applyFont="1" applyFill="1" applyBorder="1" applyAlignment="1">
      <alignment horizontal="center" vertical="center"/>
    </xf>
    <xf numFmtId="0" fontId="57" fillId="2" borderId="64" xfId="0" applyFont="1" applyFill="1" applyBorder="1" applyAlignment="1">
      <alignment horizontal="center" vertical="center"/>
    </xf>
    <xf numFmtId="0" fontId="57" fillId="2" borderId="65" xfId="0" applyFont="1" applyFill="1" applyBorder="1" applyAlignment="1">
      <alignment horizontal="center" vertical="center"/>
    </xf>
    <xf numFmtId="0" fontId="13" fillId="2" borderId="63" xfId="16" applyFill="1" applyBorder="1" applyAlignment="1">
      <alignment horizontal="justify" vertical="center" wrapText="1"/>
    </xf>
    <xf numFmtId="0" fontId="13" fillId="2" borderId="64" xfId="16" applyFill="1" applyBorder="1" applyAlignment="1">
      <alignment horizontal="justify" vertical="center" wrapText="1"/>
    </xf>
    <xf numFmtId="0" fontId="13" fillId="2" borderId="65" xfId="16" applyFill="1" applyBorder="1" applyAlignment="1">
      <alignment horizontal="justify" vertical="center" wrapText="1"/>
    </xf>
    <xf numFmtId="0" fontId="0" fillId="2" borderId="1" xfId="0" applyFill="1" applyBorder="1" applyAlignment="1">
      <alignment horizontal="center" vertical="center"/>
    </xf>
    <xf numFmtId="0" fontId="19" fillId="6" borderId="32" xfId="0" applyFont="1" applyFill="1" applyBorder="1" applyAlignment="1">
      <alignment horizontal="center" vertical="center" wrapText="1"/>
    </xf>
    <xf numFmtId="0" fontId="19" fillId="6" borderId="33" xfId="0" applyFont="1" applyFill="1" applyBorder="1" applyAlignment="1">
      <alignment horizontal="center" vertical="center" wrapTex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49" fontId="25" fillId="9" borderId="30" xfId="14" applyNumberFormat="1" applyFont="1" applyFill="1" applyBorder="1" applyAlignment="1">
      <alignment horizontal="center" vertical="center" wrapText="1"/>
    </xf>
    <xf numFmtId="49" fontId="25" fillId="9" borderId="31"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2"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3" xfId="14" applyFont="1" applyBorder="1" applyAlignment="1">
      <alignment horizontal="center" vertical="center" wrapText="1"/>
    </xf>
    <xf numFmtId="0" fontId="24" fillId="0" borderId="14" xfId="14" applyFont="1" applyBorder="1" applyAlignment="1">
      <alignment horizontal="center" vertical="center" wrapText="1"/>
    </xf>
    <xf numFmtId="0" fontId="24" fillId="0" borderId="15" xfId="14" applyFont="1" applyBorder="1" applyAlignment="1">
      <alignment horizontal="center" vertical="center" wrapText="1"/>
    </xf>
    <xf numFmtId="49" fontId="25" fillId="9" borderId="16" xfId="14" applyNumberFormat="1" applyFont="1" applyFill="1" applyBorder="1" applyAlignment="1">
      <alignment horizontal="center" vertical="center" wrapText="1"/>
    </xf>
    <xf numFmtId="49" fontId="25" fillId="9" borderId="20" xfId="14" applyNumberFormat="1" applyFont="1" applyFill="1" applyBorder="1" applyAlignment="1">
      <alignment horizontal="center" vertical="center" wrapText="1"/>
    </xf>
    <xf numFmtId="0" fontId="24" fillId="0" borderId="27" xfId="14" applyFont="1" applyBorder="1" applyAlignment="1">
      <alignment horizontal="center" vertical="center" wrapText="1"/>
    </xf>
    <xf numFmtId="0" fontId="24" fillId="0" borderId="28" xfId="14" applyFont="1" applyBorder="1" applyAlignment="1">
      <alignment horizontal="center" vertical="center" wrapText="1"/>
    </xf>
    <xf numFmtId="0" fontId="24" fillId="0" borderId="29"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xf numFmtId="0" fontId="38" fillId="2" borderId="34" xfId="0" applyFont="1" applyFill="1" applyBorder="1" applyAlignment="1">
      <alignment horizontal="center" vertical="center"/>
    </xf>
  </cellXfs>
  <cellStyles count="19">
    <cellStyle name="Hipervínculo" xfId="3" builtinId="8"/>
    <cellStyle name="Millares" xfId="2" builtinId="3"/>
    <cellStyle name="Millares 2" xfId="4" xr:uid="{00000000-0005-0000-0000-000002000000}"/>
    <cellStyle name="Millares 3" xfId="17" xr:uid="{00000000-0005-0000-0000-000003000000}"/>
    <cellStyle name="Moneda 2" xfId="7" xr:uid="{00000000-0005-0000-0000-000004000000}"/>
    <cellStyle name="Moneda 2 2" xfId="10" xr:uid="{00000000-0005-0000-0000-000005000000}"/>
    <cellStyle name="Normal" xfId="0" builtinId="0"/>
    <cellStyle name="Normal 18" xfId="11" xr:uid="{00000000-0005-0000-0000-000007000000}"/>
    <cellStyle name="Normal 2 2" xfId="9" xr:uid="{00000000-0005-0000-0000-000008000000}"/>
    <cellStyle name="Normal 2 2 2" xfId="15" xr:uid="{00000000-0005-0000-0000-000009000000}"/>
    <cellStyle name="Normal 3 2" xfId="12" xr:uid="{00000000-0005-0000-0000-00000A000000}"/>
    <cellStyle name="Normal 4" xfId="16" xr:uid="{00000000-0005-0000-0000-00000B000000}"/>
    <cellStyle name="Normal 8" xfId="14" xr:uid="{00000000-0005-0000-0000-00000C000000}"/>
    <cellStyle name="Normal_573_2009_ Actualizado 22_12_2009" xfId="13" xr:uid="{00000000-0005-0000-0000-00000D000000}"/>
    <cellStyle name="Porcentaje" xfId="1" builtinId="5"/>
    <cellStyle name="Porcentaje 2" xfId="6" xr:uid="{00000000-0005-0000-0000-00000F000000}"/>
    <cellStyle name="Porcentaje 3" xfId="8" xr:uid="{00000000-0005-0000-0000-000010000000}"/>
    <cellStyle name="Porcentaje 4" xfId="5" xr:uid="{00000000-0005-0000-0000-000011000000}"/>
    <cellStyle name="Porcentual 2" xfId="18" xr:uid="{00000000-0005-0000-0000-000012000000}"/>
  </cellStyles>
  <dxfs count="0"/>
  <tableStyles count="0" defaultTableStyle="TableStyleMedium2" defaultPivotStyle="PivotStyleLight16"/>
  <colors>
    <mruColors>
      <color rgb="FF339933"/>
      <color rgb="FF669900"/>
      <color rgb="FFFF3300"/>
      <color rgb="FFFF0066"/>
      <color rgb="FFCCCC00"/>
      <color rgb="FFB2BF73"/>
      <color rgb="FFC7D389"/>
      <color rgb="FF879739"/>
      <color rgb="FF738030"/>
      <color rgb="FFB0C1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135164</xdr:rowOff>
    </xdr:from>
    <xdr:to>
      <xdr:col>19</xdr:col>
      <xdr:colOff>280941</xdr:colOff>
      <xdr:row>14</xdr:row>
      <xdr:rowOff>223601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370417</xdr:colOff>
      <xdr:row>0</xdr:row>
      <xdr:rowOff>986</xdr:rowOff>
    </xdr:from>
    <xdr:to>
      <xdr:col>0</xdr:col>
      <xdr:colOff>1143000</xdr:colOff>
      <xdr:row>3</xdr:row>
      <xdr:rowOff>152568</xdr:rowOff>
    </xdr:to>
    <xdr:pic>
      <xdr:nvPicPr>
        <xdr:cNvPr id="2" name="Imagen 1">
          <a:extLst>
            <a:ext uri="{FF2B5EF4-FFF2-40B4-BE49-F238E27FC236}">
              <a16:creationId xmlns:a16="http://schemas.microsoft.com/office/drawing/2014/main" id="{DDB5A409-B5F3-46A2-873E-29DABCEDB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370417</xdr:colOff>
      <xdr:row>38</xdr:row>
      <xdr:rowOff>986</xdr:rowOff>
    </xdr:from>
    <xdr:to>
      <xdr:col>0</xdr:col>
      <xdr:colOff>1143000</xdr:colOff>
      <xdr:row>41</xdr:row>
      <xdr:rowOff>152568</xdr:rowOff>
    </xdr:to>
    <xdr:pic>
      <xdr:nvPicPr>
        <xdr:cNvPr id="3" name="Imagen 2">
          <a:extLst>
            <a:ext uri="{FF2B5EF4-FFF2-40B4-BE49-F238E27FC236}">
              <a16:creationId xmlns:a16="http://schemas.microsoft.com/office/drawing/2014/main" id="{17E40C4E-3E49-421B-8585-32EF3A2722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962027</xdr:colOff>
      <xdr:row>0</xdr:row>
      <xdr:rowOff>241298</xdr:rowOff>
    </xdr:from>
    <xdr:to>
      <xdr:col>0</xdr:col>
      <xdr:colOff>1667281</xdr:colOff>
      <xdr:row>3</xdr:row>
      <xdr:rowOff>154781</xdr:rowOff>
    </xdr:to>
    <xdr:pic>
      <xdr:nvPicPr>
        <xdr:cNvPr id="2" name="Imagen 1">
          <a:extLst>
            <a:ext uri="{FF2B5EF4-FFF2-40B4-BE49-F238E27FC236}">
              <a16:creationId xmlns:a16="http://schemas.microsoft.com/office/drawing/2014/main" id="{62F2ABD0-42F0-4C41-A263-B02D65B19B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962027" y="241298"/>
          <a:ext cx="705254" cy="6992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1184845</xdr:colOff>
      <xdr:row>0</xdr:row>
      <xdr:rowOff>144671</xdr:rowOff>
    </xdr:from>
    <xdr:to>
      <xdr:col>0</xdr:col>
      <xdr:colOff>2177143</xdr:colOff>
      <xdr:row>3</xdr:row>
      <xdr:rowOff>122463</xdr:rowOff>
    </xdr:to>
    <xdr:pic>
      <xdr:nvPicPr>
        <xdr:cNvPr id="2" name="Imagen 1">
          <a:extLst>
            <a:ext uri="{FF2B5EF4-FFF2-40B4-BE49-F238E27FC236}">
              <a16:creationId xmlns:a16="http://schemas.microsoft.com/office/drawing/2014/main" id="{DA965AD0-4A07-4B7E-AA96-67CF719A06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1184845" y="144671"/>
          <a:ext cx="992298" cy="1039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zoomScale="60" zoomScaleNormal="60" zoomScaleSheetLayoutView="70" workbookViewId="0">
      <selection activeCell="Y11" sqref="Y11"/>
    </sheetView>
  </sheetViews>
  <sheetFormatPr baseColWidth="10" defaultColWidth="18.85546875" defaultRowHeight="15.75" zeroHeight="1" x14ac:dyDescent="0.25"/>
  <cols>
    <col min="1" max="1" width="7.5703125" style="99" customWidth="1"/>
    <col min="2" max="14" width="11.42578125" style="99" customWidth="1"/>
    <col min="15" max="20" width="8.140625" style="99" customWidth="1"/>
    <col min="21" max="16384" width="18.85546875" style="99"/>
  </cols>
  <sheetData>
    <row r="1" spans="1:21" ht="31.5" customHeight="1" x14ac:dyDescent="0.25">
      <c r="B1" s="191"/>
      <c r="C1" s="191"/>
      <c r="D1" s="192" t="s">
        <v>438</v>
      </c>
      <c r="E1" s="193"/>
      <c r="F1" s="193"/>
      <c r="G1" s="193"/>
      <c r="H1" s="193"/>
      <c r="I1" s="193"/>
      <c r="J1" s="193"/>
      <c r="K1" s="193"/>
      <c r="L1" s="193"/>
      <c r="M1" s="193"/>
      <c r="N1" s="193"/>
      <c r="O1" s="193"/>
      <c r="P1" s="193"/>
      <c r="Q1" s="193"/>
      <c r="R1" s="193"/>
      <c r="S1" s="193"/>
      <c r="T1" s="246"/>
    </row>
    <row r="2" spans="1:21" ht="31.5" customHeight="1" x14ac:dyDescent="0.25">
      <c r="A2" s="100"/>
      <c r="B2" s="191"/>
      <c r="C2" s="191"/>
      <c r="D2" s="192" t="s">
        <v>439</v>
      </c>
      <c r="E2" s="193"/>
      <c r="F2" s="193"/>
      <c r="G2" s="193"/>
      <c r="H2" s="193"/>
      <c r="I2" s="193"/>
      <c r="J2" s="193"/>
      <c r="K2" s="193"/>
      <c r="L2" s="193"/>
      <c r="M2" s="193"/>
      <c r="N2" s="193"/>
      <c r="O2" s="193"/>
      <c r="P2" s="193"/>
      <c r="Q2" s="193"/>
      <c r="R2" s="193"/>
      <c r="S2" s="193"/>
      <c r="T2" s="246"/>
    </row>
    <row r="3" spans="1:21" ht="31.5" customHeight="1" x14ac:dyDescent="0.25">
      <c r="B3" s="191"/>
      <c r="C3" s="191"/>
      <c r="D3" s="192" t="s">
        <v>629</v>
      </c>
      <c r="E3" s="193"/>
      <c r="F3" s="193"/>
      <c r="G3" s="193"/>
      <c r="H3" s="193"/>
      <c r="I3" s="193"/>
      <c r="J3" s="193"/>
      <c r="K3" s="193"/>
      <c r="L3" s="193"/>
      <c r="M3" s="193"/>
      <c r="N3" s="193"/>
      <c r="O3" s="193"/>
      <c r="P3" s="193"/>
      <c r="Q3" s="193"/>
      <c r="R3" s="193"/>
      <c r="S3" s="193"/>
      <c r="T3" s="246"/>
    </row>
    <row r="4" spans="1:21" ht="31.5" customHeight="1" x14ac:dyDescent="0.25">
      <c r="B4" s="191"/>
      <c r="C4" s="191"/>
      <c r="D4" s="192" t="s">
        <v>630</v>
      </c>
      <c r="E4" s="193"/>
      <c r="F4" s="193"/>
      <c r="G4" s="193"/>
      <c r="H4" s="193"/>
      <c r="I4" s="193"/>
      <c r="J4" s="193"/>
      <c r="K4" s="193"/>
      <c r="L4" s="193" t="s">
        <v>631</v>
      </c>
      <c r="M4" s="193"/>
      <c r="N4" s="193"/>
      <c r="O4" s="193"/>
      <c r="P4" s="193"/>
      <c r="Q4" s="193"/>
      <c r="R4" s="193"/>
      <c r="S4" s="193"/>
      <c r="T4" s="246"/>
    </row>
    <row r="5" spans="1:21" x14ac:dyDescent="0.25"/>
    <row r="6" spans="1:21" x14ac:dyDescent="0.25">
      <c r="B6" s="100"/>
    </row>
    <row r="7" spans="1:21" x14ac:dyDescent="0.25">
      <c r="B7" s="245"/>
      <c r="C7" s="245"/>
      <c r="D7" s="245"/>
      <c r="E7" s="245"/>
      <c r="F7" s="245"/>
      <c r="G7" s="245"/>
      <c r="H7" s="245"/>
      <c r="I7" s="245"/>
      <c r="J7" s="245"/>
      <c r="K7" s="245"/>
      <c r="L7" s="245"/>
      <c r="M7" s="245"/>
      <c r="N7" s="245"/>
      <c r="O7" s="245"/>
      <c r="P7" s="245"/>
      <c r="Q7" s="245"/>
      <c r="R7" s="245"/>
      <c r="S7" s="245"/>
      <c r="T7" s="101"/>
    </row>
    <row r="8" spans="1:21" x14ac:dyDescent="0.25"/>
    <row r="9" spans="1:21" ht="20.25" customHeight="1" x14ac:dyDescent="0.25">
      <c r="K9" s="102"/>
      <c r="L9" s="103"/>
      <c r="N9" s="102"/>
    </row>
    <row r="10" spans="1:21" ht="39" customHeight="1" x14ac:dyDescent="0.25">
      <c r="B10" s="250" t="s">
        <v>521</v>
      </c>
      <c r="C10" s="251"/>
      <c r="D10" s="251"/>
      <c r="E10" s="252"/>
      <c r="F10" s="253" t="s">
        <v>579</v>
      </c>
      <c r="G10" s="253"/>
      <c r="H10" s="253"/>
      <c r="I10" s="253"/>
      <c r="J10" s="253"/>
      <c r="K10" s="253"/>
      <c r="L10" s="253"/>
      <c r="M10" s="253"/>
      <c r="N10" s="102"/>
      <c r="O10" s="245" t="s">
        <v>520</v>
      </c>
      <c r="P10" s="245"/>
      <c r="Q10" s="245"/>
      <c r="R10" s="245"/>
      <c r="S10" s="245"/>
      <c r="T10" s="245"/>
      <c r="U10" s="104"/>
    </row>
    <row r="11" spans="1:21" ht="39" customHeight="1" x14ac:dyDescent="0.25">
      <c r="B11" s="250" t="s">
        <v>522</v>
      </c>
      <c r="C11" s="251"/>
      <c r="D11" s="251"/>
      <c r="E11" s="252"/>
      <c r="F11" s="253" t="s">
        <v>461</v>
      </c>
      <c r="G11" s="253"/>
      <c r="H11" s="253"/>
      <c r="I11" s="253"/>
      <c r="J11" s="253"/>
      <c r="K11" s="253"/>
      <c r="L11" s="253"/>
      <c r="M11" s="253"/>
      <c r="N11" s="247"/>
      <c r="O11" s="245"/>
      <c r="P11" s="245"/>
      <c r="Q11" s="245"/>
      <c r="R11" s="245"/>
      <c r="S11" s="245"/>
      <c r="T11" s="245"/>
      <c r="U11" s="105"/>
    </row>
    <row r="12" spans="1:21" ht="39" customHeight="1" x14ac:dyDescent="0.25">
      <c r="B12" s="250" t="s">
        <v>556</v>
      </c>
      <c r="C12" s="251"/>
      <c r="D12" s="251"/>
      <c r="E12" s="252"/>
      <c r="F12" s="253" t="s">
        <v>633</v>
      </c>
      <c r="G12" s="253"/>
      <c r="H12" s="253"/>
      <c r="I12" s="253"/>
      <c r="J12" s="253"/>
      <c r="K12" s="253"/>
      <c r="L12" s="253"/>
      <c r="M12" s="253"/>
      <c r="N12" s="247"/>
      <c r="O12" s="245"/>
      <c r="P12" s="245"/>
      <c r="Q12" s="245"/>
      <c r="R12" s="245"/>
      <c r="S12" s="245"/>
      <c r="T12" s="245"/>
      <c r="U12" s="105"/>
    </row>
    <row r="13" spans="1:21" ht="39" customHeight="1" x14ac:dyDescent="0.25">
      <c r="B13" s="250" t="s">
        <v>545</v>
      </c>
      <c r="C13" s="251"/>
      <c r="D13" s="251"/>
      <c r="E13" s="252"/>
      <c r="F13" s="253" t="s">
        <v>648</v>
      </c>
      <c r="G13" s="253"/>
      <c r="H13" s="253"/>
      <c r="I13" s="253"/>
      <c r="J13" s="253"/>
      <c r="K13" s="253"/>
      <c r="L13" s="253"/>
      <c r="M13" s="253"/>
      <c r="N13" s="104"/>
      <c r="O13" s="101"/>
      <c r="P13" s="101"/>
      <c r="Q13" s="101"/>
      <c r="R13" s="101"/>
      <c r="S13" s="101"/>
      <c r="T13" s="101"/>
      <c r="U13" s="105"/>
    </row>
    <row r="14" spans="1:21" ht="39" customHeight="1" x14ac:dyDescent="0.25">
      <c r="B14" s="250" t="s">
        <v>546</v>
      </c>
      <c r="C14" s="251"/>
      <c r="D14" s="251"/>
      <c r="E14" s="252"/>
      <c r="F14" s="253" t="s">
        <v>634</v>
      </c>
      <c r="G14" s="253"/>
      <c r="H14" s="253"/>
      <c r="I14" s="253"/>
      <c r="J14" s="253"/>
      <c r="K14" s="253"/>
      <c r="L14" s="253"/>
      <c r="M14" s="253"/>
      <c r="N14" s="104"/>
      <c r="O14" s="101"/>
      <c r="P14" s="101"/>
      <c r="Q14" s="101"/>
      <c r="R14" s="101"/>
      <c r="S14" s="101"/>
      <c r="T14" s="101"/>
      <c r="U14" s="105"/>
    </row>
    <row r="15" spans="1:21" ht="39" customHeight="1" x14ac:dyDescent="0.25">
      <c r="B15" s="254" t="s">
        <v>523</v>
      </c>
      <c r="C15" s="255"/>
      <c r="D15" s="255"/>
      <c r="E15" s="256"/>
      <c r="F15" s="106" t="s">
        <v>23</v>
      </c>
      <c r="G15" s="248" t="s">
        <v>635</v>
      </c>
      <c r="H15" s="249"/>
      <c r="I15" s="249"/>
      <c r="J15" s="249"/>
      <c r="K15" s="249"/>
      <c r="L15" s="261">
        <v>2026</v>
      </c>
      <c r="M15" s="262"/>
      <c r="N15" s="104"/>
      <c r="O15" s="245"/>
      <c r="P15" s="245"/>
      <c r="Q15" s="245"/>
      <c r="R15" s="245"/>
      <c r="S15" s="245"/>
      <c r="T15" s="245"/>
      <c r="U15" s="105"/>
    </row>
    <row r="16" spans="1:21" ht="39" customHeight="1" x14ac:dyDescent="0.25">
      <c r="B16" s="257"/>
      <c r="C16" s="258"/>
      <c r="D16" s="258"/>
      <c r="E16" s="259"/>
      <c r="F16" s="107" t="s">
        <v>24</v>
      </c>
      <c r="G16" s="265" t="s">
        <v>636</v>
      </c>
      <c r="H16" s="266"/>
      <c r="I16" s="266"/>
      <c r="J16" s="266"/>
      <c r="K16" s="267"/>
      <c r="L16" s="263"/>
      <c r="M16" s="264"/>
      <c r="N16" s="247"/>
      <c r="O16" s="245"/>
      <c r="P16" s="245"/>
      <c r="Q16" s="245"/>
      <c r="R16" s="245"/>
      <c r="S16" s="245"/>
      <c r="T16" s="245"/>
      <c r="U16" s="108"/>
    </row>
    <row r="17" spans="2:20" ht="20.25" customHeight="1" x14ac:dyDescent="0.25">
      <c r="L17" s="109"/>
      <c r="N17" s="247"/>
      <c r="O17" s="245"/>
      <c r="P17" s="245"/>
      <c r="Q17" s="245"/>
      <c r="R17" s="245"/>
      <c r="S17" s="245"/>
      <c r="T17" s="245"/>
    </row>
    <row r="18" spans="2:20" ht="3" customHeight="1" x14ac:dyDescent="0.25">
      <c r="L18" s="109"/>
      <c r="N18" s="110"/>
      <c r="O18" s="245"/>
      <c r="P18" s="245"/>
      <c r="Q18" s="245"/>
      <c r="R18" s="245"/>
      <c r="S18" s="245"/>
      <c r="T18" s="245"/>
    </row>
    <row r="19" spans="2:20" ht="42" customHeight="1" x14ac:dyDescent="0.25">
      <c r="L19" s="109"/>
      <c r="N19" s="105"/>
      <c r="O19" s="245"/>
      <c r="P19" s="245"/>
      <c r="Q19" s="245"/>
      <c r="R19" s="245"/>
      <c r="S19" s="245"/>
      <c r="T19" s="245"/>
    </row>
    <row r="20" spans="2:20" ht="20.25" customHeight="1" x14ac:dyDescent="0.25">
      <c r="B20" s="260" t="s">
        <v>557</v>
      </c>
      <c r="C20" s="260"/>
      <c r="D20" s="260"/>
      <c r="E20" s="260"/>
      <c r="F20" s="260"/>
      <c r="G20" s="260"/>
      <c r="H20" s="260"/>
      <c r="I20" s="260"/>
      <c r="J20" s="260"/>
      <c r="K20" s="260"/>
      <c r="L20" s="260"/>
      <c r="M20" s="260"/>
      <c r="N20" s="103"/>
      <c r="O20" s="245"/>
      <c r="P20" s="245"/>
      <c r="Q20" s="245"/>
      <c r="R20" s="245"/>
      <c r="S20" s="245"/>
      <c r="T20" s="245"/>
    </row>
    <row r="21" spans="2:20" ht="19.5" customHeight="1" x14ac:dyDescent="0.25">
      <c r="B21" s="260"/>
      <c r="C21" s="260"/>
      <c r="D21" s="260"/>
      <c r="E21" s="260"/>
      <c r="F21" s="260"/>
      <c r="G21" s="260"/>
      <c r="H21" s="260"/>
      <c r="I21" s="260"/>
      <c r="J21" s="260"/>
      <c r="K21" s="260"/>
      <c r="L21" s="260"/>
      <c r="M21" s="260"/>
      <c r="N21" s="105"/>
      <c r="O21" s="245"/>
      <c r="P21" s="245"/>
      <c r="Q21" s="245"/>
      <c r="R21" s="245"/>
      <c r="S21" s="245"/>
      <c r="T21" s="245"/>
    </row>
    <row r="22" spans="2:20" ht="19.5" customHeight="1" x14ac:dyDescent="0.25">
      <c r="B22" s="260"/>
      <c r="C22" s="260"/>
      <c r="D22" s="260"/>
      <c r="E22" s="260"/>
      <c r="F22" s="260"/>
      <c r="G22" s="260"/>
      <c r="H22" s="260"/>
      <c r="I22" s="260"/>
      <c r="J22" s="260"/>
      <c r="K22" s="260"/>
      <c r="L22" s="260"/>
      <c r="M22" s="260"/>
      <c r="N22" s="105"/>
      <c r="O22" s="245"/>
      <c r="P22" s="245"/>
      <c r="Q22" s="245"/>
      <c r="R22" s="245"/>
      <c r="S22" s="245"/>
      <c r="T22" s="245"/>
    </row>
    <row r="23" spans="2:20" ht="19.5" customHeight="1" x14ac:dyDescent="0.25">
      <c r="B23" s="260"/>
      <c r="C23" s="260"/>
      <c r="D23" s="260"/>
      <c r="E23" s="260"/>
      <c r="F23" s="260"/>
      <c r="G23" s="260"/>
      <c r="H23" s="260"/>
      <c r="I23" s="260"/>
      <c r="J23" s="260"/>
      <c r="K23" s="260"/>
      <c r="L23" s="260"/>
      <c r="M23" s="260"/>
      <c r="N23" s="105"/>
      <c r="O23" s="245"/>
      <c r="P23" s="245"/>
      <c r="Q23" s="245"/>
      <c r="R23" s="245"/>
      <c r="S23" s="245"/>
      <c r="T23" s="245"/>
    </row>
    <row r="24" spans="2:20" s="111" customFormat="1" ht="19.5" customHeight="1" x14ac:dyDescent="0.25">
      <c r="B24" s="260"/>
      <c r="C24" s="260"/>
      <c r="D24" s="260"/>
      <c r="E24" s="260"/>
      <c r="F24" s="260"/>
      <c r="G24" s="260"/>
      <c r="H24" s="260"/>
      <c r="I24" s="260"/>
      <c r="J24" s="260"/>
      <c r="K24" s="260"/>
      <c r="L24" s="260"/>
      <c r="M24" s="260"/>
      <c r="O24" s="245"/>
      <c r="P24" s="245"/>
      <c r="Q24" s="245"/>
      <c r="R24" s="245"/>
      <c r="S24" s="245"/>
      <c r="T24" s="245"/>
    </row>
    <row r="25" spans="2:20" x14ac:dyDescent="0.25">
      <c r="L25" s="109"/>
    </row>
    <row r="26" spans="2:20" x14ac:dyDescent="0.25">
      <c r="L26" s="109"/>
      <c r="N26" s="105"/>
    </row>
    <row r="27" spans="2:20" x14ac:dyDescent="0.25">
      <c r="N27" s="105"/>
    </row>
    <row r="28" spans="2:20" x14ac:dyDescent="0.25">
      <c r="N28" s="105"/>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7">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 ref="S11:T11"/>
    <mergeCell ref="O12:R12"/>
    <mergeCell ref="S12:T12"/>
    <mergeCell ref="O15:R15"/>
    <mergeCell ref="N11:N12"/>
    <mergeCell ref="N16:N17"/>
    <mergeCell ref="G15:K15"/>
    <mergeCell ref="O11:R11"/>
    <mergeCell ref="B13:E13"/>
    <mergeCell ref="B14:E14"/>
    <mergeCell ref="F13:M13"/>
    <mergeCell ref="F14:M14"/>
    <mergeCell ref="B15:E16"/>
    <mergeCell ref="O20:R20"/>
    <mergeCell ref="S20:T20"/>
    <mergeCell ref="S15:T15"/>
    <mergeCell ref="O16:R16"/>
    <mergeCell ref="S16:T16"/>
    <mergeCell ref="O17:R17"/>
    <mergeCell ref="S17:T1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B7:C7"/>
    <mergeCell ref="D7:E7"/>
    <mergeCell ref="F7:G7"/>
    <mergeCell ref="H7:I7"/>
    <mergeCell ref="J7:K7"/>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Relacione el año vigente" sqref="L15" xr:uid="{00000000-0002-0000-0000-000002000000}"/>
    <dataValidation allowBlank="1" showInputMessage="1" showErrorMessage="1" prompt="Conforme al Mapa de Procesos de la entidad, relacione el nombre completo del Proceso según corresponda." sqref="B12:E12" xr:uid="{00000000-0002-0000-0000-000003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Error" error="Seleccione un valor de la lista desplegable" xr:uid="{00000000-0002-0000-0000-000004000000}">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6"/>
  <sheetViews>
    <sheetView zoomScale="90" zoomScaleNormal="90" workbookViewId="0">
      <selection activeCell="B10" sqref="B10:I10"/>
    </sheetView>
  </sheetViews>
  <sheetFormatPr baseColWidth="10" defaultRowHeight="18.75" customHeight="1" x14ac:dyDescent="0.2"/>
  <cols>
    <col min="1" max="1" width="31.42578125" style="183" customWidth="1"/>
    <col min="2" max="9" width="17" style="183" customWidth="1"/>
    <col min="10" max="16384" width="11.42578125" style="181"/>
  </cols>
  <sheetData>
    <row r="1" spans="1:13" s="180" customFormat="1" ht="18.75" customHeight="1" x14ac:dyDescent="0.2">
      <c r="A1" s="268" t="s">
        <v>438</v>
      </c>
      <c r="B1" s="268"/>
      <c r="C1" s="268"/>
      <c r="D1" s="268"/>
      <c r="E1" s="268"/>
      <c r="F1" s="268"/>
      <c r="G1" s="268"/>
      <c r="H1" s="268"/>
      <c r="I1" s="268"/>
    </row>
    <row r="2" spans="1:13" s="180" customFormat="1" ht="18.75" customHeight="1" x14ac:dyDescent="0.2">
      <c r="A2" s="268" t="s">
        <v>439</v>
      </c>
      <c r="B2" s="268"/>
      <c r="C2" s="268"/>
      <c r="D2" s="268"/>
      <c r="E2" s="268"/>
      <c r="F2" s="268"/>
      <c r="G2" s="268"/>
      <c r="H2" s="268"/>
      <c r="I2" s="268"/>
    </row>
    <row r="3" spans="1:13" s="180" customFormat="1" ht="18.75" customHeight="1" x14ac:dyDescent="0.2">
      <c r="A3" s="268" t="s">
        <v>649</v>
      </c>
      <c r="B3" s="268"/>
      <c r="C3" s="268"/>
      <c r="D3" s="268"/>
      <c r="E3" s="268"/>
      <c r="F3" s="268"/>
      <c r="G3" s="268"/>
      <c r="H3" s="268"/>
      <c r="I3" s="268"/>
    </row>
    <row r="4" spans="1:13" s="180" customFormat="1" ht="18.75" customHeight="1" x14ac:dyDescent="0.2">
      <c r="A4" s="268" t="s">
        <v>650</v>
      </c>
      <c r="B4" s="268"/>
      <c r="C4" s="268"/>
      <c r="D4" s="268"/>
      <c r="E4" s="268"/>
      <c r="F4" s="269" t="s">
        <v>651</v>
      </c>
      <c r="G4" s="269"/>
      <c r="H4" s="269"/>
      <c r="I4" s="269"/>
    </row>
    <row r="5" spans="1:13" ht="39.75" customHeight="1" x14ac:dyDescent="0.2">
      <c r="A5" s="270" t="s">
        <v>652</v>
      </c>
      <c r="B5" s="271"/>
      <c r="C5" s="271"/>
      <c r="D5" s="271"/>
      <c r="E5" s="271"/>
      <c r="F5" s="271"/>
      <c r="G5" s="271"/>
      <c r="H5" s="271"/>
      <c r="I5" s="272"/>
      <c r="J5" s="180"/>
      <c r="K5" s="180"/>
      <c r="L5" s="180"/>
      <c r="M5" s="180"/>
    </row>
    <row r="6" spans="1:13" ht="39.75" customHeight="1" x14ac:dyDescent="0.2">
      <c r="A6" s="280" t="s">
        <v>653</v>
      </c>
      <c r="B6" s="281"/>
      <c r="C6" s="281"/>
      <c r="D6" s="281"/>
      <c r="E6" s="281"/>
      <c r="F6" s="281"/>
      <c r="G6" s="281"/>
      <c r="H6" s="281"/>
      <c r="I6" s="282"/>
    </row>
    <row r="7" spans="1:13" ht="39.75" customHeight="1" x14ac:dyDescent="0.2">
      <c r="A7" s="171" t="s">
        <v>654</v>
      </c>
      <c r="B7" s="182">
        <v>1</v>
      </c>
      <c r="C7" s="283" t="s">
        <v>655</v>
      </c>
      <c r="D7" s="284"/>
      <c r="E7" s="285" t="s">
        <v>656</v>
      </c>
      <c r="F7" s="286"/>
      <c r="G7" s="287"/>
      <c r="H7" s="171" t="s">
        <v>657</v>
      </c>
      <c r="I7" s="179" t="s">
        <v>658</v>
      </c>
    </row>
    <row r="8" spans="1:13" ht="39.75" customHeight="1" x14ac:dyDescent="0.2">
      <c r="A8" s="171" t="s">
        <v>659</v>
      </c>
      <c r="B8" s="273" t="s">
        <v>461</v>
      </c>
      <c r="C8" s="273"/>
      <c r="D8" s="273"/>
      <c r="E8" s="280" t="s">
        <v>660</v>
      </c>
      <c r="F8" s="282"/>
      <c r="G8" s="288" t="s">
        <v>637</v>
      </c>
      <c r="H8" s="288"/>
      <c r="I8" s="288"/>
    </row>
    <row r="9" spans="1:13" ht="39.75" customHeight="1" x14ac:dyDescent="0.2">
      <c r="A9" s="171" t="s">
        <v>661</v>
      </c>
      <c r="B9" s="273" t="s">
        <v>662</v>
      </c>
      <c r="C9" s="273"/>
      <c r="D9" s="273"/>
      <c r="E9" s="273"/>
      <c r="F9" s="273"/>
      <c r="G9" s="273"/>
      <c r="H9" s="273"/>
      <c r="I9" s="273"/>
    </row>
    <row r="10" spans="1:13" ht="39.75" customHeight="1" x14ac:dyDescent="0.2">
      <c r="A10" s="171" t="s">
        <v>663</v>
      </c>
      <c r="B10" s="273" t="s">
        <v>664</v>
      </c>
      <c r="C10" s="273"/>
      <c r="D10" s="273"/>
      <c r="E10" s="273"/>
      <c r="F10" s="273"/>
      <c r="G10" s="273"/>
      <c r="H10" s="273"/>
      <c r="I10" s="273"/>
    </row>
    <row r="11" spans="1:13" ht="39.75" customHeight="1" x14ac:dyDescent="0.2">
      <c r="A11" s="171" t="s">
        <v>665</v>
      </c>
      <c r="B11" s="170" t="s">
        <v>666</v>
      </c>
      <c r="C11" s="170" t="s">
        <v>666</v>
      </c>
      <c r="D11" s="170" t="s">
        <v>751</v>
      </c>
      <c r="E11" s="274" t="s">
        <v>667</v>
      </c>
      <c r="F11" s="275"/>
      <c r="G11" s="278" t="s">
        <v>668</v>
      </c>
      <c r="H11" s="278" t="s">
        <v>669</v>
      </c>
      <c r="I11" s="278" t="s">
        <v>735</v>
      </c>
    </row>
    <row r="12" spans="1:13" ht="39.75" customHeight="1" x14ac:dyDescent="0.2">
      <c r="A12" s="171" t="s">
        <v>670</v>
      </c>
      <c r="B12" s="170" t="s">
        <v>666</v>
      </c>
      <c r="C12" s="170" t="s">
        <v>666</v>
      </c>
      <c r="D12" s="170" t="s">
        <v>750</v>
      </c>
      <c r="E12" s="276"/>
      <c r="F12" s="277"/>
      <c r="G12" s="279"/>
      <c r="H12" s="279"/>
      <c r="I12" s="279"/>
    </row>
    <row r="13" spans="1:13" ht="39.75" customHeight="1" x14ac:dyDescent="0.2">
      <c r="A13" s="171" t="s">
        <v>671</v>
      </c>
      <c r="B13" s="172">
        <v>0.995</v>
      </c>
      <c r="C13" s="171" t="s">
        <v>672</v>
      </c>
      <c r="D13" s="173" t="s">
        <v>673</v>
      </c>
      <c r="E13" s="294" t="s">
        <v>674</v>
      </c>
      <c r="F13" s="295"/>
      <c r="G13" s="296" t="s">
        <v>673</v>
      </c>
      <c r="H13" s="297"/>
      <c r="I13" s="298"/>
    </row>
    <row r="14" spans="1:13" ht="39.75" customHeight="1" x14ac:dyDescent="0.2">
      <c r="A14" s="280" t="s">
        <v>675</v>
      </c>
      <c r="B14" s="281"/>
      <c r="C14" s="281"/>
      <c r="D14" s="281"/>
      <c r="E14" s="281"/>
      <c r="F14" s="281"/>
      <c r="G14" s="281"/>
      <c r="H14" s="281"/>
      <c r="I14" s="282"/>
    </row>
    <row r="15" spans="1:13" ht="39.75" customHeight="1" x14ac:dyDescent="0.2">
      <c r="A15" s="171" t="s">
        <v>676</v>
      </c>
      <c r="B15" s="299" t="s">
        <v>677</v>
      </c>
      <c r="C15" s="300"/>
      <c r="D15" s="171" t="s">
        <v>678</v>
      </c>
      <c r="E15" s="285" t="s">
        <v>679</v>
      </c>
      <c r="F15" s="301"/>
      <c r="G15" s="171" t="s">
        <v>680</v>
      </c>
      <c r="H15" s="302" t="s">
        <v>681</v>
      </c>
      <c r="I15" s="303"/>
    </row>
    <row r="16" spans="1:13" ht="39.75" customHeight="1" x14ac:dyDescent="0.2">
      <c r="A16" s="171" t="s">
        <v>682</v>
      </c>
      <c r="B16" s="289" t="s">
        <v>683</v>
      </c>
      <c r="C16" s="290"/>
      <c r="D16" s="290"/>
      <c r="E16" s="290"/>
      <c r="F16" s="290"/>
      <c r="G16" s="290"/>
      <c r="H16" s="290"/>
      <c r="I16" s="290"/>
    </row>
    <row r="17" spans="1:9" ht="39.75" customHeight="1" x14ac:dyDescent="0.2">
      <c r="A17" s="171" t="s">
        <v>684</v>
      </c>
      <c r="B17" s="174" t="s">
        <v>49</v>
      </c>
      <c r="C17" s="175" t="s">
        <v>685</v>
      </c>
      <c r="D17" s="176" t="s">
        <v>43</v>
      </c>
      <c r="E17" s="283" t="s">
        <v>686</v>
      </c>
      <c r="F17" s="284"/>
      <c r="G17" s="177" t="s">
        <v>48</v>
      </c>
      <c r="H17" s="175" t="s">
        <v>687</v>
      </c>
      <c r="I17" s="172">
        <v>0.995</v>
      </c>
    </row>
    <row r="18" spans="1:9" ht="39.75" customHeight="1" x14ac:dyDescent="0.2">
      <c r="A18" s="171" t="s">
        <v>688</v>
      </c>
      <c r="B18" s="273" t="s">
        <v>689</v>
      </c>
      <c r="C18" s="273"/>
      <c r="D18" s="273"/>
      <c r="E18" s="273"/>
      <c r="F18" s="273"/>
      <c r="G18" s="273"/>
      <c r="H18" s="273"/>
      <c r="I18" s="273"/>
    </row>
    <row r="19" spans="1:9" ht="39.75" customHeight="1" x14ac:dyDescent="0.2">
      <c r="A19" s="171" t="s">
        <v>690</v>
      </c>
      <c r="B19" s="291" t="s">
        <v>691</v>
      </c>
      <c r="C19" s="292"/>
      <c r="D19" s="293"/>
      <c r="E19" s="280" t="s">
        <v>692</v>
      </c>
      <c r="F19" s="282"/>
      <c r="G19" s="291" t="s">
        <v>693</v>
      </c>
      <c r="H19" s="292"/>
      <c r="I19" s="293"/>
    </row>
    <row r="20" spans="1:9" ht="39.75" customHeight="1" x14ac:dyDescent="0.2">
      <c r="A20" s="280" t="s">
        <v>694</v>
      </c>
      <c r="B20" s="281"/>
      <c r="C20" s="281"/>
      <c r="D20" s="281"/>
      <c r="E20" s="281"/>
      <c r="F20" s="281"/>
      <c r="G20" s="281"/>
      <c r="H20" s="281"/>
      <c r="I20" s="282"/>
    </row>
    <row r="21" spans="1:9" ht="39.75" customHeight="1" x14ac:dyDescent="0.2">
      <c r="A21" s="171" t="s">
        <v>695</v>
      </c>
      <c r="B21" s="291" t="s">
        <v>696</v>
      </c>
      <c r="C21" s="292"/>
      <c r="D21" s="292"/>
      <c r="E21" s="292"/>
      <c r="F21" s="292"/>
      <c r="G21" s="292"/>
      <c r="H21" s="292"/>
      <c r="I21" s="293"/>
    </row>
    <row r="22" spans="1:9" ht="39.75" customHeight="1" x14ac:dyDescent="0.2">
      <c r="A22" s="171" t="s">
        <v>697</v>
      </c>
      <c r="B22" s="280" t="s">
        <v>698</v>
      </c>
      <c r="C22" s="282"/>
      <c r="D22" s="280" t="s">
        <v>699</v>
      </c>
      <c r="E22" s="282"/>
      <c r="F22" s="280" t="s">
        <v>700</v>
      </c>
      <c r="G22" s="282"/>
      <c r="H22" s="280" t="s">
        <v>701</v>
      </c>
      <c r="I22" s="282"/>
    </row>
    <row r="23" spans="1:9" ht="39.75" customHeight="1" x14ac:dyDescent="0.2">
      <c r="A23" s="171" t="s">
        <v>702</v>
      </c>
      <c r="B23" s="304" t="s">
        <v>703</v>
      </c>
      <c r="C23" s="305"/>
      <c r="D23" s="304" t="s">
        <v>703</v>
      </c>
      <c r="E23" s="305"/>
      <c r="F23" s="306"/>
      <c r="G23" s="306"/>
      <c r="H23" s="307"/>
      <c r="I23" s="308"/>
    </row>
    <row r="24" spans="1:9" ht="39.75" customHeight="1" x14ac:dyDescent="0.2">
      <c r="A24" s="171" t="s">
        <v>704</v>
      </c>
      <c r="B24" s="309" t="s">
        <v>705</v>
      </c>
      <c r="C24" s="309"/>
      <c r="D24" s="309" t="s">
        <v>705</v>
      </c>
      <c r="E24" s="309"/>
      <c r="F24" s="306"/>
      <c r="G24" s="306"/>
      <c r="H24" s="307"/>
      <c r="I24" s="308"/>
    </row>
    <row r="25" spans="1:9" ht="39.75" customHeight="1" x14ac:dyDescent="0.2">
      <c r="A25" s="171" t="s">
        <v>706</v>
      </c>
      <c r="B25" s="310" t="s">
        <v>48</v>
      </c>
      <c r="C25" s="310"/>
      <c r="D25" s="310" t="s">
        <v>48</v>
      </c>
      <c r="E25" s="310"/>
      <c r="F25" s="306"/>
      <c r="G25" s="306"/>
      <c r="H25" s="307"/>
      <c r="I25" s="308"/>
    </row>
    <row r="26" spans="1:9" ht="39.75" customHeight="1" x14ac:dyDescent="0.2">
      <c r="A26" s="171" t="s">
        <v>707</v>
      </c>
      <c r="B26" s="310" t="s">
        <v>708</v>
      </c>
      <c r="C26" s="311"/>
      <c r="D26" s="310" t="s">
        <v>708</v>
      </c>
      <c r="E26" s="311"/>
      <c r="F26" s="306"/>
      <c r="G26" s="306"/>
      <c r="H26" s="307"/>
      <c r="I26" s="308"/>
    </row>
    <row r="27" spans="1:9" ht="39.75" customHeight="1" x14ac:dyDescent="0.2">
      <c r="A27" s="171" t="s">
        <v>709</v>
      </c>
      <c r="B27" s="310" t="s">
        <v>710</v>
      </c>
      <c r="C27" s="310"/>
      <c r="D27" s="310" t="s">
        <v>711</v>
      </c>
      <c r="E27" s="310"/>
      <c r="F27" s="306"/>
      <c r="G27" s="306"/>
      <c r="H27" s="307"/>
      <c r="I27" s="308"/>
    </row>
    <row r="28" spans="1:9" ht="39.75" customHeight="1" x14ac:dyDescent="0.2">
      <c r="A28" s="171" t="s">
        <v>712</v>
      </c>
      <c r="B28" s="310" t="s">
        <v>710</v>
      </c>
      <c r="C28" s="310"/>
      <c r="D28" s="310" t="s">
        <v>711</v>
      </c>
      <c r="E28" s="310"/>
      <c r="F28" s="306"/>
      <c r="G28" s="306"/>
      <c r="H28" s="307"/>
      <c r="I28" s="308"/>
    </row>
    <row r="29" spans="1:9" ht="39.75" customHeight="1" x14ac:dyDescent="0.2">
      <c r="A29" s="280" t="s">
        <v>713</v>
      </c>
      <c r="B29" s="281"/>
      <c r="C29" s="281"/>
      <c r="D29" s="281"/>
      <c r="E29" s="281"/>
      <c r="F29" s="281"/>
      <c r="G29" s="281"/>
      <c r="H29" s="281"/>
      <c r="I29" s="282"/>
    </row>
    <row r="30" spans="1:9" ht="39.75" customHeight="1" x14ac:dyDescent="0.2">
      <c r="A30" s="171" t="s">
        <v>714</v>
      </c>
      <c r="B30" s="315" t="s">
        <v>70</v>
      </c>
      <c r="C30" s="322"/>
      <c r="D30" s="316"/>
      <c r="E30" s="171" t="s">
        <v>715</v>
      </c>
      <c r="F30" s="323" t="s">
        <v>70</v>
      </c>
      <c r="G30" s="324"/>
      <c r="H30" s="324"/>
      <c r="I30" s="325"/>
    </row>
    <row r="31" spans="1:9" ht="39.75" customHeight="1" x14ac:dyDescent="0.2">
      <c r="A31" s="171" t="s">
        <v>716</v>
      </c>
      <c r="B31" s="326" t="s">
        <v>717</v>
      </c>
      <c r="C31" s="326"/>
      <c r="D31" s="326"/>
      <c r="E31" s="326"/>
      <c r="F31" s="326"/>
      <c r="G31" s="326"/>
      <c r="H31" s="326"/>
      <c r="I31" s="326"/>
    </row>
    <row r="32" spans="1:9" ht="39.75" customHeight="1" x14ac:dyDescent="0.2">
      <c r="A32" s="171" t="s">
        <v>718</v>
      </c>
      <c r="B32" s="326" t="s">
        <v>717</v>
      </c>
      <c r="C32" s="326"/>
      <c r="D32" s="326"/>
      <c r="E32" s="326"/>
      <c r="F32" s="326"/>
      <c r="G32" s="326"/>
      <c r="H32" s="326"/>
      <c r="I32" s="326"/>
    </row>
    <row r="33" spans="1:9" ht="39.75" customHeight="1" x14ac:dyDescent="0.2">
      <c r="A33" s="171" t="s">
        <v>719</v>
      </c>
      <c r="B33" s="315" t="s">
        <v>70</v>
      </c>
      <c r="C33" s="322"/>
      <c r="D33" s="316"/>
      <c r="E33" s="171" t="s">
        <v>720</v>
      </c>
      <c r="F33" s="296" t="s">
        <v>70</v>
      </c>
      <c r="G33" s="327"/>
      <c r="H33" s="327"/>
      <c r="I33" s="328"/>
    </row>
    <row r="34" spans="1:9" ht="39.75" customHeight="1" x14ac:dyDescent="0.2">
      <c r="A34" s="312" t="s">
        <v>721</v>
      </c>
      <c r="B34" s="313"/>
      <c r="C34" s="312" t="s">
        <v>722</v>
      </c>
      <c r="D34" s="313"/>
      <c r="E34" s="312" t="s">
        <v>723</v>
      </c>
      <c r="F34" s="314"/>
      <c r="G34" s="313"/>
      <c r="H34" s="312" t="s">
        <v>724</v>
      </c>
      <c r="I34" s="313"/>
    </row>
    <row r="35" spans="1:9" ht="39.75" customHeight="1" x14ac:dyDescent="0.2">
      <c r="A35" s="315" t="s">
        <v>725</v>
      </c>
      <c r="B35" s="316"/>
      <c r="C35" s="304" t="s">
        <v>726</v>
      </c>
      <c r="D35" s="305"/>
      <c r="E35" s="317" t="s">
        <v>727</v>
      </c>
      <c r="F35" s="318"/>
      <c r="G35" s="319"/>
      <c r="H35" s="320" t="s">
        <v>728</v>
      </c>
      <c r="I35" s="321"/>
    </row>
    <row r="36" spans="1:9" ht="39.75" customHeight="1" x14ac:dyDescent="0.2">
      <c r="A36" s="283" t="s">
        <v>729</v>
      </c>
      <c r="B36" s="329"/>
      <c r="C36" s="329"/>
      <c r="D36" s="329"/>
      <c r="E36" s="329"/>
      <c r="F36" s="329"/>
      <c r="G36" s="329"/>
      <c r="H36" s="329"/>
      <c r="I36" s="284"/>
    </row>
    <row r="37" spans="1:9" ht="39.75" customHeight="1" x14ac:dyDescent="0.2">
      <c r="A37" s="171" t="s">
        <v>730</v>
      </c>
      <c r="B37" s="280" t="s">
        <v>731</v>
      </c>
      <c r="C37" s="281"/>
      <c r="D37" s="281"/>
      <c r="E37" s="281"/>
      <c r="F37" s="281"/>
      <c r="G37" s="281"/>
      <c r="H37" s="282"/>
      <c r="I37" s="171" t="s">
        <v>732</v>
      </c>
    </row>
    <row r="38" spans="1:9" ht="18.75" customHeight="1" x14ac:dyDescent="0.2">
      <c r="A38" s="184"/>
      <c r="B38" s="330"/>
      <c r="C38" s="331"/>
      <c r="D38" s="331"/>
      <c r="E38" s="331"/>
      <c r="F38" s="331"/>
      <c r="G38" s="331"/>
      <c r="H38" s="332"/>
      <c r="I38" s="184"/>
    </row>
    <row r="39" spans="1:9" ht="18.75" customHeight="1" x14ac:dyDescent="0.2">
      <c r="A39" s="268" t="s">
        <v>438</v>
      </c>
      <c r="B39" s="268"/>
      <c r="C39" s="268"/>
      <c r="D39" s="268"/>
      <c r="E39" s="268"/>
      <c r="F39" s="268"/>
      <c r="G39" s="268"/>
      <c r="H39" s="268"/>
      <c r="I39" s="268"/>
    </row>
    <row r="40" spans="1:9" ht="18.75" customHeight="1" x14ac:dyDescent="0.2">
      <c r="A40" s="268" t="s">
        <v>439</v>
      </c>
      <c r="B40" s="268"/>
      <c r="C40" s="268"/>
      <c r="D40" s="268"/>
      <c r="E40" s="268"/>
      <c r="F40" s="268"/>
      <c r="G40" s="268"/>
      <c r="H40" s="268"/>
      <c r="I40" s="268"/>
    </row>
    <row r="41" spans="1:9" ht="18.75" customHeight="1" x14ac:dyDescent="0.2">
      <c r="A41" s="268" t="s">
        <v>649</v>
      </c>
      <c r="B41" s="268"/>
      <c r="C41" s="268"/>
      <c r="D41" s="268"/>
      <c r="E41" s="268"/>
      <c r="F41" s="268"/>
      <c r="G41" s="268"/>
      <c r="H41" s="268"/>
      <c r="I41" s="268"/>
    </row>
    <row r="42" spans="1:9" ht="18.75" customHeight="1" x14ac:dyDescent="0.2">
      <c r="A42" s="268" t="s">
        <v>650</v>
      </c>
      <c r="B42" s="268"/>
      <c r="C42" s="268"/>
      <c r="D42" s="268"/>
      <c r="E42" s="268"/>
      <c r="F42" s="269" t="s">
        <v>651</v>
      </c>
      <c r="G42" s="269"/>
      <c r="H42" s="269"/>
      <c r="I42" s="269"/>
    </row>
    <row r="43" spans="1:9" ht="23.25" customHeight="1" x14ac:dyDescent="0.2">
      <c r="A43" s="270" t="s">
        <v>652</v>
      </c>
      <c r="B43" s="271"/>
      <c r="C43" s="271"/>
      <c r="D43" s="271"/>
      <c r="E43" s="271"/>
      <c r="F43" s="271"/>
      <c r="G43" s="271"/>
      <c r="H43" s="271"/>
      <c r="I43" s="272"/>
    </row>
    <row r="44" spans="1:9" ht="23.25" customHeight="1" x14ac:dyDescent="0.2">
      <c r="A44" s="280" t="s">
        <v>653</v>
      </c>
      <c r="B44" s="281"/>
      <c r="C44" s="281"/>
      <c r="D44" s="281"/>
      <c r="E44" s="281"/>
      <c r="F44" s="281"/>
      <c r="G44" s="281"/>
      <c r="H44" s="281"/>
      <c r="I44" s="282"/>
    </row>
    <row r="45" spans="1:9" ht="33" customHeight="1" x14ac:dyDescent="0.2">
      <c r="A45" s="171" t="s">
        <v>654</v>
      </c>
      <c r="B45" s="182">
        <v>2</v>
      </c>
      <c r="C45" s="283" t="s">
        <v>655</v>
      </c>
      <c r="D45" s="284"/>
      <c r="E45" s="285" t="s">
        <v>656</v>
      </c>
      <c r="F45" s="286"/>
      <c r="G45" s="287"/>
      <c r="H45" s="171" t="s">
        <v>657</v>
      </c>
      <c r="I45" s="179" t="s">
        <v>658</v>
      </c>
    </row>
    <row r="46" spans="1:9" ht="27.75" customHeight="1" x14ac:dyDescent="0.2">
      <c r="A46" s="171" t="s">
        <v>659</v>
      </c>
      <c r="B46" s="273" t="s">
        <v>461</v>
      </c>
      <c r="C46" s="273"/>
      <c r="D46" s="273"/>
      <c r="E46" s="280" t="s">
        <v>660</v>
      </c>
      <c r="F46" s="282"/>
      <c r="G46" s="288" t="s">
        <v>637</v>
      </c>
      <c r="H46" s="288"/>
      <c r="I46" s="288"/>
    </row>
    <row r="47" spans="1:9" ht="35.25" customHeight="1" x14ac:dyDescent="0.2">
      <c r="A47" s="171" t="s">
        <v>661</v>
      </c>
      <c r="B47" s="273" t="s">
        <v>733</v>
      </c>
      <c r="C47" s="273"/>
      <c r="D47" s="273"/>
      <c r="E47" s="273"/>
      <c r="F47" s="273"/>
      <c r="G47" s="273"/>
      <c r="H47" s="273"/>
      <c r="I47" s="273"/>
    </row>
    <row r="48" spans="1:9" ht="18.75" customHeight="1" x14ac:dyDescent="0.2">
      <c r="A48" s="171" t="s">
        <v>663</v>
      </c>
      <c r="B48" s="273" t="s">
        <v>734</v>
      </c>
      <c r="C48" s="273"/>
      <c r="D48" s="273"/>
      <c r="E48" s="273"/>
      <c r="F48" s="273"/>
      <c r="G48" s="273"/>
      <c r="H48" s="273"/>
      <c r="I48" s="273"/>
    </row>
    <row r="49" spans="1:9" ht="25.5" customHeight="1" x14ac:dyDescent="0.2">
      <c r="A49" s="171" t="s">
        <v>665</v>
      </c>
      <c r="B49" s="170" t="s">
        <v>666</v>
      </c>
      <c r="C49" s="170" t="s">
        <v>666</v>
      </c>
      <c r="D49" s="170" t="s">
        <v>751</v>
      </c>
      <c r="E49" s="274" t="s">
        <v>667</v>
      </c>
      <c r="F49" s="275"/>
      <c r="G49" s="278" t="s">
        <v>668</v>
      </c>
      <c r="H49" s="278" t="s">
        <v>669</v>
      </c>
      <c r="I49" s="278" t="s">
        <v>735</v>
      </c>
    </row>
    <row r="50" spans="1:9" ht="25.5" customHeight="1" x14ac:dyDescent="0.2">
      <c r="A50" s="171" t="s">
        <v>670</v>
      </c>
      <c r="B50" s="170" t="s">
        <v>666</v>
      </c>
      <c r="C50" s="170" t="s">
        <v>666</v>
      </c>
      <c r="D50" s="170" t="s">
        <v>750</v>
      </c>
      <c r="E50" s="276"/>
      <c r="F50" s="277"/>
      <c r="G50" s="279"/>
      <c r="H50" s="279"/>
      <c r="I50" s="279"/>
    </row>
    <row r="51" spans="1:9" ht="25.5" customHeight="1" x14ac:dyDescent="0.2">
      <c r="A51" s="171" t="s">
        <v>671</v>
      </c>
      <c r="B51" s="172">
        <v>1</v>
      </c>
      <c r="C51" s="171" t="s">
        <v>672</v>
      </c>
      <c r="D51" s="173" t="s">
        <v>673</v>
      </c>
      <c r="E51" s="294" t="s">
        <v>674</v>
      </c>
      <c r="F51" s="295"/>
      <c r="G51" s="296" t="s">
        <v>673</v>
      </c>
      <c r="H51" s="297"/>
      <c r="I51" s="298"/>
    </row>
    <row r="52" spans="1:9" ht="25.5" customHeight="1" x14ac:dyDescent="0.2">
      <c r="A52" s="280" t="s">
        <v>675</v>
      </c>
      <c r="B52" s="281"/>
      <c r="C52" s="281"/>
      <c r="D52" s="281"/>
      <c r="E52" s="281"/>
      <c r="F52" s="281"/>
      <c r="G52" s="281"/>
      <c r="H52" s="281"/>
      <c r="I52" s="282"/>
    </row>
    <row r="53" spans="1:9" ht="60" customHeight="1" x14ac:dyDescent="0.2">
      <c r="A53" s="171" t="s">
        <v>676</v>
      </c>
      <c r="B53" s="299" t="s">
        <v>736</v>
      </c>
      <c r="C53" s="300"/>
      <c r="D53" s="171" t="s">
        <v>678</v>
      </c>
      <c r="E53" s="285" t="s">
        <v>737</v>
      </c>
      <c r="F53" s="301"/>
      <c r="G53" s="171" t="s">
        <v>680</v>
      </c>
      <c r="H53" s="299" t="s">
        <v>738</v>
      </c>
      <c r="I53" s="300"/>
    </row>
    <row r="54" spans="1:9" ht="38.25" customHeight="1" x14ac:dyDescent="0.2">
      <c r="A54" s="171" t="s">
        <v>682</v>
      </c>
      <c r="B54" s="289" t="s">
        <v>683</v>
      </c>
      <c r="C54" s="290"/>
      <c r="D54" s="290"/>
      <c r="E54" s="290"/>
      <c r="F54" s="290"/>
      <c r="G54" s="290"/>
      <c r="H54" s="290"/>
      <c r="I54" s="290"/>
    </row>
    <row r="55" spans="1:9" ht="38.25" customHeight="1" x14ac:dyDescent="0.2">
      <c r="A55" s="171" t="s">
        <v>684</v>
      </c>
      <c r="B55" s="174" t="s">
        <v>49</v>
      </c>
      <c r="C55" s="175" t="s">
        <v>685</v>
      </c>
      <c r="D55" s="176" t="s">
        <v>43</v>
      </c>
      <c r="E55" s="283" t="s">
        <v>686</v>
      </c>
      <c r="F55" s="284"/>
      <c r="G55" s="177" t="s">
        <v>48</v>
      </c>
      <c r="H55" s="175" t="s">
        <v>687</v>
      </c>
      <c r="I55" s="178">
        <v>1</v>
      </c>
    </row>
    <row r="56" spans="1:9" ht="38.25" customHeight="1" x14ac:dyDescent="0.2">
      <c r="A56" s="171" t="s">
        <v>688</v>
      </c>
      <c r="B56" s="273" t="s">
        <v>739</v>
      </c>
      <c r="C56" s="273"/>
      <c r="D56" s="273"/>
      <c r="E56" s="273"/>
      <c r="F56" s="273"/>
      <c r="G56" s="273"/>
      <c r="H56" s="273"/>
      <c r="I56" s="273"/>
    </row>
    <row r="57" spans="1:9" ht="66" customHeight="1" x14ac:dyDescent="0.2">
      <c r="A57" s="171" t="s">
        <v>690</v>
      </c>
      <c r="B57" s="333" t="s">
        <v>740</v>
      </c>
      <c r="C57" s="334"/>
      <c r="D57" s="335"/>
      <c r="E57" s="280" t="s">
        <v>692</v>
      </c>
      <c r="F57" s="282"/>
      <c r="G57" s="333" t="s">
        <v>741</v>
      </c>
      <c r="H57" s="334"/>
      <c r="I57" s="335"/>
    </row>
    <row r="58" spans="1:9" ht="30.75" customHeight="1" x14ac:dyDescent="0.2">
      <c r="A58" s="280" t="s">
        <v>694</v>
      </c>
      <c r="B58" s="281"/>
      <c r="C58" s="281"/>
      <c r="D58" s="281"/>
      <c r="E58" s="281"/>
      <c r="F58" s="281"/>
      <c r="G58" s="281"/>
      <c r="H58" s="281"/>
      <c r="I58" s="282"/>
    </row>
    <row r="59" spans="1:9" ht="24.75" customHeight="1" x14ac:dyDescent="0.2">
      <c r="A59" s="171" t="s">
        <v>695</v>
      </c>
      <c r="B59" s="291" t="s">
        <v>742</v>
      </c>
      <c r="C59" s="292"/>
      <c r="D59" s="292"/>
      <c r="E59" s="292"/>
      <c r="F59" s="292"/>
      <c r="G59" s="292"/>
      <c r="H59" s="292"/>
      <c r="I59" s="293"/>
    </row>
    <row r="60" spans="1:9" ht="18.75" customHeight="1" x14ac:dyDescent="0.2">
      <c r="A60" s="171" t="s">
        <v>697</v>
      </c>
      <c r="B60" s="280" t="s">
        <v>698</v>
      </c>
      <c r="C60" s="282"/>
      <c r="D60" s="280" t="s">
        <v>699</v>
      </c>
      <c r="E60" s="282"/>
      <c r="F60" s="280" t="s">
        <v>700</v>
      </c>
      <c r="G60" s="282"/>
      <c r="H60" s="280" t="s">
        <v>701</v>
      </c>
      <c r="I60" s="282"/>
    </row>
    <row r="61" spans="1:9" ht="18.75" customHeight="1" x14ac:dyDescent="0.2">
      <c r="A61" s="171" t="s">
        <v>702</v>
      </c>
      <c r="B61" s="310" t="s">
        <v>743</v>
      </c>
      <c r="C61" s="310"/>
      <c r="D61" s="310" t="s">
        <v>744</v>
      </c>
      <c r="E61" s="310"/>
      <c r="F61" s="306"/>
      <c r="G61" s="306"/>
      <c r="H61" s="307"/>
      <c r="I61" s="308"/>
    </row>
    <row r="62" spans="1:9" ht="18.75" customHeight="1" x14ac:dyDescent="0.2">
      <c r="A62" s="171" t="s">
        <v>704</v>
      </c>
      <c r="B62" s="304" t="s">
        <v>703</v>
      </c>
      <c r="C62" s="305"/>
      <c r="D62" s="304" t="s">
        <v>703</v>
      </c>
      <c r="E62" s="305"/>
      <c r="F62" s="306"/>
      <c r="G62" s="306"/>
      <c r="H62" s="307"/>
      <c r="I62" s="308"/>
    </row>
    <row r="63" spans="1:9" ht="18.75" customHeight="1" x14ac:dyDescent="0.2">
      <c r="A63" s="171" t="s">
        <v>706</v>
      </c>
      <c r="B63" s="309" t="s">
        <v>705</v>
      </c>
      <c r="C63" s="309"/>
      <c r="D63" s="309" t="s">
        <v>705</v>
      </c>
      <c r="E63" s="309"/>
      <c r="F63" s="306"/>
      <c r="G63" s="306"/>
      <c r="H63" s="307"/>
      <c r="I63" s="308"/>
    </row>
    <row r="64" spans="1:9" ht="18.75" customHeight="1" x14ac:dyDescent="0.2">
      <c r="A64" s="171" t="s">
        <v>707</v>
      </c>
      <c r="B64" s="310" t="s">
        <v>48</v>
      </c>
      <c r="C64" s="310"/>
      <c r="D64" s="310" t="s">
        <v>48</v>
      </c>
      <c r="E64" s="310"/>
      <c r="F64" s="306"/>
      <c r="G64" s="306"/>
      <c r="H64" s="307"/>
      <c r="I64" s="308"/>
    </row>
    <row r="65" spans="1:9" ht="18.75" customHeight="1" x14ac:dyDescent="0.2">
      <c r="A65" s="171" t="s">
        <v>709</v>
      </c>
      <c r="B65" s="310" t="s">
        <v>743</v>
      </c>
      <c r="C65" s="310"/>
      <c r="D65" s="310" t="s">
        <v>745</v>
      </c>
      <c r="E65" s="310"/>
      <c r="F65" s="306"/>
      <c r="G65" s="306"/>
      <c r="H65" s="307"/>
      <c r="I65" s="308"/>
    </row>
    <row r="66" spans="1:9" ht="18.75" customHeight="1" x14ac:dyDescent="0.2">
      <c r="A66" s="171" t="s">
        <v>712</v>
      </c>
      <c r="B66" s="310" t="s">
        <v>746</v>
      </c>
      <c r="C66" s="310"/>
      <c r="D66" s="310" t="s">
        <v>747</v>
      </c>
      <c r="E66" s="310"/>
      <c r="F66" s="306"/>
      <c r="G66" s="306"/>
      <c r="H66" s="307"/>
      <c r="I66" s="308"/>
    </row>
    <row r="67" spans="1:9" ht="28.5" customHeight="1" x14ac:dyDescent="0.2">
      <c r="A67" s="280" t="s">
        <v>713</v>
      </c>
      <c r="B67" s="281"/>
      <c r="C67" s="281"/>
      <c r="D67" s="281"/>
      <c r="E67" s="281"/>
      <c r="F67" s="281"/>
      <c r="G67" s="281"/>
      <c r="H67" s="281"/>
      <c r="I67" s="282"/>
    </row>
    <row r="68" spans="1:9" ht="28.5" customHeight="1" x14ac:dyDescent="0.2">
      <c r="A68" s="171" t="s">
        <v>714</v>
      </c>
      <c r="B68" s="315" t="s">
        <v>70</v>
      </c>
      <c r="C68" s="322"/>
      <c r="D68" s="316"/>
      <c r="E68" s="171" t="s">
        <v>715</v>
      </c>
      <c r="F68" s="323" t="s">
        <v>70</v>
      </c>
      <c r="G68" s="324"/>
      <c r="H68" s="324"/>
      <c r="I68" s="325"/>
    </row>
    <row r="69" spans="1:9" ht="28.5" customHeight="1" x14ac:dyDescent="0.2">
      <c r="A69" s="171" t="s">
        <v>716</v>
      </c>
      <c r="B69" s="326" t="s">
        <v>717</v>
      </c>
      <c r="C69" s="326"/>
      <c r="D69" s="326"/>
      <c r="E69" s="326"/>
      <c r="F69" s="326"/>
      <c r="G69" s="326"/>
      <c r="H69" s="326"/>
      <c r="I69" s="326"/>
    </row>
    <row r="70" spans="1:9" ht="28.5" customHeight="1" x14ac:dyDescent="0.2">
      <c r="A70" s="171" t="s">
        <v>718</v>
      </c>
      <c r="B70" s="326" t="s">
        <v>717</v>
      </c>
      <c r="C70" s="326"/>
      <c r="D70" s="326"/>
      <c r="E70" s="326"/>
      <c r="F70" s="326"/>
      <c r="G70" s="326"/>
      <c r="H70" s="326"/>
      <c r="I70" s="326"/>
    </row>
    <row r="71" spans="1:9" ht="28.5" customHeight="1" x14ac:dyDescent="0.2">
      <c r="A71" s="171" t="s">
        <v>719</v>
      </c>
      <c r="B71" s="296" t="s">
        <v>70</v>
      </c>
      <c r="C71" s="327"/>
      <c r="D71" s="328"/>
      <c r="E71" s="171" t="s">
        <v>720</v>
      </c>
      <c r="F71" s="296" t="s">
        <v>70</v>
      </c>
      <c r="G71" s="327"/>
      <c r="H71" s="327"/>
      <c r="I71" s="328"/>
    </row>
    <row r="72" spans="1:9" ht="28.5" customHeight="1" x14ac:dyDescent="0.2">
      <c r="A72" s="312" t="s">
        <v>721</v>
      </c>
      <c r="B72" s="313"/>
      <c r="C72" s="312" t="s">
        <v>722</v>
      </c>
      <c r="D72" s="313"/>
      <c r="E72" s="312" t="s">
        <v>723</v>
      </c>
      <c r="F72" s="314"/>
      <c r="G72" s="313"/>
      <c r="H72" s="312" t="s">
        <v>724</v>
      </c>
      <c r="I72" s="313"/>
    </row>
    <row r="73" spans="1:9" ht="28.5" customHeight="1" x14ac:dyDescent="0.2">
      <c r="A73" s="315" t="s">
        <v>725</v>
      </c>
      <c r="B73" s="316"/>
      <c r="C73" s="304" t="s">
        <v>726</v>
      </c>
      <c r="D73" s="305"/>
      <c r="E73" s="317" t="s">
        <v>727</v>
      </c>
      <c r="F73" s="318"/>
      <c r="G73" s="319"/>
      <c r="H73" s="320" t="s">
        <v>727</v>
      </c>
      <c r="I73" s="321"/>
    </row>
    <row r="74" spans="1:9" ht="28.5" customHeight="1" x14ac:dyDescent="0.2">
      <c r="A74" s="283" t="s">
        <v>729</v>
      </c>
      <c r="B74" s="329"/>
      <c r="C74" s="329"/>
      <c r="D74" s="329"/>
      <c r="E74" s="329"/>
      <c r="F74" s="329"/>
      <c r="G74" s="329"/>
      <c r="H74" s="329"/>
      <c r="I74" s="284"/>
    </row>
    <row r="75" spans="1:9" ht="28.5" customHeight="1" x14ac:dyDescent="0.2">
      <c r="A75" s="171" t="s">
        <v>730</v>
      </c>
      <c r="B75" s="280" t="s">
        <v>731</v>
      </c>
      <c r="C75" s="281"/>
      <c r="D75" s="281"/>
      <c r="E75" s="281"/>
      <c r="F75" s="281"/>
      <c r="G75" s="281"/>
      <c r="H75" s="282"/>
      <c r="I75" s="171" t="s">
        <v>732</v>
      </c>
    </row>
    <row r="76" spans="1:9" ht="18.75" customHeight="1" x14ac:dyDescent="0.2">
      <c r="A76" s="184"/>
      <c r="B76" s="330"/>
      <c r="C76" s="331"/>
      <c r="D76" s="331"/>
      <c r="E76" s="331"/>
      <c r="F76" s="331"/>
      <c r="G76" s="331"/>
      <c r="H76" s="332"/>
      <c r="I76" s="184"/>
    </row>
  </sheetData>
  <mergeCells count="156">
    <mergeCell ref="A74:I74"/>
    <mergeCell ref="B75:H75"/>
    <mergeCell ref="B76:H76"/>
    <mergeCell ref="A72:B72"/>
    <mergeCell ref="C72:D72"/>
    <mergeCell ref="E72:G72"/>
    <mergeCell ref="H72:I72"/>
    <mergeCell ref="A73:B73"/>
    <mergeCell ref="C73:D73"/>
    <mergeCell ref="E73:G73"/>
    <mergeCell ref="H73:I73"/>
    <mergeCell ref="A67:I67"/>
    <mergeCell ref="B68:D68"/>
    <mergeCell ref="F68:I68"/>
    <mergeCell ref="B69:I69"/>
    <mergeCell ref="B70:I70"/>
    <mergeCell ref="B71:D71"/>
    <mergeCell ref="F71:I71"/>
    <mergeCell ref="B65:C65"/>
    <mergeCell ref="D65:E65"/>
    <mergeCell ref="F65:G65"/>
    <mergeCell ref="H65:I65"/>
    <mergeCell ref="B66:C66"/>
    <mergeCell ref="D66:E66"/>
    <mergeCell ref="F66:G66"/>
    <mergeCell ref="H66:I66"/>
    <mergeCell ref="B63:C63"/>
    <mergeCell ref="D63:E63"/>
    <mergeCell ref="F63:G63"/>
    <mergeCell ref="H63:I63"/>
    <mergeCell ref="B64:C64"/>
    <mergeCell ref="D64:E64"/>
    <mergeCell ref="F64:G64"/>
    <mergeCell ref="H64:I64"/>
    <mergeCell ref="B61:C61"/>
    <mergeCell ref="D61:E61"/>
    <mergeCell ref="F61:G61"/>
    <mergeCell ref="H61:I61"/>
    <mergeCell ref="B62:C62"/>
    <mergeCell ref="D62:E62"/>
    <mergeCell ref="F62:G62"/>
    <mergeCell ref="H62:I62"/>
    <mergeCell ref="A58:I58"/>
    <mergeCell ref="B59:I59"/>
    <mergeCell ref="B60:C60"/>
    <mergeCell ref="D60:E60"/>
    <mergeCell ref="F60:G60"/>
    <mergeCell ref="H60:I60"/>
    <mergeCell ref="B54:I54"/>
    <mergeCell ref="E55:F55"/>
    <mergeCell ref="B56:I56"/>
    <mergeCell ref="B57:D57"/>
    <mergeCell ref="E57:F57"/>
    <mergeCell ref="G57:I57"/>
    <mergeCell ref="E51:F51"/>
    <mergeCell ref="G51:I51"/>
    <mergeCell ref="A52:I52"/>
    <mergeCell ref="B53:C53"/>
    <mergeCell ref="E53:F53"/>
    <mergeCell ref="H53:I53"/>
    <mergeCell ref="B46:D46"/>
    <mergeCell ref="E46:F46"/>
    <mergeCell ref="G46:I46"/>
    <mergeCell ref="B47:I47"/>
    <mergeCell ref="B48:I48"/>
    <mergeCell ref="E49:F50"/>
    <mergeCell ref="G49:G50"/>
    <mergeCell ref="H49:H50"/>
    <mergeCell ref="I49:I50"/>
    <mergeCell ref="A42:E42"/>
    <mergeCell ref="F42:I42"/>
    <mergeCell ref="A43:I43"/>
    <mergeCell ref="A44:I44"/>
    <mergeCell ref="C45:D45"/>
    <mergeCell ref="E45:G45"/>
    <mergeCell ref="A36:I36"/>
    <mergeCell ref="B37:H37"/>
    <mergeCell ref="B38:H38"/>
    <mergeCell ref="A39:I39"/>
    <mergeCell ref="A40:I40"/>
    <mergeCell ref="A41:I41"/>
    <mergeCell ref="A34:B34"/>
    <mergeCell ref="C34:D34"/>
    <mergeCell ref="E34:G34"/>
    <mergeCell ref="H34:I34"/>
    <mergeCell ref="A35:B35"/>
    <mergeCell ref="C35:D35"/>
    <mergeCell ref="E35:G35"/>
    <mergeCell ref="H35:I35"/>
    <mergeCell ref="A29:I29"/>
    <mergeCell ref="B30:D30"/>
    <mergeCell ref="F30:I30"/>
    <mergeCell ref="B31:I31"/>
    <mergeCell ref="B32:I32"/>
    <mergeCell ref="B33:D33"/>
    <mergeCell ref="F33:I33"/>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A20:I20"/>
    <mergeCell ref="B21:I21"/>
    <mergeCell ref="B22:C22"/>
    <mergeCell ref="D22:E22"/>
    <mergeCell ref="F22:G22"/>
    <mergeCell ref="H22:I22"/>
    <mergeCell ref="B16:I16"/>
    <mergeCell ref="E17:F17"/>
    <mergeCell ref="B18:I18"/>
    <mergeCell ref="B19:D19"/>
    <mergeCell ref="E19:F19"/>
    <mergeCell ref="G19:I19"/>
    <mergeCell ref="E13:F13"/>
    <mergeCell ref="G13:I13"/>
    <mergeCell ref="A14:I14"/>
    <mergeCell ref="B15:C15"/>
    <mergeCell ref="E15:F15"/>
    <mergeCell ref="H15:I15"/>
    <mergeCell ref="A1:I1"/>
    <mergeCell ref="A2:I2"/>
    <mergeCell ref="A3:I3"/>
    <mergeCell ref="A4:E4"/>
    <mergeCell ref="F4:I4"/>
    <mergeCell ref="A5:I5"/>
    <mergeCell ref="B9:I9"/>
    <mergeCell ref="B10:I10"/>
    <mergeCell ref="E11:F12"/>
    <mergeCell ref="G11:G12"/>
    <mergeCell ref="H11:H12"/>
    <mergeCell ref="I11:I12"/>
    <mergeCell ref="A6:I6"/>
    <mergeCell ref="C7:D7"/>
    <mergeCell ref="E7:G7"/>
    <mergeCell ref="B8:D8"/>
    <mergeCell ref="E8:F8"/>
    <mergeCell ref="G8:I8"/>
  </mergeCells>
  <dataValidations count="39">
    <dataValidation allowBlank="1" showInputMessage="1" showErrorMessage="1" prompt="Relacionar el campo modificado y una breve descripción del cambio realizado" sqref="B37 B75" xr:uid="{00000000-0002-0000-0700-000000000000}"/>
    <dataValidation allowBlank="1" showInputMessage="1" showErrorMessage="1" prompt="Se genera una versión nueva cada vez que se realice un cambio relacionado con el  indicador" sqref="I37 I75" xr:uid="{00000000-0002-0000-0700-000001000000}"/>
    <dataValidation allowBlank="1" showInputMessage="1" showErrorMessage="1" prompt="Es la fecha de finalización de la medición del indicador " sqref="E11 E49" xr:uid="{00000000-0002-0000-0700-000002000000}"/>
    <dataValidation allowBlank="1" showInputMessage="1" showErrorMessage="1" prompt="Indicar el nombre que recibe la gráfica" sqref="A32 A70" xr:uid="{00000000-0002-0000-0700-000003000000}"/>
    <dataValidation allowBlank="1" showInputMessage="1" showErrorMessage="1" prompt="Tipo de nivel de agregación de la información que puede ser por estrato, deciles, quintiles, género, grupos poblaciones, manzanas, barrios, UPZ, localidades, etc." sqref="A31 A69" xr:uid="{00000000-0002-0000-0700-000004000000}"/>
    <dataValidation allowBlank="1" showInputMessage="1" showErrorMessage="1" prompt="Indicar el origen de la gráfica: Link/ base de datos / drive/ pág web" sqref="E30 E68" xr:uid="{00000000-0002-0000-0700-000005000000}"/>
    <dataValidation allowBlank="1" showInputMessage="1" showErrorMessage="1" prompt="Forma en que se presenta gráficamente el indicador: torta, barras, mapas, líneas, dispersión, histograma, caja-y-bigotes, etc." sqref="A30 A68" xr:uid="{00000000-0002-0000-0700-000006000000}"/>
    <dataValidation allowBlank="1" showInputMessage="1" showErrorMessage="1" prompt="Indicar el tipo de variable: alfanumérico, texto, cadena, entero, etc." sqref="A25 A63" xr:uid="{00000000-0002-0000-0700-000007000000}"/>
    <dataValidation allowBlank="1" showInputMessage="1" showErrorMessage="1" prompt="Indicar la metodología utilizada y/o aspectos a tener en cuenta para la medición y reporte del indicador. Ejemplo: suma de variables, acumulado, capacidad, reducción, stock,  último valor, promedios, etc._x000a_" sqref="E19 E57" xr:uid="{00000000-0002-0000-0700-000008000000}"/>
    <dataValidation allowBlank="1" showInputMessage="1" showErrorMessage="1" prompt="Relacionar el sistema de información (si aplica) de la fuente u origen de datos del indicador. ej Sistema de información estadística de apoyo territorial SIEAT del DANE" sqref="G15 G53" xr:uid="{00000000-0002-0000-0700-000009000000}"/>
    <dataValidation allowBlank="1" showInputMessage="1" showErrorMessage="1" prompt="Se debe hacer mención al tipo de formato de la fuente y origen de datos, pueder ser Excel, pdf, archivo plano, shapefile, entre otros. " sqref="D15 D53" xr:uid="{00000000-0002-0000-0700-00000A000000}"/>
    <dataValidation allowBlank="1" showInputMessage="1" showErrorMessage="1" prompt="Señalar la información adicional que debe agregarse en la gráfica para dar mayor claridad de la información que se está presentando." sqref="A33 A71" xr:uid="{00000000-0002-0000-0700-00000B000000}"/>
    <dataValidation allowBlank="1" showInputMessage="1" showErrorMessage="1" prompt="Corresponde al número asignado para el Indicador/ Número de Meta_x000a_" sqref="A7 A45" xr:uid="{00000000-0002-0000-0700-00000C000000}"/>
    <dataValidation allowBlank="1" showInputMessage="1" showErrorMessage="1" prompt="Corresponde al código y nombre del proceso que ampara el indicador conforme al mapa de procesos de la entidad._x000a_Área al cual está asociado el indicador" sqref="C7 C45" xr:uid="{00000000-0002-0000-0700-00000D000000}"/>
    <dataValidation allowBlank="1" showInputMessage="1" showErrorMessage="1" prompt="Subsecretaria a la cual esta adscrita la dependencia responsable" sqref="A8 A46" xr:uid="{00000000-0002-0000-0700-00000E000000}"/>
    <dataValidation allowBlank="1" showInputMessage="1" showErrorMessage="1" prompt="Corresponde al tipo de proceso (Misional, Estratégico, de Apoyo o de Evaluación), conforme al mapa de procesos de la entidad." sqref="H7:I7 H45:I45" xr:uid="{00000000-0002-0000-0700-00000F000000}"/>
    <dataValidation allowBlank="1" showInputMessage="1" showErrorMessage="1" prompt="Corresponde a la dependencia responsable de la_x000a_construcción y seguimiento al indicador" sqref="E8 E46" xr:uid="{00000000-0002-0000-0700-000010000000}"/>
    <dataValidation allowBlank="1" showInputMessage="1" showErrorMessage="1" prompt="En este espacio se relacionará el tema bajo el cual se define el indicador_x000a_1. Proyecto de inversión_x000a_2. Meta PDD_x000a_3. Meta de gestión_x000a_4. Otro tipo de indicador_x000a_" sqref="A9 A47" xr:uid="{00000000-0002-0000-0700-000011000000}"/>
    <dataValidation allowBlank="1" showInputMessage="1" showErrorMessage="1" prompt="Se refiere a la denominación dada al indicador,que exprese la característica, el evento o el hecho que se pretende medir con el mismo. " sqref="A10 A48" xr:uid="{00000000-0002-0000-0700-000012000000}"/>
    <dataValidation allowBlank="1" showInputMessage="1" showErrorMessage="1" prompt="Indica la periodicidad en que se reporta el indicador (Anual, Semestral, Trimestral, Bimestral o Mensual)" sqref="E17 E55" xr:uid="{00000000-0002-0000-0700-000013000000}"/>
    <dataValidation allowBlank="1" showInputMessage="1" showErrorMessage="1" prompt="Corresponde al valor total obtenido y reportado por las Áreas en la vigencia inmediatamente anterior. En el caso de que no exista se colocará “No Aplica - N/A”" sqref="H17 H55" xr:uid="{00000000-0002-0000-0700-000014000000}"/>
    <dataValidation allowBlank="1" showInputMessage="1" showErrorMessage="1" prompt="Corresponde al día, mes y año en que la dependencia realiza la programación de los indicadores a efectuar seguimiento en la vigencia" sqref="A11 A49" xr:uid="{00000000-0002-0000-0700-000015000000}"/>
    <dataValidation allowBlank="1" showInputMessage="1" showErrorMessage="1" prompt="Es la fecha de inicio de la medición del indicador en la_x000a_vigencia. (Ej: enero de 2020)" sqref="A12 A50" xr:uid="{00000000-0002-0000-0700-000016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51" xr:uid="{00000000-0002-0000-0700-000017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3 C51" xr:uid="{00000000-0002-0000-0700-000018000000}"/>
    <dataValidation allowBlank="1" showInputMessage="1" showErrorMessage="1" prompt="Campo destinado para registrar una breve justificación cuando el valor de la meta sea inferior a la línea base_x000a_" sqref="E13 E51" xr:uid="{00000000-0002-0000-0700-000019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53" xr:uid="{00000000-0002-0000-0700-00001A000000}"/>
    <dataValidation allowBlank="1" showInputMessage="1" showErrorMessage="1" prompt="Es  la cuantificación o unidad de medida de lo que se pretende medir con el indicador, ej: Km, m, km/hora, personas, etc" sqref="A16 A54" xr:uid="{00000000-0002-0000-0700-00001B000000}"/>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55" xr:uid="{00000000-0002-0000-0700-00001C000000}"/>
    <dataValidation allowBlank="1" showInputMessage="1" showErrorMessage="1" prompt="Define si el indicador es de eficacia, eficiencia, efectividad, o calidad._x000a_Guía para la construcción y análisis de indicadores de gestión V.4_DAFP" sqref="C17 C55" xr:uid="{00000000-0002-0000-0700-00001D000000}"/>
    <dataValidation allowBlank="1" showInputMessage="1" showErrorMessage="1" prompt="Señalar la justificación y/o normatividad que le aplique para el diseño del indicador (PMM, PDD, Decretos, etc)" sqref="A18 A56" xr:uid="{00000000-0002-0000-0700-00001E000000}"/>
    <dataValidation allowBlank="1" showInputMessage="1" showErrorMessage="1" prompt="Propósito que se pretende alcanzar con la medición de dicho indicador, es decir, la finalidad e importancia del indicador." sqref="A19 A57" xr:uid="{00000000-0002-0000-0700-00001F000000}"/>
    <dataValidation allowBlank="1" showInputMessage="1" showErrorMessage="1" prompt="Representación matemática del cálculo del indicador. La fórmula se debe presentar con siglas claras o abreviación de variables" sqref="A21 A59" xr:uid="{00000000-0002-0000-0700-000020000000}"/>
    <dataValidation allowBlank="1" showInputMessage="1" showErrorMessage="1" prompt="Presente el nombre de cada una de las variables a partir de las cuales se construye la fórmula del indicador." sqref="A23 A61" xr:uid="{00000000-0002-0000-0700-000021000000}"/>
    <dataValidation allowBlank="1" showInputMessage="1" showErrorMessage="1" prompt="Indicar el parámetro de referencia para la medición, de acuerdo con la(s) variable(s) establecidas, Ejemplo: porcentaje, número, kilo, grados, hectáreas, personas, hogares, etc." sqref="A24 A62" xr:uid="{00000000-0002-0000-0700-000022000000}"/>
    <dataValidation allowBlank="1" showInputMessage="1" showErrorMessage="1" prompt="Indica la periodicidad en que se reporta la variable (Anual, Semestral, Trimestral, Bimestral o Mensual)" sqref="A26 A64" xr:uid="{00000000-0002-0000-0700-000023000000}"/>
    <dataValidation allowBlank="1" showInputMessage="1" showErrorMessage="1" prompt="Describe de dónde se obtiene la información_x000a_para alimentar o establecer la información de la variable" sqref="A27 A65" xr:uid="{00000000-0002-0000-0700-000024000000}"/>
    <dataValidation allowBlank="1" showInputMessage="1" showErrorMessage="1" prompt="Descripción corta que explique el contenido, objeto o lo que mide la variable que compone el indicador._x000a_" sqref="A28 A66" xr:uid="{00000000-0002-0000-0700-000025000000}"/>
    <dataValidation allowBlank="1" showInputMessage="1" showErrorMessage="1" prompt="Señalar el enlace donde está publicados los resultados del indicador. (Si aplica)" sqref="E33 E71" xr:uid="{00000000-0002-0000-0700-000026000000}"/>
  </dataValidations>
  <pageMargins left="0.7" right="0.7" top="0.75" bottom="0.75" header="0.3" footer="0.3"/>
  <ignoredErrors>
    <ignoredError sqref="B12:C12 G12:I13 B51:D51 G49:I51 B11:C11 G11:I11 B49:C49 B50:C50"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FA326"/>
  <sheetViews>
    <sheetView showGridLines="0" tabSelected="1" topLeftCell="G14" zoomScale="115" zoomScaleNormal="115" workbookViewId="0">
      <selection activeCell="G14" sqref="G14"/>
    </sheetView>
  </sheetViews>
  <sheetFormatPr baseColWidth="10" defaultColWidth="0" defaultRowHeight="15" zeroHeight="1" x14ac:dyDescent="0.25"/>
  <cols>
    <col min="1" max="1" width="25.42578125" style="119" customWidth="1"/>
    <col min="2" max="2" width="26.28515625" style="119" customWidth="1"/>
    <col min="3" max="3" width="29.5703125" style="119" customWidth="1"/>
    <col min="4" max="4" width="37.7109375" style="119" customWidth="1"/>
    <col min="5" max="6" width="40.85546875" style="119" customWidth="1"/>
    <col min="7" max="7" width="44.5703125" style="119" customWidth="1"/>
    <col min="8" max="8" width="15.42578125" style="119" customWidth="1"/>
    <col min="9" max="9" width="35.42578125" style="119" customWidth="1"/>
    <col min="10" max="10" width="21.140625" style="119" customWidth="1"/>
    <col min="11" max="11" width="17.5703125" style="119" customWidth="1"/>
    <col min="12" max="12" width="14" style="119" customWidth="1"/>
    <col min="13" max="13" width="16.7109375" style="119" customWidth="1"/>
    <col min="14" max="14" width="14.85546875" style="119" customWidth="1"/>
    <col min="15" max="15" width="11.140625" style="119" customWidth="1"/>
    <col min="16" max="16" width="12.28515625" style="119" customWidth="1"/>
    <col min="17" max="17" width="36.42578125" style="119" customWidth="1"/>
    <col min="18" max="18" width="19" style="119" customWidth="1"/>
    <col min="19" max="22" width="13.28515625" style="119" customWidth="1"/>
    <col min="23" max="23" width="11.42578125" style="119" customWidth="1"/>
    <col min="24" max="24" width="34.7109375" style="119" customWidth="1"/>
    <col min="25" max="25" width="11.42578125" style="125" customWidth="1"/>
    <col min="26" max="29" width="13.28515625" style="119" customWidth="1"/>
    <col min="30" max="30" width="11.42578125" style="119" customWidth="1"/>
    <col min="31" max="33" width="20.85546875" style="119" customWidth="1"/>
    <col min="34" max="35" width="11.42578125" style="119" customWidth="1"/>
    <col min="36" max="157" width="0" style="119" hidden="1" customWidth="1"/>
    <col min="158" max="16384" width="11.42578125" style="119" hidden="1"/>
  </cols>
  <sheetData>
    <row r="1" spans="1:151" ht="21" customHeight="1" x14ac:dyDescent="0.25">
      <c r="A1" s="191"/>
      <c r="B1" s="191"/>
      <c r="C1" s="192" t="s">
        <v>438</v>
      </c>
      <c r="D1" s="193"/>
      <c r="E1" s="193"/>
      <c r="F1" s="194"/>
      <c r="G1" s="194"/>
      <c r="H1" s="193"/>
      <c r="I1" s="193"/>
      <c r="J1" s="193"/>
      <c r="K1" s="193"/>
      <c r="L1" s="193"/>
      <c r="M1" s="193"/>
    </row>
    <row r="2" spans="1:151" ht="21" customHeight="1" x14ac:dyDescent="0.25">
      <c r="A2" s="191"/>
      <c r="B2" s="191"/>
      <c r="C2" s="192" t="s">
        <v>439</v>
      </c>
      <c r="D2" s="193"/>
      <c r="E2" s="193"/>
      <c r="F2" s="194"/>
      <c r="G2" s="194"/>
      <c r="H2" s="193"/>
      <c r="I2" s="193"/>
      <c r="J2" s="193"/>
      <c r="K2" s="193"/>
      <c r="L2" s="193"/>
      <c r="M2" s="193"/>
    </row>
    <row r="3" spans="1:151" ht="21" customHeight="1" x14ac:dyDescent="0.25">
      <c r="A3" s="191"/>
      <c r="B3" s="191"/>
      <c r="C3" s="192" t="s">
        <v>629</v>
      </c>
      <c r="D3" s="193"/>
      <c r="E3" s="193"/>
      <c r="F3" s="194"/>
      <c r="G3" s="194"/>
      <c r="H3" s="193"/>
      <c r="I3" s="193"/>
      <c r="J3" s="193"/>
      <c r="K3" s="193"/>
      <c r="L3" s="193"/>
      <c r="M3" s="193"/>
    </row>
    <row r="4" spans="1:151" ht="21" customHeight="1" x14ac:dyDescent="0.25">
      <c r="A4" s="191"/>
      <c r="B4" s="191"/>
      <c r="C4" s="192" t="s">
        <v>630</v>
      </c>
      <c r="D4" s="193"/>
      <c r="E4" s="193"/>
      <c r="F4" s="194"/>
      <c r="G4" s="194"/>
      <c r="H4" s="193"/>
      <c r="I4" s="193"/>
      <c r="J4" s="193"/>
      <c r="K4" s="193"/>
      <c r="L4" s="193"/>
      <c r="M4" s="145" t="s">
        <v>632</v>
      </c>
    </row>
    <row r="12" spans="1:151" s="118" customFormat="1" ht="36" customHeight="1" x14ac:dyDescent="0.25">
      <c r="A12" s="112"/>
      <c r="B12" s="112"/>
      <c r="C12" s="112"/>
      <c r="D12" s="112"/>
      <c r="E12" s="112"/>
      <c r="F12" s="112"/>
      <c r="G12" s="112"/>
      <c r="H12" s="112"/>
      <c r="I12" s="112"/>
      <c r="J12" s="112"/>
      <c r="K12" s="112"/>
      <c r="L12" s="112"/>
      <c r="M12" s="131"/>
      <c r="N12" s="112"/>
      <c r="P12" s="215"/>
      <c r="Q12" s="215"/>
      <c r="R12" s="215"/>
      <c r="S12" s="112"/>
      <c r="T12" s="112"/>
      <c r="U12" s="112"/>
      <c r="V12" s="112"/>
      <c r="W12" s="112"/>
      <c r="X12" s="112"/>
      <c r="Y12" s="124"/>
      <c r="Z12" s="112"/>
      <c r="AA12" s="112"/>
      <c r="AB12" s="112"/>
      <c r="AC12" s="112"/>
      <c r="AD12" s="112"/>
      <c r="AE12" s="214" t="s">
        <v>440</v>
      </c>
      <c r="AF12" s="214"/>
      <c r="AG12" s="214"/>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c r="EF12" s="112"/>
      <c r="EG12" s="112"/>
      <c r="EH12" s="112"/>
      <c r="EI12" s="112"/>
      <c r="EJ12" s="112"/>
      <c r="EK12" s="112"/>
      <c r="EL12" s="112"/>
      <c r="EM12" s="112"/>
      <c r="EN12" s="112"/>
      <c r="EO12" s="112"/>
      <c r="EP12" s="112"/>
      <c r="EQ12" s="112"/>
      <c r="ER12" s="112"/>
      <c r="ES12" s="112"/>
      <c r="ET12" s="112"/>
      <c r="EU12" s="112"/>
    </row>
    <row r="13" spans="1:151" s="120" customFormat="1" ht="33" customHeight="1" x14ac:dyDescent="0.25">
      <c r="A13" s="199" t="s">
        <v>445</v>
      </c>
      <c r="B13" s="233" t="s">
        <v>532</v>
      </c>
      <c r="C13" s="234"/>
      <c r="D13" s="234"/>
      <c r="E13" s="234"/>
      <c r="F13" s="234"/>
      <c r="G13" s="235"/>
      <c r="H13" s="199" t="s">
        <v>22</v>
      </c>
      <c r="I13" s="199" t="s">
        <v>35</v>
      </c>
      <c r="J13" s="199" t="s">
        <v>537</v>
      </c>
      <c r="K13" s="199" t="s">
        <v>538</v>
      </c>
      <c r="L13" s="127" t="s">
        <v>528</v>
      </c>
      <c r="M13" s="134" t="s">
        <v>529</v>
      </c>
      <c r="N13" s="133" t="s">
        <v>530</v>
      </c>
      <c r="O13" s="135" t="s">
        <v>531</v>
      </c>
      <c r="P13" s="216" t="s">
        <v>548</v>
      </c>
      <c r="Q13" s="217"/>
      <c r="R13" s="218"/>
      <c r="S13" s="139" t="s">
        <v>528</v>
      </c>
      <c r="T13" s="139" t="s">
        <v>529</v>
      </c>
      <c r="U13" s="139" t="s">
        <v>530</v>
      </c>
      <c r="V13" s="139" t="s">
        <v>531</v>
      </c>
      <c r="W13" s="219" t="s">
        <v>524</v>
      </c>
      <c r="X13" s="220"/>
      <c r="Y13" s="221"/>
      <c r="Z13" s="141" t="s">
        <v>528</v>
      </c>
      <c r="AA13" s="141" t="s">
        <v>529</v>
      </c>
      <c r="AB13" s="141" t="s">
        <v>530</v>
      </c>
      <c r="AC13" s="141" t="s">
        <v>531</v>
      </c>
      <c r="AE13" s="141" t="s">
        <v>115</v>
      </c>
      <c r="AF13" s="139" t="s">
        <v>116</v>
      </c>
      <c r="AG13" s="140" t="s">
        <v>533</v>
      </c>
      <c r="AH13" s="121"/>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c r="DL13" s="119"/>
      <c r="DM13" s="119"/>
      <c r="DN13" s="119"/>
      <c r="DO13" s="119"/>
      <c r="DP13" s="119"/>
      <c r="DQ13" s="119"/>
      <c r="DR13" s="119"/>
      <c r="DS13" s="119"/>
      <c r="DT13" s="119"/>
      <c r="DU13" s="119"/>
      <c r="DV13" s="119"/>
      <c r="DW13" s="119"/>
      <c r="DX13" s="119"/>
      <c r="DY13" s="119"/>
      <c r="DZ13" s="119"/>
      <c r="EA13" s="119"/>
      <c r="EB13" s="119"/>
      <c r="EC13" s="119"/>
      <c r="ED13" s="119"/>
      <c r="EE13" s="119"/>
      <c r="EF13" s="119"/>
      <c r="EG13" s="119"/>
      <c r="EH13" s="119"/>
      <c r="EI13" s="119"/>
      <c r="EJ13" s="119"/>
      <c r="EK13" s="119"/>
      <c r="EL13" s="119"/>
      <c r="EM13" s="119"/>
    </row>
    <row r="14" spans="1:151" s="123" customFormat="1" ht="106.5" customHeight="1" x14ac:dyDescent="0.25">
      <c r="A14" s="199"/>
      <c r="B14" s="126" t="s">
        <v>534</v>
      </c>
      <c r="C14" s="126" t="s">
        <v>535</v>
      </c>
      <c r="D14" s="126" t="s">
        <v>536</v>
      </c>
      <c r="E14" s="126" t="s">
        <v>577</v>
      </c>
      <c r="F14" s="126" t="s">
        <v>623</v>
      </c>
      <c r="G14" s="126" t="s">
        <v>628</v>
      </c>
      <c r="H14" s="199"/>
      <c r="I14" s="199"/>
      <c r="J14" s="199"/>
      <c r="K14" s="199"/>
      <c r="L14" s="127" t="s">
        <v>549</v>
      </c>
      <c r="M14" s="134" t="s">
        <v>550</v>
      </c>
      <c r="N14" s="128" t="s">
        <v>551</v>
      </c>
      <c r="O14" s="136" t="s">
        <v>552</v>
      </c>
      <c r="P14" s="137" t="s">
        <v>553</v>
      </c>
      <c r="Q14" s="137" t="s">
        <v>554</v>
      </c>
      <c r="R14" s="137" t="s">
        <v>555</v>
      </c>
      <c r="S14" s="137" t="s">
        <v>624</v>
      </c>
      <c r="T14" s="137" t="s">
        <v>625</v>
      </c>
      <c r="U14" s="137" t="s">
        <v>626</v>
      </c>
      <c r="V14" s="137" t="s">
        <v>627</v>
      </c>
      <c r="W14" s="138" t="s">
        <v>525</v>
      </c>
      <c r="X14" s="138" t="s">
        <v>526</v>
      </c>
      <c r="Y14" s="138" t="s">
        <v>527</v>
      </c>
      <c r="Z14" s="138" t="str">
        <f>Z13&amp;": % Programado tarea"</f>
        <v>Ene-Mar: % Programado tarea</v>
      </c>
      <c r="AA14" s="138" t="str">
        <f>AA13&amp;": Programado tarea"</f>
        <v>Abr-Jun: Programado tarea</v>
      </c>
      <c r="AB14" s="138" t="str">
        <f>AB13&amp;": % Programado tarea"</f>
        <v>Jul-Sep: % Programado tarea</v>
      </c>
      <c r="AC14" s="138" t="str">
        <f>AC13&amp;": % Programado tarea"</f>
        <v>Oct-Dic: % Programado tarea</v>
      </c>
      <c r="AD14" s="120"/>
      <c r="AE14" s="142" t="s">
        <v>117</v>
      </c>
      <c r="AF14" s="143" t="s">
        <v>42</v>
      </c>
      <c r="AG14" s="144" t="s">
        <v>539</v>
      </c>
      <c r="AH14" s="122"/>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c r="DM14" s="119"/>
      <c r="DN14" s="119"/>
      <c r="DO14" s="119"/>
      <c r="DP14" s="119"/>
      <c r="DQ14" s="119"/>
      <c r="DR14" s="119"/>
      <c r="DS14" s="119"/>
      <c r="DT14" s="119"/>
      <c r="DU14" s="119"/>
      <c r="DV14" s="119"/>
      <c r="DW14" s="119"/>
      <c r="DX14" s="119"/>
      <c r="DY14" s="119"/>
      <c r="DZ14" s="119"/>
      <c r="EA14" s="119"/>
      <c r="EB14" s="119"/>
      <c r="EC14" s="119"/>
      <c r="ED14" s="119"/>
      <c r="EE14" s="119"/>
      <c r="EF14" s="119"/>
      <c r="EG14" s="119"/>
      <c r="EH14" s="119"/>
      <c r="EI14" s="119"/>
      <c r="EJ14" s="119"/>
      <c r="EK14" s="119"/>
      <c r="EL14" s="119"/>
      <c r="EM14" s="119"/>
    </row>
    <row r="15" spans="1:151" s="123" customFormat="1" ht="71.25" customHeight="1" x14ac:dyDescent="0.25">
      <c r="A15" s="236" t="s">
        <v>637</v>
      </c>
      <c r="B15" s="236" t="s">
        <v>587</v>
      </c>
      <c r="C15" s="236" t="s">
        <v>592</v>
      </c>
      <c r="D15" s="236" t="s">
        <v>581</v>
      </c>
      <c r="E15" s="187" t="s">
        <v>593</v>
      </c>
      <c r="F15" s="187" t="s">
        <v>643</v>
      </c>
      <c r="G15" s="187" t="s">
        <v>748</v>
      </c>
      <c r="H15" s="187">
        <v>1</v>
      </c>
      <c r="I15" s="189" t="s">
        <v>638</v>
      </c>
      <c r="J15" s="195">
        <v>0.995</v>
      </c>
      <c r="K15" s="197" t="s">
        <v>32</v>
      </c>
      <c r="L15" s="185">
        <v>0.25</v>
      </c>
      <c r="M15" s="185">
        <v>0.5</v>
      </c>
      <c r="N15" s="185">
        <v>0.75</v>
      </c>
      <c r="O15" s="185">
        <v>0.995</v>
      </c>
      <c r="P15" s="224">
        <v>1</v>
      </c>
      <c r="Q15" s="225" t="s">
        <v>640</v>
      </c>
      <c r="R15" s="222">
        <v>0.5</v>
      </c>
      <c r="S15" s="226">
        <v>0.25</v>
      </c>
      <c r="T15" s="226">
        <v>0.25</v>
      </c>
      <c r="U15" s="226">
        <v>0.25</v>
      </c>
      <c r="V15" s="226">
        <v>0.25</v>
      </c>
      <c r="W15" s="227">
        <v>1</v>
      </c>
      <c r="X15" s="225" t="s">
        <v>642</v>
      </c>
      <c r="Y15" s="229">
        <v>1</v>
      </c>
      <c r="Z15" s="226">
        <v>0.25</v>
      </c>
      <c r="AA15" s="226">
        <v>0.25</v>
      </c>
      <c r="AB15" s="226">
        <v>0.25</v>
      </c>
      <c r="AC15" s="226">
        <v>0.25</v>
      </c>
      <c r="AD15" s="121"/>
      <c r="AE15" s="231">
        <f>Z15+AA15+AB15+AC15</f>
        <v>1</v>
      </c>
      <c r="AF15" s="241">
        <f>S15+T15+U15+V15</f>
        <v>1</v>
      </c>
      <c r="AG15" s="223">
        <f>+J15</f>
        <v>0.995</v>
      </c>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29"/>
      <c r="CK15" s="129"/>
      <c r="CL15" s="129"/>
      <c r="CM15" s="129"/>
      <c r="CN15" s="129"/>
      <c r="CO15" s="129"/>
      <c r="CP15" s="129"/>
      <c r="CQ15" s="129"/>
      <c r="CR15" s="129"/>
      <c r="CS15" s="129"/>
      <c r="CT15" s="129"/>
      <c r="CU15" s="129"/>
      <c r="CV15" s="129"/>
      <c r="CW15" s="129"/>
      <c r="CX15" s="129"/>
      <c r="CY15" s="129"/>
      <c r="CZ15" s="129"/>
      <c r="DA15" s="129"/>
      <c r="DB15" s="129"/>
      <c r="DC15" s="129"/>
      <c r="DD15" s="129"/>
      <c r="DE15" s="129"/>
      <c r="DF15" s="129"/>
      <c r="DG15" s="129"/>
      <c r="DH15" s="129"/>
      <c r="DI15" s="129"/>
      <c r="DJ15" s="129"/>
      <c r="DK15" s="129"/>
      <c r="DL15" s="129"/>
      <c r="DM15" s="129"/>
      <c r="DN15" s="129"/>
      <c r="DO15" s="129"/>
      <c r="DP15" s="129"/>
      <c r="DQ15" s="129"/>
      <c r="DR15" s="129"/>
      <c r="DS15" s="129"/>
      <c r="DT15" s="129"/>
      <c r="DU15" s="129"/>
      <c r="DV15" s="129"/>
      <c r="DW15" s="129"/>
      <c r="DX15" s="129"/>
      <c r="DY15" s="129"/>
      <c r="DZ15" s="129"/>
      <c r="EA15" s="129"/>
      <c r="EB15" s="129"/>
      <c r="EC15" s="129"/>
      <c r="ED15" s="129"/>
      <c r="EE15" s="129"/>
      <c r="EF15" s="129"/>
      <c r="EG15" s="129"/>
      <c r="EH15" s="129"/>
      <c r="EI15" s="129"/>
      <c r="EJ15" s="129"/>
      <c r="EK15" s="129"/>
      <c r="EL15" s="129"/>
      <c r="EM15" s="129"/>
    </row>
    <row r="16" spans="1:151" s="123" customFormat="1" ht="71.25" customHeight="1" x14ac:dyDescent="0.25">
      <c r="A16" s="237"/>
      <c r="B16" s="237"/>
      <c r="C16" s="237"/>
      <c r="D16" s="237"/>
      <c r="E16" s="188"/>
      <c r="F16" s="188"/>
      <c r="G16" s="188"/>
      <c r="H16" s="188"/>
      <c r="I16" s="190"/>
      <c r="J16" s="196"/>
      <c r="K16" s="198"/>
      <c r="L16" s="186"/>
      <c r="M16" s="186"/>
      <c r="N16" s="186"/>
      <c r="O16" s="186"/>
      <c r="P16" s="209"/>
      <c r="Q16" s="211"/>
      <c r="R16" s="213"/>
      <c r="S16" s="207"/>
      <c r="T16" s="207"/>
      <c r="U16" s="207"/>
      <c r="V16" s="207"/>
      <c r="W16" s="228"/>
      <c r="X16" s="211"/>
      <c r="Y16" s="230"/>
      <c r="Z16" s="207"/>
      <c r="AA16" s="207"/>
      <c r="AB16" s="207"/>
      <c r="AC16" s="207"/>
      <c r="AD16" s="120"/>
      <c r="AE16" s="232"/>
      <c r="AF16" s="242"/>
      <c r="AG16" s="201"/>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c r="DC16" s="129"/>
      <c r="DD16" s="129"/>
      <c r="DE16" s="129"/>
      <c r="DF16" s="129"/>
      <c r="DG16" s="129"/>
      <c r="DH16" s="129"/>
      <c r="DI16" s="129"/>
      <c r="DJ16" s="129"/>
      <c r="DK16" s="129"/>
      <c r="DL16" s="129"/>
      <c r="DM16" s="129"/>
      <c r="DN16" s="129"/>
      <c r="DO16" s="129"/>
      <c r="DP16" s="129"/>
      <c r="DQ16" s="129"/>
      <c r="DR16" s="129"/>
      <c r="DS16" s="129"/>
      <c r="DT16" s="129"/>
      <c r="DU16" s="129"/>
      <c r="DV16" s="129"/>
      <c r="DW16" s="129"/>
      <c r="DX16" s="129"/>
      <c r="DY16" s="129"/>
      <c r="DZ16" s="129"/>
      <c r="EA16" s="129"/>
      <c r="EB16" s="129"/>
      <c r="EC16" s="129"/>
      <c r="ED16" s="129"/>
      <c r="EE16" s="129"/>
      <c r="EF16" s="129"/>
      <c r="EG16" s="129"/>
      <c r="EH16" s="129"/>
      <c r="EI16" s="129"/>
      <c r="EJ16" s="129"/>
      <c r="EK16" s="129"/>
      <c r="EL16" s="129"/>
      <c r="EM16" s="129"/>
    </row>
    <row r="17" spans="1:151" s="129" customFormat="1" ht="71.25" customHeight="1" x14ac:dyDescent="0.25">
      <c r="A17" s="238" t="s">
        <v>637</v>
      </c>
      <c r="B17" s="238" t="s">
        <v>587</v>
      </c>
      <c r="C17" s="238" t="s">
        <v>592</v>
      </c>
      <c r="D17" s="238" t="s">
        <v>581</v>
      </c>
      <c r="E17" s="202" t="s">
        <v>559</v>
      </c>
      <c r="F17" s="202" t="s">
        <v>643</v>
      </c>
      <c r="G17" s="239" t="s">
        <v>749</v>
      </c>
      <c r="H17" s="202">
        <v>2</v>
      </c>
      <c r="I17" s="203" t="s">
        <v>639</v>
      </c>
      <c r="J17" s="204">
        <v>1</v>
      </c>
      <c r="K17" s="205" t="s">
        <v>32</v>
      </c>
      <c r="L17" s="185">
        <v>0.25</v>
      </c>
      <c r="M17" s="185">
        <v>0.5</v>
      </c>
      <c r="N17" s="185">
        <v>0.75</v>
      </c>
      <c r="O17" s="185">
        <v>0.995</v>
      </c>
      <c r="P17" s="208">
        <v>2</v>
      </c>
      <c r="Q17" s="210" t="s">
        <v>641</v>
      </c>
      <c r="R17" s="212">
        <v>0.5</v>
      </c>
      <c r="S17" s="206">
        <v>0.25</v>
      </c>
      <c r="T17" s="206">
        <v>0.25</v>
      </c>
      <c r="U17" s="206">
        <v>0.25</v>
      </c>
      <c r="V17" s="206">
        <v>0.25</v>
      </c>
      <c r="W17" s="208">
        <v>1</v>
      </c>
      <c r="X17" s="210" t="s">
        <v>752</v>
      </c>
      <c r="Y17" s="244">
        <v>1</v>
      </c>
      <c r="Z17" s="226">
        <v>0.25</v>
      </c>
      <c r="AA17" s="226">
        <v>0.25</v>
      </c>
      <c r="AB17" s="226">
        <v>0.25</v>
      </c>
      <c r="AC17" s="226">
        <v>0.25</v>
      </c>
      <c r="AD17" s="120"/>
      <c r="AE17" s="243">
        <f>Z17+AA17+AB17+AC17</f>
        <v>1</v>
      </c>
      <c r="AF17" s="241">
        <f>S17+T17+U17+V17</f>
        <v>1</v>
      </c>
      <c r="AG17" s="200">
        <f>+J17</f>
        <v>1</v>
      </c>
      <c r="AH17" s="130"/>
      <c r="EN17" s="130"/>
      <c r="EO17" s="130"/>
      <c r="EP17" s="130"/>
      <c r="EQ17" s="130"/>
      <c r="ER17" s="130"/>
      <c r="ES17" s="130"/>
      <c r="ET17" s="130"/>
      <c r="EU17" s="130"/>
    </row>
    <row r="18" spans="1:151" s="129" customFormat="1" ht="83.25" customHeight="1" x14ac:dyDescent="0.25">
      <c r="A18" s="237"/>
      <c r="B18" s="237"/>
      <c r="C18" s="237"/>
      <c r="D18" s="237"/>
      <c r="E18" s="188"/>
      <c r="F18" s="188"/>
      <c r="G18" s="240"/>
      <c r="H18" s="188"/>
      <c r="I18" s="190"/>
      <c r="J18" s="196"/>
      <c r="K18" s="198"/>
      <c r="L18" s="186"/>
      <c r="M18" s="186"/>
      <c r="N18" s="186"/>
      <c r="O18" s="186"/>
      <c r="P18" s="209"/>
      <c r="Q18" s="211"/>
      <c r="R18" s="213"/>
      <c r="S18" s="207"/>
      <c r="T18" s="207"/>
      <c r="U18" s="207"/>
      <c r="V18" s="207"/>
      <c r="W18" s="209"/>
      <c r="X18" s="211"/>
      <c r="Y18" s="230"/>
      <c r="Z18" s="207"/>
      <c r="AA18" s="207"/>
      <c r="AB18" s="207"/>
      <c r="AC18" s="207"/>
      <c r="AD18" s="130"/>
      <c r="AE18" s="232"/>
      <c r="AF18" s="242"/>
      <c r="AG18" s="201"/>
      <c r="AH18" s="130"/>
      <c r="EN18" s="130"/>
      <c r="EO18" s="130"/>
      <c r="EP18" s="130"/>
      <c r="EQ18" s="130"/>
      <c r="ER18" s="130"/>
      <c r="ES18" s="130"/>
      <c r="ET18" s="130"/>
      <c r="EU18" s="130"/>
    </row>
    <row r="19" spans="1:151" hidden="1" x14ac:dyDescent="0.25">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24"/>
      <c r="Z19" s="112"/>
      <c r="AA19" s="112"/>
      <c r="AB19" s="112"/>
      <c r="AC19" s="112"/>
      <c r="AD19" s="112"/>
      <c r="AE19" s="112"/>
      <c r="AF19" s="112"/>
      <c r="AG19" s="112"/>
      <c r="AH19" s="112"/>
      <c r="AI19" s="112"/>
      <c r="AJ19" s="112"/>
      <c r="AK19" s="112"/>
      <c r="AL19" s="112"/>
      <c r="AM19" s="112"/>
      <c r="AN19" s="112"/>
      <c r="AO19" s="112"/>
      <c r="AP19" s="112"/>
      <c r="AQ19" s="112"/>
      <c r="AR19" s="112"/>
      <c r="AS19" s="112"/>
      <c r="AT19" s="112"/>
    </row>
    <row r="20" spans="1:151" hidden="1" x14ac:dyDescent="0.25">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24"/>
      <c r="Z20" s="112"/>
      <c r="AA20" s="112"/>
      <c r="AB20" s="112"/>
      <c r="AC20" s="112"/>
      <c r="AD20" s="112"/>
      <c r="AE20" s="112"/>
      <c r="AF20" s="112"/>
      <c r="AG20" s="112"/>
      <c r="AH20" s="112"/>
      <c r="AI20" s="112"/>
      <c r="AJ20" s="112"/>
      <c r="AK20" s="112"/>
      <c r="AL20" s="112"/>
      <c r="AM20" s="112"/>
      <c r="AN20" s="112"/>
      <c r="AO20" s="112"/>
      <c r="AP20" s="112"/>
      <c r="AQ20" s="112"/>
      <c r="AR20" s="112"/>
      <c r="AS20" s="112"/>
      <c r="AT20" s="112"/>
    </row>
    <row r="21" spans="1:151" hidden="1" x14ac:dyDescent="0.25">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24"/>
      <c r="Z21" s="112"/>
      <c r="AA21" s="112"/>
      <c r="AB21" s="112"/>
      <c r="AC21" s="112"/>
      <c r="AD21" s="112"/>
      <c r="AE21" s="112"/>
      <c r="AF21" s="112"/>
      <c r="AG21" s="112"/>
      <c r="AH21" s="112"/>
      <c r="AI21" s="112"/>
      <c r="AJ21" s="112"/>
      <c r="AK21" s="112"/>
      <c r="AL21" s="112"/>
      <c r="AM21" s="112"/>
      <c r="AN21" s="112"/>
      <c r="AO21" s="112"/>
      <c r="AP21" s="112"/>
      <c r="AQ21" s="112"/>
      <c r="AR21" s="112"/>
      <c r="AS21" s="112"/>
      <c r="AT21" s="112"/>
    </row>
    <row r="22" spans="1:151" hidden="1" x14ac:dyDescent="0.25">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24"/>
      <c r="Z22" s="112"/>
      <c r="AA22" s="112"/>
      <c r="AB22" s="112"/>
      <c r="AC22" s="112"/>
      <c r="AD22" s="112"/>
      <c r="AE22" s="112"/>
      <c r="AF22" s="112"/>
      <c r="AG22" s="112"/>
      <c r="AH22" s="112"/>
      <c r="AI22" s="112"/>
      <c r="AJ22" s="112"/>
      <c r="AK22" s="112"/>
      <c r="AL22" s="112"/>
      <c r="AM22" s="112"/>
      <c r="AN22" s="112"/>
      <c r="AO22" s="112"/>
      <c r="AP22" s="112"/>
      <c r="AQ22" s="112"/>
      <c r="AR22" s="112"/>
      <c r="AS22" s="112"/>
      <c r="AT22" s="112"/>
    </row>
    <row r="23" spans="1:151" hidden="1" x14ac:dyDescent="0.25">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24"/>
      <c r="Z23" s="112"/>
      <c r="AA23" s="112"/>
      <c r="AB23" s="112"/>
      <c r="AC23" s="112"/>
      <c r="AD23" s="112"/>
      <c r="AE23" s="112"/>
      <c r="AF23" s="112"/>
      <c r="AG23" s="112"/>
      <c r="AH23" s="112"/>
      <c r="AI23" s="112"/>
      <c r="AJ23" s="112"/>
      <c r="AK23" s="112"/>
      <c r="AL23" s="112"/>
      <c r="AM23" s="112"/>
      <c r="AN23" s="112"/>
      <c r="AO23" s="112"/>
      <c r="AP23" s="112"/>
      <c r="AQ23" s="112"/>
      <c r="AR23" s="112"/>
      <c r="AS23" s="112"/>
      <c r="AT23" s="112"/>
    </row>
    <row r="24" spans="1:151" hidden="1" x14ac:dyDescent="0.25">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24"/>
      <c r="Z24" s="112"/>
      <c r="AA24" s="112"/>
      <c r="AB24" s="112"/>
      <c r="AC24" s="112"/>
      <c r="AD24" s="112"/>
      <c r="AE24" s="112"/>
      <c r="AF24" s="112"/>
      <c r="AG24" s="112"/>
      <c r="AH24" s="112"/>
      <c r="AI24" s="112"/>
      <c r="AJ24" s="112"/>
      <c r="AK24" s="112"/>
      <c r="AL24" s="112"/>
      <c r="AM24" s="112"/>
      <c r="AN24" s="112"/>
      <c r="AO24" s="112"/>
      <c r="AP24" s="112"/>
      <c r="AQ24" s="112"/>
      <c r="AR24" s="112"/>
      <c r="AS24" s="112"/>
      <c r="AT24" s="112"/>
    </row>
    <row r="25" spans="1:151" hidden="1" x14ac:dyDescent="0.25">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24"/>
      <c r="Z25" s="112"/>
      <c r="AA25" s="112"/>
      <c r="AB25" s="112"/>
      <c r="AC25" s="112"/>
      <c r="AD25" s="112"/>
      <c r="AE25" s="112"/>
      <c r="AF25" s="112"/>
      <c r="AG25" s="112"/>
      <c r="AH25" s="112"/>
      <c r="AI25" s="112"/>
      <c r="AJ25" s="112"/>
      <c r="AK25" s="112"/>
      <c r="AL25" s="112"/>
      <c r="AM25" s="112"/>
      <c r="AN25" s="112"/>
      <c r="AO25" s="112"/>
      <c r="AP25" s="112"/>
      <c r="AQ25" s="112"/>
      <c r="AR25" s="112"/>
      <c r="AS25" s="112"/>
      <c r="AT25" s="112"/>
    </row>
    <row r="26" spans="1:151" hidden="1" x14ac:dyDescent="0.25">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24"/>
      <c r="Z26" s="112"/>
      <c r="AA26" s="112"/>
      <c r="AB26" s="112"/>
      <c r="AC26" s="112"/>
      <c r="AD26" s="112"/>
      <c r="AE26" s="112"/>
      <c r="AF26" s="112"/>
      <c r="AG26" s="112"/>
      <c r="AH26" s="112"/>
      <c r="AI26" s="112"/>
      <c r="AJ26" s="112"/>
      <c r="AK26" s="112"/>
      <c r="AL26" s="112"/>
      <c r="AM26" s="112"/>
      <c r="AN26" s="112"/>
      <c r="AO26" s="112"/>
      <c r="AP26" s="112"/>
      <c r="AQ26" s="112"/>
      <c r="AR26" s="112"/>
      <c r="AS26" s="112"/>
      <c r="AT26" s="112"/>
    </row>
    <row r="27" spans="1:151" hidden="1" x14ac:dyDescent="0.25">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24"/>
      <c r="Z27" s="112"/>
      <c r="AA27" s="112"/>
      <c r="AB27" s="112"/>
      <c r="AC27" s="112"/>
      <c r="AD27" s="112"/>
      <c r="AE27" s="112"/>
      <c r="AF27" s="112"/>
      <c r="AG27" s="112"/>
      <c r="AH27" s="112"/>
      <c r="AI27" s="112"/>
      <c r="AJ27" s="112"/>
      <c r="AK27" s="112"/>
      <c r="AL27" s="112"/>
      <c r="AM27" s="112"/>
      <c r="AN27" s="112"/>
      <c r="AO27" s="112"/>
      <c r="AP27" s="112"/>
      <c r="AQ27" s="112"/>
      <c r="AR27" s="112"/>
      <c r="AS27" s="112"/>
      <c r="AT27" s="112"/>
    </row>
    <row r="28" spans="1:151" hidden="1" x14ac:dyDescent="0.25">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24"/>
      <c r="Z28" s="112"/>
      <c r="AA28" s="112"/>
      <c r="AB28" s="112"/>
      <c r="AC28" s="112"/>
      <c r="AD28" s="112"/>
      <c r="AE28" s="112"/>
      <c r="AF28" s="112"/>
      <c r="AG28" s="112"/>
      <c r="AH28" s="112"/>
      <c r="AI28" s="112"/>
      <c r="AJ28" s="112"/>
      <c r="AK28" s="112"/>
      <c r="AL28" s="112"/>
      <c r="AM28" s="112"/>
      <c r="AN28" s="112"/>
      <c r="AO28" s="112"/>
      <c r="AP28" s="112"/>
      <c r="AQ28" s="112"/>
      <c r="AR28" s="112"/>
      <c r="AS28" s="112"/>
      <c r="AT28" s="112"/>
    </row>
    <row r="29" spans="1:151" hidden="1" x14ac:dyDescent="0.25">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24"/>
      <c r="Z29" s="112"/>
      <c r="AA29" s="112"/>
      <c r="AB29" s="112"/>
      <c r="AC29" s="112"/>
      <c r="AD29" s="112"/>
      <c r="AE29" s="112"/>
      <c r="AF29" s="112"/>
      <c r="AG29" s="112"/>
      <c r="AH29" s="112"/>
      <c r="AI29" s="112"/>
      <c r="AJ29" s="112"/>
      <c r="AK29" s="112"/>
      <c r="AL29" s="112"/>
      <c r="AM29" s="112"/>
      <c r="AN29" s="112"/>
      <c r="AO29" s="112"/>
      <c r="AP29" s="112"/>
      <c r="AQ29" s="112"/>
      <c r="AR29" s="112"/>
      <c r="AS29" s="112"/>
      <c r="AT29" s="112"/>
    </row>
    <row r="30" spans="1:151" hidden="1" x14ac:dyDescent="0.2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24"/>
      <c r="Z30" s="112"/>
      <c r="AA30" s="112"/>
      <c r="AB30" s="112"/>
      <c r="AC30" s="112"/>
      <c r="AD30" s="112"/>
      <c r="AE30" s="112"/>
      <c r="AF30" s="112"/>
      <c r="AG30" s="112"/>
      <c r="AH30" s="112"/>
      <c r="AI30" s="112"/>
      <c r="AJ30" s="112"/>
      <c r="AK30" s="112"/>
      <c r="AL30" s="112"/>
      <c r="AM30" s="112"/>
      <c r="AN30" s="112"/>
      <c r="AO30" s="112"/>
      <c r="AP30" s="112"/>
      <c r="AQ30" s="112"/>
      <c r="AR30" s="112"/>
      <c r="AS30" s="112"/>
      <c r="AT30" s="112"/>
    </row>
    <row r="31" spans="1:151" hidden="1" x14ac:dyDescent="0.25">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24"/>
      <c r="Z31" s="112"/>
      <c r="AA31" s="112"/>
      <c r="AB31" s="112"/>
      <c r="AC31" s="112"/>
      <c r="AD31" s="112"/>
      <c r="AE31" s="112"/>
      <c r="AF31" s="112"/>
      <c r="AG31" s="112"/>
      <c r="AH31" s="112"/>
      <c r="AI31" s="112"/>
      <c r="AJ31" s="112"/>
      <c r="AK31" s="112"/>
      <c r="AL31" s="112"/>
      <c r="AM31" s="112"/>
      <c r="AN31" s="112"/>
      <c r="AO31" s="112"/>
      <c r="AP31" s="112"/>
      <c r="AQ31" s="112"/>
      <c r="AR31" s="112"/>
      <c r="AS31" s="112"/>
      <c r="AT31" s="112"/>
    </row>
    <row r="32" spans="1:151" hidden="1" x14ac:dyDescent="0.25">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24"/>
      <c r="Z32" s="112"/>
      <c r="AA32" s="112"/>
      <c r="AB32" s="112"/>
      <c r="AC32" s="112"/>
      <c r="AD32" s="112"/>
      <c r="AE32" s="112"/>
      <c r="AF32" s="112"/>
      <c r="AG32" s="112"/>
      <c r="AH32" s="112"/>
      <c r="AI32" s="112"/>
      <c r="AJ32" s="112"/>
      <c r="AK32" s="112"/>
      <c r="AL32" s="112"/>
      <c r="AM32" s="112"/>
      <c r="AN32" s="112"/>
      <c r="AO32" s="112"/>
      <c r="AP32" s="112"/>
      <c r="AQ32" s="112"/>
      <c r="AR32" s="112"/>
      <c r="AS32" s="112"/>
      <c r="AT32" s="112"/>
    </row>
    <row r="33" spans="2:46" hidden="1" x14ac:dyDescent="0.25">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24"/>
      <c r="Z33" s="112"/>
      <c r="AA33" s="112"/>
      <c r="AB33" s="112"/>
      <c r="AC33" s="112"/>
      <c r="AD33" s="112"/>
      <c r="AE33" s="112"/>
      <c r="AF33" s="112"/>
      <c r="AG33" s="112"/>
      <c r="AH33" s="112"/>
      <c r="AI33" s="112"/>
      <c r="AJ33" s="112"/>
      <c r="AK33" s="112"/>
      <c r="AL33" s="112"/>
      <c r="AM33" s="112"/>
      <c r="AN33" s="112"/>
      <c r="AO33" s="112"/>
      <c r="AP33" s="112"/>
      <c r="AQ33" s="112"/>
      <c r="AR33" s="112"/>
      <c r="AS33" s="112"/>
      <c r="AT33" s="112"/>
    </row>
    <row r="34" spans="2:46" hidden="1" x14ac:dyDescent="0.25">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24"/>
      <c r="Z34" s="112"/>
      <c r="AA34" s="112"/>
      <c r="AB34" s="112"/>
      <c r="AC34" s="112"/>
      <c r="AD34" s="112"/>
      <c r="AE34" s="112"/>
      <c r="AF34" s="112"/>
      <c r="AG34" s="112"/>
      <c r="AH34" s="112"/>
      <c r="AI34" s="112"/>
      <c r="AJ34" s="112"/>
      <c r="AK34" s="112"/>
      <c r="AL34" s="112"/>
      <c r="AM34" s="112"/>
      <c r="AN34" s="112"/>
      <c r="AO34" s="112"/>
      <c r="AP34" s="112"/>
      <c r="AQ34" s="112"/>
      <c r="AR34" s="112"/>
      <c r="AS34" s="112"/>
      <c r="AT34" s="112"/>
    </row>
    <row r="35" spans="2:46" hidden="1" x14ac:dyDescent="0.25">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24"/>
      <c r="Z35" s="112"/>
      <c r="AA35" s="112"/>
      <c r="AB35" s="112"/>
      <c r="AC35" s="112"/>
      <c r="AD35" s="112"/>
      <c r="AE35" s="112"/>
      <c r="AF35" s="112"/>
      <c r="AG35" s="112"/>
      <c r="AH35" s="112"/>
      <c r="AI35" s="112"/>
      <c r="AJ35" s="112"/>
      <c r="AK35" s="112"/>
      <c r="AL35" s="112"/>
      <c r="AM35" s="112"/>
      <c r="AN35" s="112"/>
      <c r="AO35" s="112"/>
      <c r="AP35" s="112"/>
      <c r="AQ35" s="112"/>
      <c r="AR35" s="112"/>
      <c r="AS35" s="112"/>
      <c r="AT35" s="112"/>
    </row>
    <row r="36" spans="2:46" hidden="1" x14ac:dyDescent="0.25">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24"/>
      <c r="Z36" s="112"/>
      <c r="AA36" s="112"/>
      <c r="AB36" s="112"/>
      <c r="AC36" s="112"/>
      <c r="AD36" s="112"/>
      <c r="AE36" s="112"/>
      <c r="AF36" s="112"/>
      <c r="AG36" s="112"/>
      <c r="AH36" s="112"/>
      <c r="AI36" s="112"/>
      <c r="AJ36" s="112"/>
      <c r="AK36" s="112"/>
      <c r="AL36" s="112"/>
      <c r="AM36" s="112"/>
      <c r="AN36" s="112"/>
      <c r="AO36" s="112"/>
      <c r="AP36" s="112"/>
      <c r="AQ36" s="112"/>
      <c r="AR36" s="112"/>
      <c r="AS36" s="112"/>
      <c r="AT36" s="112"/>
    </row>
    <row r="37" spans="2:46" hidden="1" x14ac:dyDescent="0.25">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24"/>
      <c r="Z37" s="112"/>
      <c r="AA37" s="112"/>
      <c r="AB37" s="112"/>
      <c r="AC37" s="112"/>
      <c r="AD37" s="112"/>
      <c r="AE37" s="112"/>
      <c r="AF37" s="112"/>
      <c r="AG37" s="112"/>
      <c r="AH37" s="112"/>
      <c r="AI37" s="112"/>
      <c r="AJ37" s="112"/>
      <c r="AK37" s="112"/>
      <c r="AL37" s="112"/>
      <c r="AM37" s="112"/>
      <c r="AN37" s="112"/>
      <c r="AO37" s="112"/>
      <c r="AP37" s="112"/>
      <c r="AQ37" s="112"/>
      <c r="AR37" s="112"/>
      <c r="AS37" s="112"/>
      <c r="AT37" s="112"/>
    </row>
    <row r="38" spans="2:46" hidden="1" x14ac:dyDescent="0.25">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24"/>
      <c r="Z38" s="112"/>
      <c r="AA38" s="112"/>
      <c r="AB38" s="112"/>
      <c r="AC38" s="112"/>
      <c r="AD38" s="112"/>
      <c r="AE38" s="112"/>
      <c r="AF38" s="112"/>
      <c r="AG38" s="112"/>
      <c r="AH38" s="112"/>
      <c r="AI38" s="112"/>
      <c r="AJ38" s="112"/>
      <c r="AK38" s="112"/>
      <c r="AL38" s="112"/>
      <c r="AM38" s="112"/>
      <c r="AN38" s="112"/>
      <c r="AO38" s="112"/>
      <c r="AP38" s="112"/>
      <c r="AQ38" s="112"/>
      <c r="AR38" s="112"/>
      <c r="AS38" s="112"/>
      <c r="AT38" s="112"/>
    </row>
    <row r="39" spans="2:46" hidden="1" x14ac:dyDescent="0.25">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24"/>
      <c r="Z39" s="112"/>
      <c r="AA39" s="112"/>
      <c r="AB39" s="112"/>
      <c r="AC39" s="112"/>
      <c r="AD39" s="112"/>
      <c r="AE39" s="112"/>
      <c r="AF39" s="112"/>
      <c r="AG39" s="112"/>
      <c r="AH39" s="112"/>
      <c r="AI39" s="112"/>
      <c r="AJ39" s="112"/>
      <c r="AK39" s="112"/>
      <c r="AL39" s="112"/>
      <c r="AM39" s="112"/>
      <c r="AN39" s="112"/>
      <c r="AO39" s="112"/>
      <c r="AP39" s="112"/>
      <c r="AQ39" s="112"/>
      <c r="AR39" s="112"/>
      <c r="AS39" s="112"/>
      <c r="AT39" s="112"/>
    </row>
    <row r="40" spans="2:46" hidden="1" x14ac:dyDescent="0.25">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24"/>
      <c r="Z40" s="112"/>
      <c r="AA40" s="112"/>
      <c r="AB40" s="112"/>
      <c r="AC40" s="112"/>
      <c r="AD40" s="112"/>
      <c r="AE40" s="112"/>
      <c r="AF40" s="112"/>
      <c r="AG40" s="112"/>
      <c r="AH40" s="112"/>
      <c r="AI40" s="112"/>
      <c r="AJ40" s="112"/>
      <c r="AK40" s="112"/>
      <c r="AL40" s="112"/>
      <c r="AM40" s="112"/>
      <c r="AN40" s="112"/>
      <c r="AO40" s="112"/>
      <c r="AP40" s="112"/>
      <c r="AQ40" s="112"/>
      <c r="AR40" s="112"/>
      <c r="AS40" s="112"/>
      <c r="AT40" s="112"/>
    </row>
    <row r="41" spans="2:46" hidden="1" x14ac:dyDescent="0.25">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24"/>
      <c r="Z41" s="112"/>
      <c r="AA41" s="112"/>
      <c r="AB41" s="112"/>
      <c r="AC41" s="112"/>
      <c r="AD41" s="112"/>
      <c r="AE41" s="112"/>
      <c r="AF41" s="112"/>
      <c r="AG41" s="112"/>
      <c r="AH41" s="112"/>
      <c r="AI41" s="112"/>
      <c r="AJ41" s="112"/>
      <c r="AK41" s="112"/>
      <c r="AL41" s="112"/>
      <c r="AM41" s="112"/>
      <c r="AN41" s="112"/>
      <c r="AO41" s="112"/>
      <c r="AP41" s="112"/>
      <c r="AQ41" s="112"/>
      <c r="AR41" s="112"/>
      <c r="AS41" s="112"/>
      <c r="AT41" s="112"/>
    </row>
    <row r="42" spans="2:46" hidden="1" x14ac:dyDescent="0.25">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24"/>
      <c r="Z42" s="112"/>
      <c r="AA42" s="112"/>
      <c r="AB42" s="112"/>
      <c r="AC42" s="112"/>
      <c r="AD42" s="112"/>
      <c r="AE42" s="112"/>
      <c r="AF42" s="112"/>
      <c r="AG42" s="112"/>
      <c r="AH42" s="112"/>
      <c r="AI42" s="112"/>
      <c r="AJ42" s="112"/>
      <c r="AK42" s="112"/>
      <c r="AL42" s="112"/>
      <c r="AM42" s="112"/>
      <c r="AN42" s="112"/>
      <c r="AO42" s="112"/>
      <c r="AP42" s="112"/>
      <c r="AQ42" s="112"/>
      <c r="AR42" s="112"/>
      <c r="AS42" s="112"/>
      <c r="AT42" s="112"/>
    </row>
    <row r="43" spans="2:46" hidden="1" x14ac:dyDescent="0.25">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24"/>
      <c r="Z43" s="112"/>
      <c r="AA43" s="112"/>
      <c r="AB43" s="112"/>
      <c r="AC43" s="112"/>
      <c r="AD43" s="112"/>
      <c r="AE43" s="112"/>
      <c r="AF43" s="112"/>
      <c r="AG43" s="112"/>
      <c r="AH43" s="112"/>
      <c r="AI43" s="112"/>
      <c r="AJ43" s="112"/>
      <c r="AK43" s="112"/>
      <c r="AL43" s="112"/>
      <c r="AM43" s="112"/>
      <c r="AN43" s="112"/>
      <c r="AO43" s="112"/>
      <c r="AP43" s="112"/>
      <c r="AQ43" s="112"/>
      <c r="AR43" s="112"/>
      <c r="AS43" s="112"/>
      <c r="AT43" s="112"/>
    </row>
    <row r="44" spans="2:46" hidden="1" x14ac:dyDescent="0.25">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24"/>
      <c r="Z44" s="112"/>
      <c r="AA44" s="112"/>
      <c r="AB44" s="112"/>
      <c r="AC44" s="112"/>
      <c r="AD44" s="112"/>
      <c r="AE44" s="112"/>
      <c r="AF44" s="112"/>
      <c r="AG44" s="112"/>
      <c r="AH44" s="112"/>
      <c r="AI44" s="112"/>
      <c r="AJ44" s="112"/>
      <c r="AK44" s="112"/>
      <c r="AL44" s="112"/>
      <c r="AM44" s="112"/>
      <c r="AN44" s="112"/>
      <c r="AO44" s="112"/>
      <c r="AP44" s="112"/>
      <c r="AQ44" s="112"/>
      <c r="AR44" s="112"/>
      <c r="AS44" s="112"/>
      <c r="AT44" s="112"/>
    </row>
    <row r="45" spans="2:46" hidden="1" x14ac:dyDescent="0.25">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24"/>
      <c r="Z45" s="112"/>
      <c r="AA45" s="112"/>
      <c r="AB45" s="112"/>
      <c r="AC45" s="112"/>
      <c r="AD45" s="112"/>
      <c r="AE45" s="112"/>
      <c r="AF45" s="112"/>
      <c r="AG45" s="112"/>
      <c r="AH45" s="112"/>
      <c r="AI45" s="112"/>
      <c r="AJ45" s="112"/>
      <c r="AK45" s="112"/>
      <c r="AL45" s="112"/>
      <c r="AM45" s="112"/>
      <c r="AN45" s="112"/>
      <c r="AO45" s="112"/>
      <c r="AP45" s="112"/>
      <c r="AQ45" s="112"/>
      <c r="AR45" s="112"/>
      <c r="AS45" s="112"/>
      <c r="AT45" s="112"/>
    </row>
    <row r="46" spans="2:46" hidden="1" x14ac:dyDescent="0.25">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24"/>
      <c r="Z46" s="112"/>
      <c r="AA46" s="112"/>
      <c r="AB46" s="112"/>
      <c r="AC46" s="112"/>
      <c r="AD46" s="112"/>
      <c r="AE46" s="112"/>
      <c r="AF46" s="112"/>
      <c r="AG46" s="112"/>
      <c r="AH46" s="112"/>
      <c r="AI46" s="112"/>
      <c r="AJ46" s="112"/>
      <c r="AK46" s="112"/>
      <c r="AL46" s="112"/>
      <c r="AM46" s="112"/>
      <c r="AN46" s="112"/>
      <c r="AO46" s="112"/>
      <c r="AP46" s="112"/>
      <c r="AQ46" s="112"/>
      <c r="AR46" s="112"/>
      <c r="AS46" s="112"/>
      <c r="AT46" s="112"/>
    </row>
    <row r="47" spans="2:46" hidden="1" x14ac:dyDescent="0.25">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24"/>
      <c r="Z47" s="112"/>
      <c r="AA47" s="112"/>
      <c r="AB47" s="112"/>
      <c r="AC47" s="112"/>
      <c r="AD47" s="112"/>
      <c r="AE47" s="112"/>
      <c r="AF47" s="112"/>
      <c r="AG47" s="112"/>
      <c r="AH47" s="112"/>
      <c r="AI47" s="112"/>
      <c r="AJ47" s="112"/>
      <c r="AK47" s="112"/>
      <c r="AL47" s="112"/>
      <c r="AM47" s="112"/>
      <c r="AN47" s="112"/>
      <c r="AO47" s="112"/>
      <c r="AP47" s="112"/>
      <c r="AQ47" s="112"/>
      <c r="AR47" s="112"/>
      <c r="AS47" s="112"/>
      <c r="AT47" s="112"/>
    </row>
    <row r="48" spans="2:46" hidden="1" x14ac:dyDescent="0.25">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24"/>
      <c r="Z48" s="112"/>
      <c r="AA48" s="112"/>
      <c r="AB48" s="112"/>
      <c r="AC48" s="112"/>
      <c r="AD48" s="112"/>
      <c r="AE48" s="112"/>
      <c r="AF48" s="112"/>
      <c r="AG48" s="112"/>
      <c r="AH48" s="112"/>
      <c r="AI48" s="112"/>
      <c r="AJ48" s="112"/>
      <c r="AK48" s="112"/>
      <c r="AL48" s="112"/>
      <c r="AM48" s="112"/>
      <c r="AN48" s="112"/>
      <c r="AO48" s="112"/>
      <c r="AP48" s="112"/>
      <c r="AQ48" s="112"/>
      <c r="AR48" s="112"/>
      <c r="AS48" s="112"/>
      <c r="AT48" s="112"/>
    </row>
    <row r="49" spans="2:46" hidden="1" x14ac:dyDescent="0.25">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24"/>
      <c r="Z49" s="112"/>
      <c r="AA49" s="112"/>
      <c r="AB49" s="112"/>
      <c r="AC49" s="112"/>
      <c r="AD49" s="112"/>
      <c r="AE49" s="112"/>
      <c r="AF49" s="112"/>
      <c r="AG49" s="112"/>
      <c r="AH49" s="112"/>
      <c r="AI49" s="112"/>
      <c r="AJ49" s="112"/>
      <c r="AK49" s="112"/>
      <c r="AL49" s="112"/>
      <c r="AM49" s="112"/>
      <c r="AN49" s="112"/>
      <c r="AO49" s="112"/>
      <c r="AP49" s="112"/>
      <c r="AQ49" s="112"/>
      <c r="AR49" s="112"/>
      <c r="AS49" s="112"/>
      <c r="AT49" s="112"/>
    </row>
    <row r="50" spans="2:46" hidden="1" x14ac:dyDescent="0.25">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24"/>
      <c r="Z50" s="112"/>
      <c r="AA50" s="112"/>
      <c r="AB50" s="112"/>
      <c r="AC50" s="112"/>
      <c r="AD50" s="112"/>
      <c r="AE50" s="112"/>
      <c r="AF50" s="112"/>
      <c r="AG50" s="112"/>
      <c r="AH50" s="112"/>
      <c r="AI50" s="112"/>
      <c r="AJ50" s="112"/>
      <c r="AK50" s="112"/>
      <c r="AL50" s="112"/>
      <c r="AM50" s="112"/>
      <c r="AN50" s="112"/>
      <c r="AO50" s="112"/>
      <c r="AP50" s="112"/>
      <c r="AQ50" s="112"/>
      <c r="AR50" s="112"/>
      <c r="AS50" s="112"/>
      <c r="AT50" s="112"/>
    </row>
    <row r="51" spans="2:46" hidden="1" x14ac:dyDescent="0.25">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24"/>
      <c r="Z51" s="112"/>
      <c r="AA51" s="112"/>
      <c r="AB51" s="112"/>
      <c r="AC51" s="112"/>
      <c r="AD51" s="112"/>
      <c r="AE51" s="112"/>
      <c r="AF51" s="112"/>
      <c r="AG51" s="112"/>
      <c r="AH51" s="112"/>
      <c r="AI51" s="112"/>
      <c r="AJ51" s="112"/>
      <c r="AK51" s="112"/>
      <c r="AL51" s="112"/>
      <c r="AM51" s="112"/>
      <c r="AN51" s="112"/>
      <c r="AO51" s="112"/>
      <c r="AP51" s="112"/>
      <c r="AQ51" s="112"/>
      <c r="AR51" s="112"/>
      <c r="AS51" s="112"/>
      <c r="AT51" s="112"/>
    </row>
    <row r="52" spans="2:46" hidden="1" x14ac:dyDescent="0.25">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24"/>
      <c r="Z52" s="112"/>
      <c r="AA52" s="112"/>
      <c r="AB52" s="112"/>
      <c r="AC52" s="112"/>
      <c r="AD52" s="112"/>
      <c r="AE52" s="112"/>
      <c r="AF52" s="112"/>
      <c r="AG52" s="112"/>
      <c r="AH52" s="112"/>
      <c r="AI52" s="112"/>
      <c r="AJ52" s="112"/>
      <c r="AK52" s="112"/>
      <c r="AL52" s="112"/>
      <c r="AM52" s="112"/>
      <c r="AN52" s="112"/>
      <c r="AO52" s="112"/>
      <c r="AP52" s="112"/>
      <c r="AQ52" s="112"/>
      <c r="AR52" s="112"/>
      <c r="AS52" s="112"/>
      <c r="AT52" s="112"/>
    </row>
    <row r="53" spans="2:46" hidden="1" x14ac:dyDescent="0.25">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24"/>
      <c r="Z53" s="112"/>
      <c r="AA53" s="112"/>
      <c r="AB53" s="112"/>
      <c r="AC53" s="112"/>
      <c r="AD53" s="112"/>
      <c r="AE53" s="112"/>
      <c r="AF53" s="112"/>
      <c r="AG53" s="112"/>
      <c r="AH53" s="112"/>
      <c r="AI53" s="112"/>
      <c r="AJ53" s="112"/>
      <c r="AK53" s="112"/>
      <c r="AL53" s="112"/>
      <c r="AM53" s="112"/>
      <c r="AN53" s="112"/>
      <c r="AO53" s="112"/>
      <c r="AP53" s="112"/>
      <c r="AQ53" s="112"/>
      <c r="AR53" s="112"/>
      <c r="AS53" s="112"/>
      <c r="AT53" s="112"/>
    </row>
    <row r="54" spans="2:46" hidden="1" x14ac:dyDescent="0.25">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24"/>
      <c r="Z54" s="112"/>
      <c r="AA54" s="112"/>
      <c r="AB54" s="112"/>
      <c r="AC54" s="112"/>
      <c r="AD54" s="112"/>
      <c r="AE54" s="112"/>
      <c r="AF54" s="112"/>
      <c r="AG54" s="112"/>
      <c r="AH54" s="112"/>
      <c r="AI54" s="112"/>
      <c r="AJ54" s="112"/>
      <c r="AK54" s="112"/>
      <c r="AL54" s="112"/>
      <c r="AM54" s="112"/>
      <c r="AN54" s="112"/>
      <c r="AO54" s="112"/>
      <c r="AP54" s="112"/>
      <c r="AQ54" s="112"/>
      <c r="AR54" s="112"/>
      <c r="AS54" s="112"/>
      <c r="AT54" s="112"/>
    </row>
    <row r="55" spans="2:46" hidden="1" x14ac:dyDescent="0.25">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24"/>
      <c r="Z55" s="112"/>
      <c r="AA55" s="112"/>
      <c r="AB55" s="112"/>
      <c r="AC55" s="112"/>
      <c r="AD55" s="112"/>
      <c r="AE55" s="112"/>
      <c r="AF55" s="112"/>
      <c r="AG55" s="112"/>
      <c r="AH55" s="112"/>
      <c r="AI55" s="112"/>
      <c r="AJ55" s="112"/>
      <c r="AK55" s="112"/>
      <c r="AL55" s="112"/>
      <c r="AM55" s="112"/>
      <c r="AN55" s="112"/>
      <c r="AO55" s="112"/>
      <c r="AP55" s="112"/>
      <c r="AQ55" s="112"/>
      <c r="AR55" s="112"/>
      <c r="AS55" s="112"/>
      <c r="AT55" s="112"/>
    </row>
    <row r="56" spans="2:46" hidden="1" x14ac:dyDescent="0.25">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24"/>
      <c r="Z56" s="112"/>
      <c r="AA56" s="112"/>
      <c r="AB56" s="112"/>
      <c r="AC56" s="112"/>
      <c r="AD56" s="112"/>
      <c r="AE56" s="112"/>
      <c r="AF56" s="112"/>
      <c r="AG56" s="112"/>
      <c r="AH56" s="112"/>
      <c r="AI56" s="112"/>
      <c r="AJ56" s="112"/>
      <c r="AK56" s="112"/>
      <c r="AL56" s="112"/>
      <c r="AM56" s="112"/>
      <c r="AN56" s="112"/>
      <c r="AO56" s="112"/>
      <c r="AP56" s="112"/>
      <c r="AQ56" s="112"/>
      <c r="AR56" s="112"/>
      <c r="AS56" s="112"/>
      <c r="AT56" s="112"/>
    </row>
    <row r="57" spans="2:46" hidden="1" x14ac:dyDescent="0.25">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24"/>
      <c r="Z57" s="112"/>
      <c r="AA57" s="112"/>
      <c r="AB57" s="112"/>
      <c r="AC57" s="112"/>
      <c r="AD57" s="112"/>
      <c r="AE57" s="112"/>
      <c r="AF57" s="112"/>
      <c r="AG57" s="112"/>
      <c r="AH57" s="112"/>
      <c r="AI57" s="112"/>
      <c r="AJ57" s="112"/>
      <c r="AK57" s="112"/>
      <c r="AL57" s="112"/>
      <c r="AM57" s="112"/>
      <c r="AN57" s="112"/>
      <c r="AO57" s="112"/>
      <c r="AP57" s="112"/>
      <c r="AQ57" s="112"/>
      <c r="AR57" s="112"/>
      <c r="AS57" s="112"/>
      <c r="AT57" s="112"/>
    </row>
    <row r="58" spans="2:46" hidden="1" x14ac:dyDescent="0.25">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24"/>
      <c r="Z58" s="112"/>
      <c r="AA58" s="112"/>
      <c r="AB58" s="112"/>
      <c r="AC58" s="112"/>
      <c r="AD58" s="112"/>
      <c r="AE58" s="112"/>
      <c r="AF58" s="112"/>
      <c r="AG58" s="112"/>
      <c r="AH58" s="112"/>
      <c r="AI58" s="112"/>
      <c r="AJ58" s="112"/>
      <c r="AK58" s="112"/>
      <c r="AL58" s="112"/>
      <c r="AM58" s="112"/>
      <c r="AN58" s="112"/>
      <c r="AO58" s="112"/>
      <c r="AP58" s="112"/>
      <c r="AQ58" s="112"/>
      <c r="AR58" s="112"/>
      <c r="AS58" s="112"/>
      <c r="AT58" s="112"/>
    </row>
    <row r="59" spans="2:46" hidden="1" x14ac:dyDescent="0.25">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24"/>
      <c r="Z59" s="112"/>
      <c r="AA59" s="112"/>
      <c r="AB59" s="112"/>
      <c r="AC59" s="112"/>
      <c r="AD59" s="112"/>
      <c r="AE59" s="112"/>
      <c r="AF59" s="112"/>
      <c r="AG59" s="112"/>
      <c r="AH59" s="112"/>
      <c r="AI59" s="112"/>
      <c r="AJ59" s="112"/>
      <c r="AK59" s="112"/>
      <c r="AL59" s="112"/>
      <c r="AM59" s="112"/>
      <c r="AN59" s="112"/>
      <c r="AO59" s="112"/>
      <c r="AP59" s="112"/>
      <c r="AQ59" s="112"/>
      <c r="AR59" s="112"/>
      <c r="AS59" s="112"/>
      <c r="AT59" s="112"/>
    </row>
    <row r="60" spans="2:46" hidden="1" x14ac:dyDescent="0.25">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24"/>
      <c r="Z60" s="112"/>
      <c r="AA60" s="112"/>
      <c r="AB60" s="112"/>
      <c r="AC60" s="112"/>
      <c r="AD60" s="112"/>
      <c r="AE60" s="112"/>
      <c r="AF60" s="112"/>
      <c r="AG60" s="112"/>
      <c r="AH60" s="112"/>
      <c r="AI60" s="112"/>
      <c r="AJ60" s="112"/>
      <c r="AK60" s="112"/>
      <c r="AL60" s="112"/>
      <c r="AM60" s="112"/>
      <c r="AN60" s="112"/>
      <c r="AO60" s="112"/>
      <c r="AP60" s="112"/>
      <c r="AQ60" s="112"/>
      <c r="AR60" s="112"/>
      <c r="AS60" s="112"/>
      <c r="AT60" s="112"/>
    </row>
    <row r="61" spans="2:46" hidden="1" x14ac:dyDescent="0.25">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24"/>
      <c r="Z61" s="112"/>
      <c r="AA61" s="112"/>
      <c r="AB61" s="112"/>
      <c r="AC61" s="112"/>
      <c r="AD61" s="112"/>
      <c r="AE61" s="112"/>
      <c r="AF61" s="112"/>
      <c r="AG61" s="112"/>
      <c r="AH61" s="112"/>
      <c r="AI61" s="112"/>
      <c r="AJ61" s="112"/>
      <c r="AK61" s="112"/>
      <c r="AL61" s="112"/>
      <c r="AM61" s="112"/>
      <c r="AN61" s="112"/>
      <c r="AO61" s="112"/>
      <c r="AP61" s="112"/>
      <c r="AQ61" s="112"/>
      <c r="AR61" s="112"/>
      <c r="AS61" s="112"/>
      <c r="AT61" s="112"/>
    </row>
    <row r="62" spans="2:46" hidden="1" x14ac:dyDescent="0.25">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24"/>
      <c r="Z62" s="112"/>
      <c r="AA62" s="112"/>
      <c r="AB62" s="112"/>
      <c r="AC62" s="112"/>
      <c r="AD62" s="112"/>
      <c r="AE62" s="112"/>
      <c r="AF62" s="112"/>
      <c r="AG62" s="112"/>
      <c r="AH62" s="112"/>
      <c r="AI62" s="112"/>
      <c r="AJ62" s="112"/>
      <c r="AK62" s="112"/>
      <c r="AL62" s="112"/>
      <c r="AM62" s="112"/>
      <c r="AN62" s="112"/>
      <c r="AO62" s="112"/>
      <c r="AP62" s="112"/>
      <c r="AQ62" s="112"/>
      <c r="AR62" s="112"/>
      <c r="AS62" s="112"/>
      <c r="AT62" s="112"/>
    </row>
    <row r="63" spans="2:46" hidden="1" x14ac:dyDescent="0.25">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24"/>
      <c r="Z63" s="112"/>
      <c r="AA63" s="112"/>
      <c r="AB63" s="112"/>
      <c r="AC63" s="112"/>
      <c r="AD63" s="112"/>
      <c r="AE63" s="112"/>
      <c r="AF63" s="112"/>
      <c r="AG63" s="112"/>
      <c r="AH63" s="112"/>
      <c r="AI63" s="112"/>
      <c r="AJ63" s="112"/>
      <c r="AK63" s="112"/>
      <c r="AL63" s="112"/>
      <c r="AM63" s="112"/>
      <c r="AN63" s="112"/>
      <c r="AO63" s="112"/>
      <c r="AP63" s="112"/>
      <c r="AQ63" s="112"/>
      <c r="AR63" s="112"/>
      <c r="AS63" s="112"/>
      <c r="AT63" s="112"/>
    </row>
    <row r="64" spans="2:46" hidden="1" x14ac:dyDescent="0.25">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24"/>
      <c r="Z64" s="112"/>
      <c r="AA64" s="112"/>
      <c r="AB64" s="112"/>
      <c r="AC64" s="112"/>
      <c r="AD64" s="112"/>
      <c r="AE64" s="112"/>
      <c r="AF64" s="112"/>
      <c r="AG64" s="112"/>
      <c r="AH64" s="112"/>
      <c r="AI64" s="112"/>
      <c r="AJ64" s="112"/>
      <c r="AK64" s="112"/>
      <c r="AL64" s="112"/>
      <c r="AM64" s="112"/>
      <c r="AN64" s="112"/>
      <c r="AO64" s="112"/>
      <c r="AP64" s="112"/>
      <c r="AQ64" s="112"/>
      <c r="AR64" s="112"/>
      <c r="AS64" s="112"/>
      <c r="AT64" s="112"/>
    </row>
    <row r="65" spans="2:46" hidden="1" x14ac:dyDescent="0.25">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24"/>
      <c r="Z65" s="112"/>
      <c r="AA65" s="112"/>
      <c r="AB65" s="112"/>
      <c r="AC65" s="112"/>
      <c r="AD65" s="112"/>
      <c r="AE65" s="112"/>
      <c r="AF65" s="112"/>
      <c r="AG65" s="112"/>
      <c r="AH65" s="112"/>
      <c r="AI65" s="112"/>
      <c r="AJ65" s="112"/>
      <c r="AK65" s="112"/>
      <c r="AL65" s="112"/>
      <c r="AM65" s="112"/>
      <c r="AN65" s="112"/>
      <c r="AO65" s="112"/>
      <c r="AP65" s="112"/>
      <c r="AQ65" s="112"/>
      <c r="AR65" s="112"/>
      <c r="AS65" s="112"/>
      <c r="AT65" s="112"/>
    </row>
    <row r="66" spans="2:46" hidden="1" x14ac:dyDescent="0.25">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24"/>
      <c r="Z66" s="112"/>
      <c r="AA66" s="112"/>
      <c r="AB66" s="112"/>
      <c r="AC66" s="112"/>
      <c r="AD66" s="112"/>
      <c r="AE66" s="112"/>
      <c r="AF66" s="112"/>
      <c r="AG66" s="112"/>
      <c r="AH66" s="112"/>
      <c r="AI66" s="112"/>
      <c r="AJ66" s="112"/>
      <c r="AK66" s="112"/>
      <c r="AL66" s="112"/>
      <c r="AM66" s="112"/>
      <c r="AN66" s="112"/>
      <c r="AO66" s="112"/>
      <c r="AP66" s="112"/>
      <c r="AQ66" s="112"/>
      <c r="AR66" s="112"/>
      <c r="AS66" s="112"/>
      <c r="AT66" s="112"/>
    </row>
    <row r="67" spans="2:46" hidden="1" x14ac:dyDescent="0.25">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24"/>
      <c r="Z67" s="112"/>
      <c r="AA67" s="112"/>
      <c r="AB67" s="112"/>
      <c r="AC67" s="112"/>
      <c r="AD67" s="112"/>
      <c r="AE67" s="112"/>
      <c r="AF67" s="112"/>
      <c r="AG67" s="112"/>
      <c r="AH67" s="112"/>
      <c r="AI67" s="112"/>
      <c r="AJ67" s="112"/>
      <c r="AK67" s="112"/>
      <c r="AL67" s="112"/>
      <c r="AM67" s="112"/>
      <c r="AN67" s="112"/>
      <c r="AO67" s="112"/>
      <c r="AP67" s="112"/>
      <c r="AQ67" s="112"/>
      <c r="AR67" s="112"/>
      <c r="AS67" s="112"/>
      <c r="AT67" s="112"/>
    </row>
    <row r="68" spans="2:46" hidden="1" x14ac:dyDescent="0.25">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24"/>
      <c r="Z68" s="112"/>
      <c r="AA68" s="112"/>
      <c r="AB68" s="112"/>
      <c r="AC68" s="112"/>
      <c r="AD68" s="112"/>
      <c r="AE68" s="112"/>
      <c r="AF68" s="112"/>
      <c r="AG68" s="112"/>
      <c r="AH68" s="112"/>
      <c r="AI68" s="112"/>
      <c r="AJ68" s="112"/>
      <c r="AK68" s="112"/>
      <c r="AL68" s="112"/>
      <c r="AM68" s="112"/>
      <c r="AN68" s="112"/>
      <c r="AO68" s="112"/>
      <c r="AP68" s="112"/>
      <c r="AQ68" s="112"/>
      <c r="AR68" s="112"/>
      <c r="AS68" s="112"/>
      <c r="AT68" s="112"/>
    </row>
    <row r="69" spans="2:46" hidden="1" x14ac:dyDescent="0.25">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24"/>
      <c r="Z69" s="112"/>
      <c r="AA69" s="112"/>
      <c r="AB69" s="112"/>
      <c r="AC69" s="112"/>
      <c r="AD69" s="112"/>
      <c r="AE69" s="112"/>
      <c r="AF69" s="112"/>
      <c r="AG69" s="112"/>
      <c r="AH69" s="112"/>
      <c r="AI69" s="112"/>
      <c r="AJ69" s="112"/>
      <c r="AK69" s="112"/>
      <c r="AL69" s="112"/>
      <c r="AM69" s="112"/>
      <c r="AN69" s="112"/>
      <c r="AO69" s="112"/>
      <c r="AP69" s="112"/>
      <c r="AQ69" s="112"/>
      <c r="AR69" s="112"/>
      <c r="AS69" s="112"/>
      <c r="AT69" s="112"/>
    </row>
    <row r="70" spans="2:46" hidden="1" x14ac:dyDescent="0.25">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24"/>
      <c r="Z70" s="112"/>
      <c r="AA70" s="112"/>
      <c r="AB70" s="112"/>
      <c r="AC70" s="112"/>
      <c r="AD70" s="112"/>
      <c r="AE70" s="112"/>
      <c r="AF70" s="112"/>
      <c r="AG70" s="112"/>
      <c r="AH70" s="112"/>
      <c r="AI70" s="112"/>
      <c r="AJ70" s="112"/>
      <c r="AK70" s="112"/>
      <c r="AL70" s="112"/>
      <c r="AM70" s="112"/>
      <c r="AN70" s="112"/>
      <c r="AO70" s="112"/>
      <c r="AP70" s="112"/>
      <c r="AQ70" s="112"/>
      <c r="AR70" s="112"/>
      <c r="AS70" s="112"/>
      <c r="AT70" s="112"/>
    </row>
    <row r="71" spans="2:46" hidden="1" x14ac:dyDescent="0.25">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24"/>
      <c r="Z71" s="112"/>
      <c r="AA71" s="112"/>
      <c r="AB71" s="112"/>
      <c r="AC71" s="112"/>
      <c r="AD71" s="112"/>
      <c r="AE71" s="112"/>
      <c r="AF71" s="112"/>
      <c r="AG71" s="112"/>
      <c r="AH71" s="112"/>
      <c r="AI71" s="112"/>
      <c r="AJ71" s="112"/>
      <c r="AK71" s="112"/>
      <c r="AL71" s="112"/>
      <c r="AM71" s="112"/>
      <c r="AN71" s="112"/>
      <c r="AO71" s="112"/>
      <c r="AP71" s="112"/>
      <c r="AQ71" s="112"/>
      <c r="AR71" s="112"/>
      <c r="AS71" s="112"/>
      <c r="AT71" s="112"/>
    </row>
    <row r="72" spans="2:46" hidden="1" x14ac:dyDescent="0.25">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24"/>
      <c r="Z72" s="112"/>
      <c r="AA72" s="112"/>
      <c r="AB72" s="112"/>
      <c r="AC72" s="112"/>
      <c r="AD72" s="112"/>
      <c r="AE72" s="112"/>
      <c r="AF72" s="112"/>
      <c r="AG72" s="112"/>
      <c r="AH72" s="112"/>
      <c r="AI72" s="112"/>
      <c r="AJ72" s="112"/>
      <c r="AK72" s="112"/>
      <c r="AL72" s="112"/>
      <c r="AM72" s="112"/>
      <c r="AN72" s="112"/>
      <c r="AO72" s="112"/>
      <c r="AP72" s="112"/>
      <c r="AQ72" s="112"/>
      <c r="AR72" s="112"/>
      <c r="AS72" s="112"/>
      <c r="AT72" s="112"/>
    </row>
    <row r="73" spans="2:46" hidden="1" x14ac:dyDescent="0.25">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24"/>
      <c r="Z73" s="112"/>
      <c r="AA73" s="112"/>
      <c r="AB73" s="112"/>
      <c r="AC73" s="112"/>
      <c r="AD73" s="112"/>
      <c r="AE73" s="112"/>
      <c r="AF73" s="112"/>
      <c r="AG73" s="112"/>
      <c r="AH73" s="112"/>
      <c r="AI73" s="112"/>
      <c r="AJ73" s="112"/>
      <c r="AK73" s="112"/>
      <c r="AL73" s="112"/>
      <c r="AM73" s="112"/>
      <c r="AN73" s="112"/>
      <c r="AO73" s="112"/>
      <c r="AP73" s="112"/>
      <c r="AQ73" s="112"/>
      <c r="AR73" s="112"/>
      <c r="AS73" s="112"/>
      <c r="AT73" s="112"/>
    </row>
    <row r="74" spans="2:46" hidden="1" x14ac:dyDescent="0.25">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24"/>
      <c r="Z74" s="112"/>
      <c r="AA74" s="112"/>
      <c r="AB74" s="112"/>
      <c r="AC74" s="112"/>
      <c r="AD74" s="112"/>
      <c r="AE74" s="112"/>
      <c r="AF74" s="112"/>
      <c r="AG74" s="112"/>
      <c r="AH74" s="112"/>
      <c r="AI74" s="112"/>
      <c r="AJ74" s="112"/>
      <c r="AK74" s="112"/>
      <c r="AL74" s="112"/>
      <c r="AM74" s="112"/>
      <c r="AN74" s="112"/>
      <c r="AO74" s="112"/>
      <c r="AP74" s="112"/>
      <c r="AQ74" s="112"/>
      <c r="AR74" s="112"/>
      <c r="AS74" s="112"/>
      <c r="AT74" s="112"/>
    </row>
    <row r="75" spans="2:46" hidden="1" x14ac:dyDescent="0.25">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24"/>
      <c r="Z75" s="112"/>
      <c r="AA75" s="112"/>
      <c r="AB75" s="112"/>
      <c r="AC75" s="112"/>
      <c r="AD75" s="112"/>
      <c r="AE75" s="112"/>
      <c r="AF75" s="112"/>
      <c r="AG75" s="112"/>
      <c r="AH75" s="112"/>
      <c r="AI75" s="112"/>
      <c r="AJ75" s="112"/>
      <c r="AK75" s="112"/>
      <c r="AL75" s="112"/>
      <c r="AM75" s="112"/>
      <c r="AN75" s="112"/>
      <c r="AO75" s="112"/>
      <c r="AP75" s="112"/>
      <c r="AQ75" s="112"/>
      <c r="AR75" s="112"/>
      <c r="AS75" s="112"/>
      <c r="AT75" s="112"/>
    </row>
    <row r="76" spans="2:46" hidden="1" x14ac:dyDescent="0.25">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24"/>
      <c r="Z76" s="112"/>
      <c r="AA76" s="112"/>
      <c r="AB76" s="112"/>
      <c r="AC76" s="112"/>
      <c r="AD76" s="112"/>
      <c r="AE76" s="112"/>
      <c r="AF76" s="112"/>
      <c r="AG76" s="112"/>
      <c r="AH76" s="112"/>
      <c r="AI76" s="112"/>
      <c r="AJ76" s="112"/>
      <c r="AK76" s="112"/>
      <c r="AL76" s="112"/>
      <c r="AM76" s="112"/>
      <c r="AN76" s="112"/>
      <c r="AO76" s="112"/>
      <c r="AP76" s="112"/>
      <c r="AQ76" s="112"/>
      <c r="AR76" s="112"/>
      <c r="AS76" s="112"/>
      <c r="AT76" s="112"/>
    </row>
    <row r="77" spans="2:46" hidden="1" x14ac:dyDescent="0.25">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24"/>
      <c r="Z77" s="112"/>
      <c r="AA77" s="112"/>
      <c r="AB77" s="112"/>
      <c r="AC77" s="112"/>
      <c r="AD77" s="112"/>
      <c r="AE77" s="112"/>
      <c r="AF77" s="112"/>
      <c r="AG77" s="112"/>
      <c r="AH77" s="112"/>
      <c r="AI77" s="112"/>
      <c r="AJ77" s="112"/>
      <c r="AK77" s="112"/>
      <c r="AL77" s="112"/>
      <c r="AM77" s="112"/>
      <c r="AN77" s="112"/>
      <c r="AO77" s="112"/>
      <c r="AP77" s="112"/>
      <c r="AQ77" s="112"/>
      <c r="AR77" s="112"/>
      <c r="AS77" s="112"/>
      <c r="AT77" s="112"/>
    </row>
    <row r="78" spans="2:46" hidden="1" x14ac:dyDescent="0.25">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24"/>
      <c r="Z78" s="112"/>
      <c r="AA78" s="112"/>
      <c r="AB78" s="112"/>
      <c r="AC78" s="112"/>
      <c r="AD78" s="112"/>
      <c r="AE78" s="112"/>
      <c r="AF78" s="112"/>
      <c r="AG78" s="112"/>
      <c r="AH78" s="112"/>
      <c r="AI78" s="112"/>
      <c r="AJ78" s="112"/>
      <c r="AK78" s="112"/>
      <c r="AL78" s="112"/>
      <c r="AM78" s="112"/>
      <c r="AN78" s="112"/>
      <c r="AO78" s="112"/>
      <c r="AP78" s="112"/>
      <c r="AQ78" s="112"/>
      <c r="AR78" s="112"/>
      <c r="AS78" s="112"/>
      <c r="AT78" s="112"/>
    </row>
    <row r="79" spans="2:46" hidden="1" x14ac:dyDescent="0.25">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24"/>
      <c r="Z79" s="112"/>
      <c r="AA79" s="112"/>
      <c r="AB79" s="112"/>
      <c r="AC79" s="112"/>
      <c r="AD79" s="112"/>
      <c r="AE79" s="112"/>
      <c r="AF79" s="112"/>
      <c r="AG79" s="112"/>
      <c r="AH79" s="112"/>
      <c r="AI79" s="112"/>
      <c r="AJ79" s="112"/>
      <c r="AK79" s="112"/>
      <c r="AL79" s="112"/>
      <c r="AM79" s="112"/>
      <c r="AN79" s="112"/>
      <c r="AO79" s="112"/>
      <c r="AP79" s="112"/>
      <c r="AQ79" s="112"/>
      <c r="AR79" s="112"/>
      <c r="AS79" s="112"/>
      <c r="AT79" s="112"/>
    </row>
    <row r="80" spans="2:46" hidden="1" x14ac:dyDescent="0.25">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24"/>
      <c r="Z80" s="112"/>
      <c r="AA80" s="112"/>
      <c r="AB80" s="112"/>
      <c r="AC80" s="112"/>
      <c r="AD80" s="112"/>
      <c r="AE80" s="112"/>
      <c r="AF80" s="112"/>
      <c r="AG80" s="112"/>
      <c r="AH80" s="112"/>
      <c r="AI80" s="112"/>
      <c r="AJ80" s="112"/>
      <c r="AK80" s="112"/>
      <c r="AL80" s="112"/>
      <c r="AM80" s="112"/>
      <c r="AN80" s="112"/>
      <c r="AO80" s="112"/>
      <c r="AP80" s="112"/>
      <c r="AQ80" s="112"/>
      <c r="AR80" s="112"/>
      <c r="AS80" s="112"/>
      <c r="AT80" s="112"/>
    </row>
    <row r="81" spans="2:46" hidden="1" x14ac:dyDescent="0.25">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24"/>
      <c r="Z81" s="112"/>
      <c r="AA81" s="112"/>
      <c r="AB81" s="112"/>
      <c r="AC81" s="112"/>
      <c r="AD81" s="112"/>
      <c r="AE81" s="112"/>
      <c r="AF81" s="112"/>
      <c r="AG81" s="112"/>
      <c r="AH81" s="112"/>
      <c r="AI81" s="112"/>
      <c r="AJ81" s="112"/>
      <c r="AK81" s="112"/>
      <c r="AL81" s="112"/>
      <c r="AM81" s="112"/>
      <c r="AN81" s="112"/>
      <c r="AO81" s="112"/>
      <c r="AP81" s="112"/>
      <c r="AQ81" s="112"/>
      <c r="AR81" s="112"/>
      <c r="AS81" s="112"/>
      <c r="AT81" s="112"/>
    </row>
    <row r="82" spans="2:46" hidden="1" x14ac:dyDescent="0.25">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24"/>
      <c r="Z82" s="112"/>
      <c r="AA82" s="112"/>
      <c r="AB82" s="112"/>
      <c r="AC82" s="112"/>
      <c r="AD82" s="112"/>
      <c r="AE82" s="112"/>
      <c r="AF82" s="112"/>
      <c r="AG82" s="112"/>
      <c r="AH82" s="112"/>
      <c r="AI82" s="112"/>
      <c r="AJ82" s="112"/>
      <c r="AK82" s="112"/>
      <c r="AL82" s="112"/>
      <c r="AM82" s="112"/>
      <c r="AN82" s="112"/>
      <c r="AO82" s="112"/>
      <c r="AP82" s="112"/>
      <c r="AQ82" s="112"/>
      <c r="AR82" s="112"/>
      <c r="AS82" s="112"/>
      <c r="AT82" s="112"/>
    </row>
    <row r="83" spans="2:46" hidden="1" x14ac:dyDescent="0.25">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24"/>
      <c r="Z83" s="112"/>
      <c r="AA83" s="112"/>
      <c r="AB83" s="112"/>
      <c r="AC83" s="112"/>
      <c r="AD83" s="112"/>
      <c r="AE83" s="112"/>
      <c r="AF83" s="112"/>
      <c r="AG83" s="112"/>
      <c r="AH83" s="112"/>
      <c r="AI83" s="112"/>
      <c r="AJ83" s="112"/>
      <c r="AK83" s="112"/>
      <c r="AL83" s="112"/>
      <c r="AM83" s="112"/>
      <c r="AN83" s="112"/>
      <c r="AO83" s="112"/>
      <c r="AP83" s="112"/>
      <c r="AQ83" s="112"/>
      <c r="AR83" s="112"/>
      <c r="AS83" s="112"/>
      <c r="AT83" s="112"/>
    </row>
    <row r="84" spans="2:46" hidden="1" x14ac:dyDescent="0.25">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24"/>
      <c r="Z84" s="112"/>
      <c r="AA84" s="112"/>
      <c r="AB84" s="112"/>
      <c r="AC84" s="112"/>
      <c r="AD84" s="112"/>
      <c r="AE84" s="112"/>
      <c r="AF84" s="112"/>
      <c r="AG84" s="112"/>
      <c r="AH84" s="112"/>
      <c r="AI84" s="112"/>
      <c r="AJ84" s="112"/>
      <c r="AK84" s="112"/>
      <c r="AL84" s="112"/>
      <c r="AM84" s="112"/>
      <c r="AN84" s="112"/>
      <c r="AO84" s="112"/>
      <c r="AP84" s="112"/>
      <c r="AQ84" s="112"/>
      <c r="AR84" s="112"/>
      <c r="AS84" s="112"/>
      <c r="AT84" s="112"/>
    </row>
    <row r="85" spans="2:46" hidden="1" x14ac:dyDescent="0.25">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24"/>
      <c r="Z85" s="112"/>
      <c r="AA85" s="112"/>
      <c r="AB85" s="112"/>
      <c r="AC85" s="112"/>
      <c r="AD85" s="112"/>
      <c r="AE85" s="112"/>
      <c r="AF85" s="112"/>
      <c r="AG85" s="112"/>
      <c r="AH85" s="112"/>
      <c r="AI85" s="112"/>
      <c r="AJ85" s="112"/>
      <c r="AK85" s="112"/>
      <c r="AL85" s="112"/>
      <c r="AM85" s="112"/>
      <c r="AN85" s="112"/>
      <c r="AO85" s="112"/>
      <c r="AP85" s="112"/>
      <c r="AQ85" s="112"/>
      <c r="AR85" s="112"/>
      <c r="AS85" s="112"/>
      <c r="AT85" s="112"/>
    </row>
    <row r="86" spans="2:46" hidden="1" x14ac:dyDescent="0.25">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24"/>
      <c r="Z86" s="112"/>
      <c r="AA86" s="112"/>
      <c r="AB86" s="112"/>
      <c r="AC86" s="112"/>
      <c r="AD86" s="112"/>
      <c r="AE86" s="112"/>
      <c r="AF86" s="112"/>
      <c r="AG86" s="112"/>
      <c r="AH86" s="112"/>
      <c r="AI86" s="112"/>
      <c r="AJ86" s="112"/>
      <c r="AK86" s="112"/>
      <c r="AL86" s="112"/>
      <c r="AM86" s="112"/>
      <c r="AN86" s="112"/>
      <c r="AO86" s="112"/>
      <c r="AP86" s="112"/>
      <c r="AQ86" s="112"/>
      <c r="AR86" s="112"/>
      <c r="AS86" s="112"/>
      <c r="AT86" s="112"/>
    </row>
    <row r="87" spans="2:46" hidden="1" x14ac:dyDescent="0.25">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24"/>
      <c r="Z87" s="112"/>
      <c r="AA87" s="112"/>
      <c r="AB87" s="112"/>
      <c r="AC87" s="112"/>
      <c r="AD87" s="112"/>
      <c r="AE87" s="112"/>
      <c r="AF87" s="112"/>
      <c r="AG87" s="112"/>
      <c r="AH87" s="112"/>
      <c r="AI87" s="112"/>
      <c r="AJ87" s="112"/>
      <c r="AK87" s="112"/>
      <c r="AL87" s="112"/>
      <c r="AM87" s="112"/>
      <c r="AN87" s="112"/>
      <c r="AO87" s="112"/>
      <c r="AP87" s="112"/>
      <c r="AQ87" s="112"/>
      <c r="AR87" s="112"/>
      <c r="AS87" s="112"/>
      <c r="AT87" s="112"/>
    </row>
    <row r="88" spans="2:46" hidden="1" x14ac:dyDescent="0.25">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24"/>
      <c r="Z88" s="112"/>
      <c r="AA88" s="112"/>
      <c r="AB88" s="112"/>
      <c r="AC88" s="112"/>
      <c r="AD88" s="112"/>
      <c r="AE88" s="112"/>
      <c r="AF88" s="112"/>
      <c r="AG88" s="112"/>
      <c r="AH88" s="112"/>
      <c r="AI88" s="112"/>
      <c r="AJ88" s="112"/>
      <c r="AK88" s="112"/>
      <c r="AL88" s="112"/>
      <c r="AM88" s="112"/>
      <c r="AN88" s="112"/>
      <c r="AO88" s="112"/>
      <c r="AP88" s="112"/>
      <c r="AQ88" s="112"/>
      <c r="AR88" s="112"/>
      <c r="AS88" s="112"/>
      <c r="AT88" s="112"/>
    </row>
    <row r="89" spans="2:46" hidden="1" x14ac:dyDescent="0.25">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24"/>
      <c r="Z89" s="112"/>
      <c r="AA89" s="112"/>
      <c r="AB89" s="112"/>
      <c r="AC89" s="112"/>
      <c r="AD89" s="112"/>
      <c r="AE89" s="112"/>
      <c r="AF89" s="112"/>
      <c r="AG89" s="112"/>
      <c r="AH89" s="112"/>
      <c r="AI89" s="112"/>
      <c r="AJ89" s="112"/>
      <c r="AK89" s="112"/>
      <c r="AL89" s="112"/>
      <c r="AM89" s="112"/>
      <c r="AN89" s="112"/>
      <c r="AO89" s="112"/>
      <c r="AP89" s="112"/>
      <c r="AQ89" s="112"/>
      <c r="AR89" s="112"/>
      <c r="AS89" s="112"/>
      <c r="AT89" s="112"/>
    </row>
    <row r="90" spans="2:46" hidden="1" x14ac:dyDescent="0.25">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24"/>
      <c r="Z90" s="112"/>
      <c r="AA90" s="112"/>
      <c r="AB90" s="112"/>
      <c r="AC90" s="112"/>
      <c r="AD90" s="112"/>
      <c r="AE90" s="112"/>
      <c r="AF90" s="112"/>
      <c r="AG90" s="112"/>
      <c r="AH90" s="112"/>
      <c r="AI90" s="112"/>
      <c r="AJ90" s="112"/>
      <c r="AK90" s="112"/>
      <c r="AL90" s="112"/>
      <c r="AM90" s="112"/>
      <c r="AN90" s="112"/>
      <c r="AO90" s="112"/>
      <c r="AP90" s="112"/>
      <c r="AQ90" s="112"/>
      <c r="AR90" s="112"/>
      <c r="AS90" s="112"/>
      <c r="AT90" s="112"/>
    </row>
    <row r="91" spans="2:46" hidden="1" x14ac:dyDescent="0.25">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24"/>
      <c r="Z91" s="112"/>
      <c r="AA91" s="112"/>
      <c r="AB91" s="112"/>
      <c r="AC91" s="112"/>
      <c r="AD91" s="112"/>
      <c r="AE91" s="112"/>
      <c r="AF91" s="112"/>
      <c r="AG91" s="112"/>
      <c r="AH91" s="112"/>
      <c r="AI91" s="112"/>
      <c r="AJ91" s="112"/>
      <c r="AK91" s="112"/>
      <c r="AL91" s="112"/>
      <c r="AM91" s="112"/>
      <c r="AN91" s="112"/>
      <c r="AO91" s="112"/>
      <c r="AP91" s="112"/>
      <c r="AQ91" s="112"/>
      <c r="AR91" s="112"/>
      <c r="AS91" s="112"/>
      <c r="AT91" s="112"/>
    </row>
    <row r="92" spans="2:46" hidden="1" x14ac:dyDescent="0.25">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24"/>
      <c r="Z92" s="112"/>
      <c r="AA92" s="112"/>
      <c r="AB92" s="112"/>
      <c r="AC92" s="112"/>
      <c r="AD92" s="112"/>
      <c r="AE92" s="112"/>
      <c r="AF92" s="112"/>
      <c r="AG92" s="112"/>
      <c r="AH92" s="112"/>
      <c r="AI92" s="112"/>
      <c r="AJ92" s="112"/>
      <c r="AK92" s="112"/>
      <c r="AL92" s="112"/>
      <c r="AM92" s="112"/>
      <c r="AN92" s="112"/>
      <c r="AO92" s="112"/>
      <c r="AP92" s="112"/>
      <c r="AQ92" s="112"/>
      <c r="AR92" s="112"/>
      <c r="AS92" s="112"/>
      <c r="AT92" s="112"/>
    </row>
    <row r="93" spans="2:46" hidden="1" x14ac:dyDescent="0.25">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24"/>
      <c r="Z93" s="112"/>
      <c r="AA93" s="112"/>
      <c r="AB93" s="112"/>
      <c r="AC93" s="112"/>
      <c r="AD93" s="112"/>
      <c r="AE93" s="112"/>
      <c r="AF93" s="112"/>
      <c r="AG93" s="112"/>
      <c r="AH93" s="112"/>
      <c r="AI93" s="112"/>
      <c r="AJ93" s="112"/>
      <c r="AK93" s="112"/>
      <c r="AL93" s="112"/>
      <c r="AM93" s="112"/>
      <c r="AN93" s="112"/>
      <c r="AO93" s="112"/>
      <c r="AP93" s="112"/>
      <c r="AQ93" s="112"/>
      <c r="AR93" s="112"/>
      <c r="AS93" s="112"/>
      <c r="AT93" s="112"/>
    </row>
    <row r="94" spans="2:46" hidden="1" x14ac:dyDescent="0.25">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24"/>
      <c r="Z94" s="112"/>
      <c r="AA94" s="112"/>
      <c r="AB94" s="112"/>
      <c r="AC94" s="112"/>
      <c r="AD94" s="112"/>
      <c r="AE94" s="112"/>
      <c r="AF94" s="112"/>
      <c r="AG94" s="112"/>
      <c r="AH94" s="112"/>
      <c r="AI94" s="112"/>
      <c r="AJ94" s="112"/>
      <c r="AK94" s="112"/>
      <c r="AL94" s="112"/>
      <c r="AM94" s="112"/>
      <c r="AN94" s="112"/>
      <c r="AO94" s="112"/>
      <c r="AP94" s="112"/>
      <c r="AQ94" s="112"/>
      <c r="AR94" s="112"/>
      <c r="AS94" s="112"/>
      <c r="AT94" s="112"/>
    </row>
    <row r="95" spans="2:46" hidden="1" x14ac:dyDescent="0.25">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24"/>
      <c r="Z95" s="112"/>
      <c r="AA95" s="112"/>
      <c r="AB95" s="112"/>
      <c r="AC95" s="112"/>
      <c r="AD95" s="112"/>
      <c r="AE95" s="112"/>
      <c r="AF95" s="112"/>
      <c r="AG95" s="112"/>
      <c r="AH95" s="112"/>
      <c r="AI95" s="112"/>
      <c r="AJ95" s="112"/>
      <c r="AK95" s="112"/>
      <c r="AL95" s="112"/>
      <c r="AM95" s="112"/>
      <c r="AN95" s="112"/>
      <c r="AO95" s="112"/>
      <c r="AP95" s="112"/>
      <c r="AQ95" s="112"/>
      <c r="AR95" s="112"/>
      <c r="AS95" s="112"/>
      <c r="AT95" s="112"/>
    </row>
    <row r="96" spans="2:46" hidden="1" x14ac:dyDescent="0.25">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24"/>
      <c r="Z96" s="112"/>
      <c r="AA96" s="112"/>
      <c r="AB96" s="112"/>
      <c r="AC96" s="112"/>
      <c r="AD96" s="112"/>
      <c r="AE96" s="112"/>
      <c r="AF96" s="112"/>
      <c r="AG96" s="112"/>
      <c r="AH96" s="112"/>
      <c r="AI96" s="112"/>
      <c r="AJ96" s="112"/>
      <c r="AK96" s="112"/>
      <c r="AL96" s="112"/>
      <c r="AM96" s="112"/>
      <c r="AN96" s="112"/>
      <c r="AO96" s="112"/>
      <c r="AP96" s="112"/>
      <c r="AQ96" s="112"/>
      <c r="AR96" s="112"/>
      <c r="AS96" s="112"/>
      <c r="AT96" s="112"/>
    </row>
    <row r="97" spans="2:46" hidden="1" x14ac:dyDescent="0.25">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24"/>
      <c r="Z97" s="112"/>
      <c r="AA97" s="112"/>
      <c r="AB97" s="112"/>
      <c r="AC97" s="112"/>
      <c r="AD97" s="112"/>
      <c r="AE97" s="112"/>
      <c r="AF97" s="112"/>
      <c r="AG97" s="112"/>
      <c r="AH97" s="112"/>
      <c r="AI97" s="112"/>
      <c r="AJ97" s="112"/>
      <c r="AK97" s="112"/>
      <c r="AL97" s="112"/>
      <c r="AM97" s="112"/>
      <c r="AN97" s="112"/>
      <c r="AO97" s="112"/>
      <c r="AP97" s="112"/>
      <c r="AQ97" s="112"/>
      <c r="AR97" s="112"/>
      <c r="AS97" s="112"/>
      <c r="AT97" s="112"/>
    </row>
    <row r="98" spans="2:46" hidden="1" x14ac:dyDescent="0.25">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24"/>
      <c r="Z98" s="112"/>
      <c r="AA98" s="112"/>
      <c r="AB98" s="112"/>
      <c r="AC98" s="112"/>
      <c r="AD98" s="112"/>
      <c r="AE98" s="112"/>
      <c r="AF98" s="112"/>
      <c r="AG98" s="112"/>
      <c r="AH98" s="112"/>
      <c r="AI98" s="112"/>
      <c r="AJ98" s="112"/>
      <c r="AK98" s="112"/>
      <c r="AL98" s="112"/>
      <c r="AM98" s="112"/>
      <c r="AN98" s="112"/>
      <c r="AO98" s="112"/>
      <c r="AP98" s="112"/>
      <c r="AQ98" s="112"/>
      <c r="AR98" s="112"/>
      <c r="AS98" s="112"/>
      <c r="AT98" s="112"/>
    </row>
    <row r="99" spans="2:46" hidden="1" x14ac:dyDescent="0.25">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24"/>
      <c r="Z99" s="112"/>
      <c r="AA99" s="112"/>
      <c r="AB99" s="112"/>
      <c r="AC99" s="112"/>
      <c r="AD99" s="112"/>
      <c r="AE99" s="112"/>
      <c r="AF99" s="112"/>
      <c r="AG99" s="112"/>
      <c r="AH99" s="112"/>
      <c r="AI99" s="112"/>
      <c r="AJ99" s="112"/>
      <c r="AK99" s="112"/>
      <c r="AL99" s="112"/>
      <c r="AM99" s="112"/>
      <c r="AN99" s="112"/>
      <c r="AO99" s="112"/>
      <c r="AP99" s="112"/>
      <c r="AQ99" s="112"/>
      <c r="AR99" s="112"/>
      <c r="AS99" s="112"/>
      <c r="AT99" s="112"/>
    </row>
    <row r="100" spans="2:46" hidden="1" x14ac:dyDescent="0.25">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24"/>
      <c r="Z100" s="112"/>
      <c r="AA100" s="112"/>
      <c r="AB100" s="112"/>
      <c r="AC100" s="112"/>
      <c r="AD100" s="112"/>
      <c r="AE100" s="112"/>
      <c r="AF100" s="112"/>
      <c r="AG100" s="112"/>
      <c r="AH100" s="112"/>
      <c r="AI100" s="112"/>
      <c r="AJ100" s="112"/>
      <c r="AK100" s="112"/>
      <c r="AL100" s="112"/>
      <c r="AM100" s="112"/>
      <c r="AN100" s="112"/>
      <c r="AO100" s="112"/>
      <c r="AP100" s="112"/>
      <c r="AQ100" s="112"/>
      <c r="AR100" s="112"/>
      <c r="AS100" s="112"/>
      <c r="AT100" s="112"/>
    </row>
    <row r="101" spans="2:46" hidden="1" x14ac:dyDescent="0.25">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24"/>
      <c r="Z101" s="112"/>
      <c r="AA101" s="112"/>
      <c r="AB101" s="112"/>
      <c r="AC101" s="112"/>
      <c r="AD101" s="112"/>
      <c r="AE101" s="112"/>
      <c r="AF101" s="112"/>
      <c r="AG101" s="112"/>
      <c r="AH101" s="112"/>
      <c r="AI101" s="112"/>
      <c r="AJ101" s="112"/>
      <c r="AK101" s="112"/>
      <c r="AL101" s="112"/>
      <c r="AM101" s="112"/>
      <c r="AN101" s="112"/>
      <c r="AO101" s="112"/>
      <c r="AP101" s="112"/>
      <c r="AQ101" s="112"/>
      <c r="AR101" s="112"/>
      <c r="AS101" s="112"/>
      <c r="AT101" s="112"/>
    </row>
    <row r="102" spans="2:46" hidden="1" x14ac:dyDescent="0.25">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24"/>
      <c r="Z102" s="112"/>
      <c r="AA102" s="112"/>
      <c r="AB102" s="112"/>
      <c r="AC102" s="112"/>
      <c r="AD102" s="112"/>
      <c r="AE102" s="112"/>
      <c r="AF102" s="112"/>
      <c r="AG102" s="112"/>
      <c r="AH102" s="112"/>
      <c r="AI102" s="112"/>
      <c r="AJ102" s="112"/>
      <c r="AK102" s="112"/>
      <c r="AL102" s="112"/>
      <c r="AM102" s="112"/>
      <c r="AN102" s="112"/>
      <c r="AO102" s="112"/>
      <c r="AP102" s="112"/>
      <c r="AQ102" s="112"/>
      <c r="AR102" s="112"/>
      <c r="AS102" s="112"/>
      <c r="AT102" s="112"/>
    </row>
    <row r="103" spans="2:46" hidden="1" x14ac:dyDescent="0.25">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24"/>
      <c r="Z103" s="112"/>
      <c r="AA103" s="112"/>
      <c r="AB103" s="112"/>
      <c r="AC103" s="112"/>
      <c r="AD103" s="112"/>
      <c r="AE103" s="112"/>
      <c r="AF103" s="112"/>
      <c r="AG103" s="112"/>
      <c r="AH103" s="112"/>
      <c r="AI103" s="112"/>
      <c r="AJ103" s="112"/>
      <c r="AK103" s="112"/>
      <c r="AL103" s="112"/>
      <c r="AM103" s="112"/>
      <c r="AN103" s="112"/>
      <c r="AO103" s="112"/>
      <c r="AP103" s="112"/>
      <c r="AQ103" s="112"/>
      <c r="AR103" s="112"/>
      <c r="AS103" s="112"/>
      <c r="AT103" s="112"/>
    </row>
    <row r="104" spans="2:46" hidden="1" x14ac:dyDescent="0.25">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24"/>
      <c r="Z104" s="112"/>
      <c r="AA104" s="112"/>
      <c r="AB104" s="112"/>
      <c r="AC104" s="112"/>
      <c r="AD104" s="112"/>
      <c r="AE104" s="112"/>
      <c r="AF104" s="112"/>
      <c r="AG104" s="112"/>
      <c r="AH104" s="112"/>
      <c r="AI104" s="112"/>
      <c r="AJ104" s="112"/>
      <c r="AK104" s="112"/>
      <c r="AL104" s="112"/>
      <c r="AM104" s="112"/>
      <c r="AN104" s="112"/>
      <c r="AO104" s="112"/>
      <c r="AP104" s="112"/>
      <c r="AQ104" s="112"/>
      <c r="AR104" s="112"/>
      <c r="AS104" s="112"/>
      <c r="AT104" s="112"/>
    </row>
    <row r="105" spans="2:46" hidden="1" x14ac:dyDescent="0.25">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24"/>
      <c r="Z105" s="112"/>
      <c r="AA105" s="112"/>
      <c r="AB105" s="112"/>
      <c r="AC105" s="112"/>
      <c r="AD105" s="112"/>
      <c r="AE105" s="112"/>
      <c r="AF105" s="112"/>
      <c r="AG105" s="112"/>
      <c r="AH105" s="112"/>
      <c r="AI105" s="112"/>
      <c r="AJ105" s="112"/>
      <c r="AK105" s="112"/>
      <c r="AL105" s="112"/>
      <c r="AM105" s="112"/>
      <c r="AN105" s="112"/>
      <c r="AO105" s="112"/>
      <c r="AP105" s="112"/>
      <c r="AQ105" s="112"/>
      <c r="AR105" s="112"/>
      <c r="AS105" s="112"/>
      <c r="AT105" s="112"/>
    </row>
    <row r="106" spans="2:46" hidden="1" x14ac:dyDescent="0.25">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24"/>
      <c r="Z106" s="112"/>
      <c r="AA106" s="112"/>
      <c r="AB106" s="112"/>
      <c r="AC106" s="112"/>
      <c r="AD106" s="112"/>
      <c r="AE106" s="112"/>
      <c r="AF106" s="112"/>
      <c r="AG106" s="112"/>
      <c r="AH106" s="112"/>
      <c r="AI106" s="112"/>
      <c r="AJ106" s="112"/>
      <c r="AK106" s="112"/>
      <c r="AL106" s="112"/>
      <c r="AM106" s="112"/>
      <c r="AN106" s="112"/>
      <c r="AO106" s="112"/>
      <c r="AP106" s="112"/>
      <c r="AQ106" s="112"/>
      <c r="AR106" s="112"/>
      <c r="AS106" s="112"/>
      <c r="AT106" s="112"/>
    </row>
    <row r="107" spans="2:46" hidden="1" x14ac:dyDescent="0.25">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24"/>
      <c r="Z107" s="112"/>
      <c r="AA107" s="112"/>
      <c r="AB107" s="112"/>
      <c r="AC107" s="112"/>
      <c r="AD107" s="112"/>
      <c r="AE107" s="112"/>
      <c r="AF107" s="112"/>
      <c r="AG107" s="112"/>
      <c r="AH107" s="112"/>
      <c r="AI107" s="112"/>
      <c r="AJ107" s="112"/>
      <c r="AK107" s="112"/>
      <c r="AL107" s="112"/>
      <c r="AM107" s="112"/>
      <c r="AN107" s="112"/>
      <c r="AO107" s="112"/>
      <c r="AP107" s="112"/>
      <c r="AQ107" s="112"/>
      <c r="AR107" s="112"/>
      <c r="AS107" s="112"/>
      <c r="AT107" s="112"/>
    </row>
    <row r="108" spans="2:46" hidden="1" x14ac:dyDescent="0.25">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24"/>
      <c r="Z108" s="112"/>
      <c r="AA108" s="112"/>
      <c r="AB108" s="112"/>
      <c r="AC108" s="112"/>
      <c r="AD108" s="112"/>
      <c r="AE108" s="112"/>
      <c r="AF108" s="112"/>
      <c r="AG108" s="112"/>
      <c r="AH108" s="112"/>
      <c r="AI108" s="112"/>
      <c r="AJ108" s="112"/>
      <c r="AK108" s="112"/>
      <c r="AL108" s="112"/>
      <c r="AM108" s="112"/>
      <c r="AN108" s="112"/>
      <c r="AO108" s="112"/>
      <c r="AP108" s="112"/>
      <c r="AQ108" s="112"/>
      <c r="AR108" s="112"/>
      <c r="AS108" s="112"/>
      <c r="AT108" s="112"/>
    </row>
    <row r="109" spans="2:46" hidden="1" x14ac:dyDescent="0.25">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24"/>
      <c r="Z109" s="112"/>
      <c r="AA109" s="112"/>
      <c r="AB109" s="112"/>
      <c r="AC109" s="112"/>
      <c r="AD109" s="112"/>
      <c r="AE109" s="112"/>
      <c r="AF109" s="112"/>
      <c r="AG109" s="112"/>
      <c r="AH109" s="112"/>
      <c r="AI109" s="112"/>
      <c r="AJ109" s="112"/>
      <c r="AK109" s="112"/>
      <c r="AL109" s="112"/>
      <c r="AM109" s="112"/>
      <c r="AN109" s="112"/>
      <c r="AO109" s="112"/>
      <c r="AP109" s="112"/>
      <c r="AQ109" s="112"/>
      <c r="AR109" s="112"/>
      <c r="AS109" s="112"/>
      <c r="AT109" s="112"/>
    </row>
    <row r="110" spans="2:46" hidden="1" x14ac:dyDescent="0.25">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24"/>
      <c r="Z110" s="112"/>
      <c r="AA110" s="112"/>
      <c r="AB110" s="112"/>
      <c r="AC110" s="112"/>
      <c r="AD110" s="112"/>
      <c r="AE110" s="112"/>
      <c r="AF110" s="112"/>
      <c r="AG110" s="112"/>
      <c r="AH110" s="112"/>
      <c r="AI110" s="112"/>
      <c r="AJ110" s="112"/>
      <c r="AK110" s="112"/>
      <c r="AL110" s="112"/>
      <c r="AM110" s="112"/>
      <c r="AN110" s="112"/>
      <c r="AO110" s="112"/>
      <c r="AP110" s="112"/>
      <c r="AQ110" s="112"/>
      <c r="AR110" s="112"/>
      <c r="AS110" s="112"/>
      <c r="AT110" s="112"/>
    </row>
    <row r="111" spans="2:46" hidden="1" x14ac:dyDescent="0.25">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24"/>
      <c r="Z111" s="112"/>
      <c r="AA111" s="112"/>
      <c r="AB111" s="112"/>
      <c r="AC111" s="112"/>
      <c r="AD111" s="112"/>
      <c r="AE111" s="112"/>
      <c r="AF111" s="112"/>
      <c r="AG111" s="112"/>
      <c r="AH111" s="112"/>
      <c r="AI111" s="112"/>
      <c r="AJ111" s="112"/>
      <c r="AK111" s="112"/>
      <c r="AL111" s="112"/>
      <c r="AM111" s="112"/>
      <c r="AN111" s="112"/>
      <c r="AO111" s="112"/>
      <c r="AP111" s="112"/>
      <c r="AQ111" s="112"/>
      <c r="AR111" s="112"/>
      <c r="AS111" s="112"/>
      <c r="AT111" s="112"/>
    </row>
    <row r="112" spans="2:46" hidden="1" x14ac:dyDescent="0.25">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24"/>
      <c r="Z112" s="112"/>
      <c r="AA112" s="112"/>
      <c r="AB112" s="112"/>
      <c r="AC112" s="112"/>
      <c r="AD112" s="112"/>
      <c r="AE112" s="112"/>
      <c r="AF112" s="112"/>
      <c r="AG112" s="112"/>
      <c r="AH112" s="112"/>
      <c r="AI112" s="112"/>
      <c r="AJ112" s="112"/>
      <c r="AK112" s="112"/>
      <c r="AL112" s="112"/>
      <c r="AM112" s="112"/>
      <c r="AN112" s="112"/>
      <c r="AO112" s="112"/>
      <c r="AP112" s="112"/>
      <c r="AQ112" s="112"/>
      <c r="AR112" s="112"/>
      <c r="AS112" s="112"/>
      <c r="AT112" s="112"/>
    </row>
    <row r="113" spans="2:46" hidden="1" x14ac:dyDescent="0.25">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24"/>
      <c r="Z113" s="112"/>
      <c r="AA113" s="112"/>
      <c r="AB113" s="112"/>
      <c r="AC113" s="112"/>
      <c r="AD113" s="112"/>
      <c r="AE113" s="112"/>
      <c r="AF113" s="112"/>
      <c r="AG113" s="112"/>
      <c r="AH113" s="112"/>
      <c r="AI113" s="112"/>
      <c r="AJ113" s="112"/>
      <c r="AK113" s="112"/>
      <c r="AL113" s="112"/>
      <c r="AM113" s="112"/>
      <c r="AN113" s="112"/>
      <c r="AO113" s="112"/>
      <c r="AP113" s="112"/>
      <c r="AQ113" s="112"/>
      <c r="AR113" s="112"/>
      <c r="AS113" s="112"/>
      <c r="AT113" s="112"/>
    </row>
    <row r="114" spans="2:46" hidden="1" x14ac:dyDescent="0.25">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24"/>
      <c r="Z114" s="112"/>
      <c r="AA114" s="112"/>
      <c r="AB114" s="112"/>
      <c r="AC114" s="112"/>
      <c r="AD114" s="112"/>
      <c r="AE114" s="112"/>
      <c r="AF114" s="112"/>
      <c r="AG114" s="112"/>
      <c r="AH114" s="112"/>
      <c r="AI114" s="112"/>
      <c r="AJ114" s="112"/>
      <c r="AK114" s="112"/>
      <c r="AL114" s="112"/>
      <c r="AM114" s="112"/>
      <c r="AN114" s="112"/>
      <c r="AO114" s="112"/>
      <c r="AP114" s="112"/>
      <c r="AQ114" s="112"/>
      <c r="AR114" s="112"/>
      <c r="AS114" s="112"/>
      <c r="AT114" s="112"/>
    </row>
    <row r="115" spans="2:46" hidden="1" x14ac:dyDescent="0.25">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24"/>
      <c r="Z115" s="112"/>
      <c r="AA115" s="112"/>
      <c r="AB115" s="112"/>
      <c r="AC115" s="112"/>
      <c r="AD115" s="112"/>
      <c r="AE115" s="112"/>
      <c r="AF115" s="112"/>
      <c r="AG115" s="112"/>
      <c r="AH115" s="112"/>
      <c r="AI115" s="112"/>
      <c r="AJ115" s="112"/>
      <c r="AK115" s="112"/>
      <c r="AL115" s="112"/>
      <c r="AM115" s="112"/>
      <c r="AN115" s="112"/>
      <c r="AO115" s="112"/>
      <c r="AP115" s="112"/>
      <c r="AQ115" s="112"/>
      <c r="AR115" s="112"/>
      <c r="AS115" s="112"/>
      <c r="AT115" s="112"/>
    </row>
    <row r="116" spans="2:46" hidden="1" x14ac:dyDescent="0.25">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24"/>
      <c r="Z116" s="112"/>
      <c r="AA116" s="112"/>
      <c r="AB116" s="112"/>
      <c r="AC116" s="112"/>
      <c r="AD116" s="112"/>
      <c r="AE116" s="112"/>
      <c r="AF116" s="112"/>
      <c r="AG116" s="112"/>
      <c r="AH116" s="112"/>
      <c r="AI116" s="112"/>
      <c r="AJ116" s="112"/>
      <c r="AK116" s="112"/>
      <c r="AL116" s="112"/>
      <c r="AM116" s="112"/>
      <c r="AN116" s="112"/>
      <c r="AO116" s="112"/>
      <c r="AP116" s="112"/>
      <c r="AQ116" s="112"/>
      <c r="AR116" s="112"/>
      <c r="AS116" s="112"/>
      <c r="AT116" s="112"/>
    </row>
    <row r="117" spans="2:46" hidden="1" x14ac:dyDescent="0.25">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24"/>
      <c r="Z117" s="112"/>
      <c r="AA117" s="112"/>
      <c r="AB117" s="112"/>
      <c r="AC117" s="112"/>
      <c r="AD117" s="112"/>
      <c r="AE117" s="112"/>
      <c r="AF117" s="112"/>
      <c r="AG117" s="112"/>
      <c r="AH117" s="112"/>
      <c r="AI117" s="112"/>
      <c r="AJ117" s="112"/>
      <c r="AK117" s="112"/>
      <c r="AL117" s="112"/>
      <c r="AM117" s="112"/>
      <c r="AN117" s="112"/>
      <c r="AO117" s="112"/>
      <c r="AP117" s="112"/>
      <c r="AQ117" s="112"/>
      <c r="AR117" s="112"/>
      <c r="AS117" s="112"/>
      <c r="AT117" s="112"/>
    </row>
    <row r="118" spans="2:46" hidden="1" x14ac:dyDescent="0.25">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24"/>
      <c r="Z118" s="112"/>
      <c r="AA118" s="112"/>
      <c r="AB118" s="112"/>
      <c r="AC118" s="112"/>
      <c r="AD118" s="112"/>
      <c r="AE118" s="112"/>
      <c r="AF118" s="112"/>
      <c r="AG118" s="112"/>
      <c r="AH118" s="112"/>
      <c r="AI118" s="112"/>
      <c r="AJ118" s="112"/>
      <c r="AK118" s="112"/>
      <c r="AL118" s="112"/>
      <c r="AM118" s="112"/>
      <c r="AN118" s="112"/>
      <c r="AO118" s="112"/>
      <c r="AP118" s="112"/>
      <c r="AQ118" s="112"/>
      <c r="AR118" s="112"/>
      <c r="AS118" s="112"/>
      <c r="AT118" s="112"/>
    </row>
    <row r="119" spans="2:46" hidden="1" x14ac:dyDescent="0.25">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24"/>
      <c r="Z119" s="112"/>
      <c r="AA119" s="112"/>
      <c r="AB119" s="112"/>
      <c r="AC119" s="112"/>
      <c r="AD119" s="112"/>
      <c r="AE119" s="112"/>
      <c r="AF119" s="112"/>
      <c r="AG119" s="112"/>
      <c r="AH119" s="112"/>
      <c r="AI119" s="112"/>
      <c r="AJ119" s="112"/>
      <c r="AK119" s="112"/>
      <c r="AL119" s="112"/>
      <c r="AM119" s="112"/>
      <c r="AN119" s="112"/>
      <c r="AO119" s="112"/>
      <c r="AP119" s="112"/>
      <c r="AQ119" s="112"/>
      <c r="AR119" s="112"/>
      <c r="AS119" s="112"/>
      <c r="AT119" s="112"/>
    </row>
    <row r="120" spans="2:46" hidden="1" x14ac:dyDescent="0.25">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24"/>
      <c r="Z120" s="112"/>
      <c r="AA120" s="112"/>
      <c r="AB120" s="112"/>
      <c r="AC120" s="112"/>
      <c r="AD120" s="112"/>
      <c r="AE120" s="112"/>
      <c r="AF120" s="112"/>
      <c r="AG120" s="112"/>
      <c r="AH120" s="112"/>
      <c r="AI120" s="112"/>
      <c r="AJ120" s="112"/>
      <c r="AK120" s="112"/>
      <c r="AL120" s="112"/>
      <c r="AM120" s="112"/>
      <c r="AN120" s="112"/>
      <c r="AO120" s="112"/>
      <c r="AP120" s="112"/>
      <c r="AQ120" s="112"/>
      <c r="AR120" s="112"/>
      <c r="AS120" s="112"/>
      <c r="AT120" s="112"/>
    </row>
    <row r="121" spans="2:46" hidden="1" x14ac:dyDescent="0.25">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24"/>
      <c r="Z121" s="112"/>
      <c r="AA121" s="112"/>
      <c r="AB121" s="112"/>
      <c r="AC121" s="112"/>
      <c r="AD121" s="112"/>
      <c r="AE121" s="112"/>
      <c r="AF121" s="112"/>
      <c r="AG121" s="112"/>
      <c r="AH121" s="112"/>
      <c r="AI121" s="112"/>
      <c r="AJ121" s="112"/>
      <c r="AK121" s="112"/>
      <c r="AL121" s="112"/>
      <c r="AM121" s="112"/>
      <c r="AN121" s="112"/>
      <c r="AO121" s="112"/>
      <c r="AP121" s="112"/>
      <c r="AQ121" s="112"/>
      <c r="AR121" s="112"/>
      <c r="AS121" s="112"/>
      <c r="AT121" s="112"/>
    </row>
    <row r="122" spans="2:46" hidden="1" x14ac:dyDescent="0.25">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24"/>
      <c r="Z122" s="112"/>
      <c r="AA122" s="112"/>
      <c r="AB122" s="112"/>
      <c r="AC122" s="112"/>
      <c r="AD122" s="112"/>
      <c r="AE122" s="112"/>
      <c r="AF122" s="112"/>
      <c r="AG122" s="112"/>
      <c r="AH122" s="112"/>
      <c r="AI122" s="112"/>
      <c r="AJ122" s="112"/>
      <c r="AK122" s="112"/>
      <c r="AL122" s="112"/>
      <c r="AM122" s="112"/>
      <c r="AN122" s="112"/>
      <c r="AO122" s="112"/>
      <c r="AP122" s="112"/>
      <c r="AQ122" s="112"/>
      <c r="AR122" s="112"/>
      <c r="AS122" s="112"/>
      <c r="AT122" s="112"/>
    </row>
    <row r="123" spans="2:46" hidden="1" x14ac:dyDescent="0.25">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24"/>
      <c r="Z123" s="112"/>
      <c r="AA123" s="112"/>
      <c r="AB123" s="112"/>
      <c r="AC123" s="112"/>
      <c r="AD123" s="112"/>
      <c r="AE123" s="112"/>
      <c r="AF123" s="112"/>
      <c r="AG123" s="112"/>
      <c r="AH123" s="112"/>
      <c r="AI123" s="112"/>
      <c r="AJ123" s="112"/>
      <c r="AK123" s="112"/>
      <c r="AL123" s="112"/>
      <c r="AM123" s="112"/>
      <c r="AN123" s="112"/>
      <c r="AO123" s="112"/>
      <c r="AP123" s="112"/>
      <c r="AQ123" s="112"/>
      <c r="AR123" s="112"/>
      <c r="AS123" s="112"/>
      <c r="AT123" s="112"/>
    </row>
    <row r="124" spans="2:46" hidden="1" x14ac:dyDescent="0.25">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24"/>
      <c r="Z124" s="112"/>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row>
    <row r="125" spans="2:46" hidden="1" x14ac:dyDescent="0.25">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24"/>
      <c r="Z125" s="112"/>
      <c r="AA125" s="112"/>
      <c r="AB125" s="112"/>
      <c r="AC125" s="112"/>
      <c r="AD125" s="112"/>
      <c r="AE125" s="112"/>
      <c r="AF125" s="112"/>
      <c r="AG125" s="112"/>
      <c r="AH125" s="112"/>
      <c r="AI125" s="112"/>
      <c r="AJ125" s="112"/>
      <c r="AK125" s="112"/>
      <c r="AL125" s="112"/>
      <c r="AM125" s="112"/>
      <c r="AN125" s="112"/>
      <c r="AO125" s="112"/>
      <c r="AP125" s="112"/>
      <c r="AQ125" s="112"/>
      <c r="AR125" s="112"/>
      <c r="AS125" s="112"/>
      <c r="AT125" s="112"/>
    </row>
    <row r="126" spans="2:46" hidden="1" x14ac:dyDescent="0.25">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24"/>
      <c r="Z126" s="112"/>
      <c r="AA126" s="112"/>
      <c r="AB126" s="112"/>
      <c r="AC126" s="112"/>
      <c r="AD126" s="112"/>
      <c r="AE126" s="112"/>
      <c r="AF126" s="112"/>
      <c r="AG126" s="112"/>
      <c r="AH126" s="112"/>
      <c r="AI126" s="112"/>
      <c r="AJ126" s="112"/>
      <c r="AK126" s="112"/>
      <c r="AL126" s="112"/>
      <c r="AM126" s="112"/>
      <c r="AN126" s="112"/>
      <c r="AO126" s="112"/>
      <c r="AP126" s="112"/>
      <c r="AQ126" s="112"/>
      <c r="AR126" s="112"/>
      <c r="AS126" s="112"/>
      <c r="AT126" s="112"/>
    </row>
    <row r="127" spans="2:46" hidden="1" x14ac:dyDescent="0.25">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24"/>
      <c r="Z127" s="112"/>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row>
    <row r="128" spans="2:46" hidden="1" x14ac:dyDescent="0.25">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24"/>
      <c r="Z128" s="112"/>
      <c r="AA128" s="112"/>
      <c r="AB128" s="112"/>
      <c r="AC128" s="112"/>
      <c r="AD128" s="112"/>
      <c r="AE128" s="112"/>
      <c r="AF128" s="112"/>
      <c r="AG128" s="112"/>
      <c r="AH128" s="112"/>
      <c r="AI128" s="112"/>
      <c r="AJ128" s="112"/>
      <c r="AK128" s="112"/>
      <c r="AL128" s="112"/>
      <c r="AM128" s="112"/>
      <c r="AN128" s="112"/>
      <c r="AO128" s="112"/>
      <c r="AP128" s="112"/>
      <c r="AQ128" s="112"/>
      <c r="AR128" s="112"/>
      <c r="AS128" s="112"/>
      <c r="AT128" s="112"/>
    </row>
    <row r="129" spans="2:46" hidden="1" x14ac:dyDescent="0.25">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24"/>
      <c r="Z129" s="112"/>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row>
    <row r="130" spans="2:46" hidden="1" x14ac:dyDescent="0.25">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24"/>
      <c r="Z130" s="112"/>
      <c r="AA130" s="112"/>
      <c r="AB130" s="112"/>
      <c r="AC130" s="112"/>
      <c r="AD130" s="112"/>
      <c r="AE130" s="112"/>
      <c r="AF130" s="112"/>
      <c r="AG130" s="112"/>
      <c r="AH130" s="112"/>
      <c r="AI130" s="112"/>
      <c r="AJ130" s="112"/>
      <c r="AK130" s="112"/>
      <c r="AL130" s="112"/>
      <c r="AM130" s="112"/>
      <c r="AN130" s="112"/>
      <c r="AO130" s="112"/>
      <c r="AP130" s="112"/>
      <c r="AQ130" s="112"/>
      <c r="AR130" s="112"/>
      <c r="AS130" s="112"/>
      <c r="AT130" s="112"/>
    </row>
    <row r="131" spans="2:46" hidden="1" x14ac:dyDescent="0.25">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24"/>
      <c r="Z131" s="112"/>
      <c r="AA131" s="112"/>
      <c r="AB131" s="112"/>
      <c r="AC131" s="112"/>
      <c r="AD131" s="112"/>
      <c r="AE131" s="112"/>
      <c r="AF131" s="112"/>
      <c r="AG131" s="112"/>
      <c r="AH131" s="112"/>
      <c r="AI131" s="112"/>
      <c r="AJ131" s="112"/>
      <c r="AK131" s="112"/>
      <c r="AL131" s="112"/>
      <c r="AM131" s="112"/>
      <c r="AN131" s="112"/>
      <c r="AO131" s="112"/>
      <c r="AP131" s="112"/>
      <c r="AQ131" s="112"/>
      <c r="AR131" s="112"/>
      <c r="AS131" s="112"/>
      <c r="AT131" s="112"/>
    </row>
    <row r="132" spans="2:46" hidden="1" x14ac:dyDescent="0.25">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24"/>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row>
    <row r="133" spans="2:46" hidden="1" x14ac:dyDescent="0.25">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24"/>
      <c r="Z133" s="112"/>
      <c r="AA133" s="112"/>
      <c r="AB133" s="112"/>
      <c r="AC133" s="112"/>
      <c r="AD133" s="112"/>
      <c r="AE133" s="112"/>
      <c r="AF133" s="112"/>
      <c r="AG133" s="112"/>
      <c r="AH133" s="112"/>
      <c r="AI133" s="112"/>
      <c r="AJ133" s="112"/>
      <c r="AK133" s="112"/>
      <c r="AL133" s="112"/>
      <c r="AM133" s="112"/>
      <c r="AN133" s="112"/>
      <c r="AO133" s="112"/>
      <c r="AP133" s="112"/>
      <c r="AQ133" s="112"/>
      <c r="AR133" s="112"/>
      <c r="AS133" s="112"/>
      <c r="AT133" s="112"/>
    </row>
    <row r="134" spans="2:46" hidden="1" x14ac:dyDescent="0.25">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24"/>
      <c r="Z134" s="112"/>
      <c r="AA134" s="112"/>
      <c r="AB134" s="112"/>
      <c r="AC134" s="112"/>
      <c r="AD134" s="112"/>
      <c r="AE134" s="112"/>
      <c r="AF134" s="112"/>
      <c r="AG134" s="112"/>
      <c r="AH134" s="112"/>
      <c r="AI134" s="112"/>
      <c r="AJ134" s="112"/>
      <c r="AK134" s="112"/>
      <c r="AL134" s="112"/>
      <c r="AM134" s="112"/>
      <c r="AN134" s="112"/>
      <c r="AO134" s="112"/>
      <c r="AP134" s="112"/>
      <c r="AQ134" s="112"/>
      <c r="AR134" s="112"/>
      <c r="AS134" s="112"/>
      <c r="AT134" s="112"/>
    </row>
    <row r="135" spans="2:46" hidden="1" x14ac:dyDescent="0.25">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24"/>
      <c r="Z135" s="112"/>
      <c r="AA135" s="112"/>
      <c r="AB135" s="112"/>
      <c r="AC135" s="112"/>
      <c r="AD135" s="112"/>
      <c r="AE135" s="112"/>
      <c r="AF135" s="112"/>
      <c r="AG135" s="112"/>
      <c r="AH135" s="112"/>
      <c r="AI135" s="112"/>
      <c r="AJ135" s="112"/>
      <c r="AK135" s="112"/>
      <c r="AL135" s="112"/>
      <c r="AM135" s="112"/>
      <c r="AN135" s="112"/>
      <c r="AO135" s="112"/>
      <c r="AP135" s="112"/>
      <c r="AQ135" s="112"/>
      <c r="AR135" s="112"/>
      <c r="AS135" s="112"/>
      <c r="AT135" s="112"/>
    </row>
    <row r="136" spans="2:46" hidden="1" x14ac:dyDescent="0.25">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24"/>
      <c r="Z136" s="112"/>
      <c r="AA136" s="112"/>
      <c r="AB136" s="112"/>
      <c r="AC136" s="112"/>
      <c r="AD136" s="112"/>
      <c r="AE136" s="112"/>
      <c r="AF136" s="112"/>
      <c r="AG136" s="112"/>
      <c r="AH136" s="112"/>
      <c r="AI136" s="112"/>
      <c r="AJ136" s="112"/>
      <c r="AK136" s="112"/>
      <c r="AL136" s="112"/>
      <c r="AM136" s="112"/>
      <c r="AN136" s="112"/>
      <c r="AO136" s="112"/>
      <c r="AP136" s="112"/>
      <c r="AQ136" s="112"/>
      <c r="AR136" s="112"/>
      <c r="AS136" s="112"/>
      <c r="AT136" s="112"/>
    </row>
    <row r="137" spans="2:46" hidden="1" x14ac:dyDescent="0.25">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24"/>
      <c r="Z137" s="112"/>
      <c r="AA137" s="112"/>
      <c r="AB137" s="112"/>
      <c r="AC137" s="112"/>
      <c r="AD137" s="112"/>
      <c r="AE137" s="112"/>
      <c r="AF137" s="112"/>
      <c r="AG137" s="112"/>
      <c r="AH137" s="112"/>
      <c r="AI137" s="112"/>
      <c r="AJ137" s="112"/>
      <c r="AK137" s="112"/>
      <c r="AL137" s="112"/>
      <c r="AM137" s="112"/>
      <c r="AN137" s="112"/>
      <c r="AO137" s="112"/>
      <c r="AP137" s="112"/>
      <c r="AQ137" s="112"/>
      <c r="AR137" s="112"/>
      <c r="AS137" s="112"/>
      <c r="AT137" s="112"/>
    </row>
    <row r="138" spans="2:46" hidden="1" x14ac:dyDescent="0.25">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24"/>
      <c r="Z138" s="112"/>
      <c r="AA138" s="112"/>
      <c r="AB138" s="112"/>
      <c r="AC138" s="112"/>
      <c r="AD138" s="112"/>
      <c r="AE138" s="112"/>
      <c r="AF138" s="112"/>
      <c r="AG138" s="112"/>
      <c r="AH138" s="112"/>
      <c r="AI138" s="112"/>
      <c r="AJ138" s="112"/>
      <c r="AK138" s="112"/>
      <c r="AL138" s="112"/>
      <c r="AM138" s="112"/>
      <c r="AN138" s="112"/>
      <c r="AO138" s="112"/>
      <c r="AP138" s="112"/>
      <c r="AQ138" s="112"/>
      <c r="AR138" s="112"/>
      <c r="AS138" s="112"/>
      <c r="AT138" s="112"/>
    </row>
    <row r="139" spans="2:46" hidden="1" x14ac:dyDescent="0.25">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24"/>
      <c r="Z139" s="112"/>
      <c r="AA139" s="112"/>
      <c r="AB139" s="112"/>
      <c r="AC139" s="112"/>
      <c r="AD139" s="112"/>
      <c r="AE139" s="112"/>
      <c r="AF139" s="112"/>
      <c r="AG139" s="112"/>
      <c r="AH139" s="112"/>
      <c r="AI139" s="112"/>
      <c r="AJ139" s="112"/>
      <c r="AK139" s="112"/>
      <c r="AL139" s="112"/>
      <c r="AM139" s="112"/>
      <c r="AN139" s="112"/>
      <c r="AO139" s="112"/>
      <c r="AP139" s="112"/>
      <c r="AQ139" s="112"/>
      <c r="AR139" s="112"/>
      <c r="AS139" s="112"/>
      <c r="AT139" s="112"/>
    </row>
    <row r="140" spans="2:46" hidden="1" x14ac:dyDescent="0.25">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24"/>
      <c r="Z140" s="112"/>
      <c r="AA140" s="112"/>
      <c r="AB140" s="112"/>
      <c r="AC140" s="112"/>
      <c r="AD140" s="112"/>
      <c r="AE140" s="112"/>
      <c r="AF140" s="112"/>
      <c r="AG140" s="112"/>
      <c r="AH140" s="112"/>
      <c r="AI140" s="112"/>
      <c r="AJ140" s="112"/>
      <c r="AK140" s="112"/>
      <c r="AL140" s="112"/>
      <c r="AM140" s="112"/>
      <c r="AN140" s="112"/>
      <c r="AO140" s="112"/>
      <c r="AP140" s="112"/>
      <c r="AQ140" s="112"/>
      <c r="AR140" s="112"/>
      <c r="AS140" s="112"/>
      <c r="AT140" s="112"/>
    </row>
    <row r="141" spans="2:46" hidden="1" x14ac:dyDescent="0.25">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24"/>
      <c r="Z141" s="112"/>
      <c r="AA141" s="112"/>
      <c r="AB141" s="112"/>
      <c r="AC141" s="112"/>
      <c r="AD141" s="112"/>
      <c r="AE141" s="112"/>
      <c r="AF141" s="112"/>
      <c r="AG141" s="112"/>
      <c r="AH141" s="112"/>
      <c r="AI141" s="112"/>
      <c r="AJ141" s="112"/>
      <c r="AK141" s="112"/>
      <c r="AL141" s="112"/>
      <c r="AM141" s="112"/>
      <c r="AN141" s="112"/>
      <c r="AO141" s="112"/>
      <c r="AP141" s="112"/>
      <c r="AQ141" s="112"/>
      <c r="AR141" s="112"/>
      <c r="AS141" s="112"/>
      <c r="AT141" s="112"/>
    </row>
    <row r="142" spans="2:46" hidden="1" x14ac:dyDescent="0.25">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24"/>
      <c r="Z142" s="112"/>
      <c r="AA142" s="112"/>
      <c r="AB142" s="112"/>
      <c r="AC142" s="112"/>
      <c r="AD142" s="112"/>
      <c r="AE142" s="112"/>
      <c r="AF142" s="112"/>
      <c r="AG142" s="112"/>
      <c r="AH142" s="112"/>
      <c r="AI142" s="112"/>
      <c r="AJ142" s="112"/>
      <c r="AK142" s="112"/>
      <c r="AL142" s="112"/>
      <c r="AM142" s="112"/>
      <c r="AN142" s="112"/>
      <c r="AO142" s="112"/>
      <c r="AP142" s="112"/>
      <c r="AQ142" s="112"/>
      <c r="AR142" s="112"/>
      <c r="AS142" s="112"/>
      <c r="AT142" s="112"/>
    </row>
    <row r="143" spans="2:46" hidden="1" x14ac:dyDescent="0.25">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24"/>
      <c r="Z143" s="112"/>
      <c r="AA143" s="112"/>
      <c r="AB143" s="112"/>
      <c r="AC143" s="112"/>
      <c r="AD143" s="112"/>
      <c r="AE143" s="112"/>
      <c r="AF143" s="112"/>
      <c r="AG143" s="112"/>
      <c r="AH143" s="112"/>
      <c r="AI143" s="112"/>
      <c r="AJ143" s="112"/>
      <c r="AK143" s="112"/>
      <c r="AL143" s="112"/>
      <c r="AM143" s="112"/>
      <c r="AN143" s="112"/>
      <c r="AO143" s="112"/>
      <c r="AP143" s="112"/>
      <c r="AQ143" s="112"/>
      <c r="AR143" s="112"/>
      <c r="AS143" s="112"/>
      <c r="AT143" s="112"/>
    </row>
    <row r="144" spans="2:46" hidden="1" x14ac:dyDescent="0.25">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24"/>
      <c r="Z144" s="112"/>
      <c r="AA144" s="112"/>
      <c r="AB144" s="112"/>
      <c r="AC144" s="112"/>
      <c r="AD144" s="112"/>
      <c r="AE144" s="112"/>
      <c r="AF144" s="112"/>
      <c r="AG144" s="112"/>
      <c r="AH144" s="112"/>
      <c r="AI144" s="112"/>
      <c r="AJ144" s="112"/>
      <c r="AK144" s="112"/>
      <c r="AL144" s="112"/>
      <c r="AM144" s="112"/>
      <c r="AN144" s="112"/>
      <c r="AO144" s="112"/>
      <c r="AP144" s="112"/>
      <c r="AQ144" s="112"/>
      <c r="AR144" s="112"/>
      <c r="AS144" s="112"/>
      <c r="AT144" s="112"/>
    </row>
    <row r="145" spans="2:46" hidden="1" x14ac:dyDescent="0.25">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24"/>
      <c r="Z145" s="112"/>
      <c r="AA145" s="112"/>
      <c r="AB145" s="112"/>
      <c r="AC145" s="112"/>
      <c r="AD145" s="112"/>
      <c r="AE145" s="112"/>
      <c r="AF145" s="112"/>
      <c r="AG145" s="112"/>
      <c r="AH145" s="112"/>
      <c r="AI145" s="112"/>
      <c r="AJ145" s="112"/>
      <c r="AK145" s="112"/>
      <c r="AL145" s="112"/>
      <c r="AM145" s="112"/>
      <c r="AN145" s="112"/>
      <c r="AO145" s="112"/>
      <c r="AP145" s="112"/>
      <c r="AQ145" s="112"/>
      <c r="AR145" s="112"/>
      <c r="AS145" s="112"/>
      <c r="AT145" s="112"/>
    </row>
    <row r="146" spans="2:46" hidden="1" x14ac:dyDescent="0.25">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24"/>
      <c r="Z146" s="112"/>
      <c r="AA146" s="112"/>
      <c r="AB146" s="112"/>
      <c r="AC146" s="112"/>
      <c r="AD146" s="112"/>
      <c r="AE146" s="112"/>
      <c r="AF146" s="112"/>
      <c r="AG146" s="112"/>
      <c r="AH146" s="112"/>
      <c r="AI146" s="112"/>
      <c r="AJ146" s="112"/>
      <c r="AK146" s="112"/>
      <c r="AL146" s="112"/>
      <c r="AM146" s="112"/>
      <c r="AN146" s="112"/>
      <c r="AO146" s="112"/>
      <c r="AP146" s="112"/>
      <c r="AQ146" s="112"/>
      <c r="AR146" s="112"/>
      <c r="AS146" s="112"/>
      <c r="AT146" s="112"/>
    </row>
    <row r="147" spans="2:46" hidden="1" x14ac:dyDescent="0.25">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24"/>
      <c r="Z147" s="112"/>
      <c r="AA147" s="112"/>
      <c r="AB147" s="112"/>
      <c r="AC147" s="112"/>
      <c r="AD147" s="112"/>
      <c r="AE147" s="112"/>
      <c r="AF147" s="112"/>
      <c r="AG147" s="112"/>
      <c r="AH147" s="112"/>
      <c r="AI147" s="112"/>
      <c r="AJ147" s="112"/>
      <c r="AK147" s="112"/>
      <c r="AL147" s="112"/>
      <c r="AM147" s="112"/>
      <c r="AN147" s="112"/>
      <c r="AO147" s="112"/>
      <c r="AP147" s="112"/>
      <c r="AQ147" s="112"/>
      <c r="AR147" s="112"/>
      <c r="AS147" s="112"/>
      <c r="AT147" s="112"/>
    </row>
    <row r="148" spans="2:46" hidden="1" x14ac:dyDescent="0.25">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24"/>
      <c r="Z148" s="112"/>
      <c r="AA148" s="112"/>
      <c r="AB148" s="112"/>
      <c r="AC148" s="112"/>
      <c r="AD148" s="112"/>
      <c r="AE148" s="112"/>
      <c r="AF148" s="112"/>
      <c r="AG148" s="112"/>
      <c r="AH148" s="112"/>
      <c r="AI148" s="112"/>
      <c r="AJ148" s="112"/>
      <c r="AK148" s="112"/>
      <c r="AL148" s="112"/>
      <c r="AM148" s="112"/>
      <c r="AN148" s="112"/>
      <c r="AO148" s="112"/>
      <c r="AP148" s="112"/>
      <c r="AQ148" s="112"/>
      <c r="AR148" s="112"/>
      <c r="AS148" s="112"/>
      <c r="AT148" s="112"/>
    </row>
    <row r="149" spans="2:46" hidden="1" x14ac:dyDescent="0.25">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24"/>
      <c r="Z149" s="112"/>
      <c r="AA149" s="112"/>
      <c r="AB149" s="112"/>
      <c r="AC149" s="112"/>
      <c r="AD149" s="112"/>
      <c r="AE149" s="112"/>
      <c r="AF149" s="112"/>
      <c r="AG149" s="112"/>
      <c r="AH149" s="112"/>
      <c r="AI149" s="112"/>
      <c r="AJ149" s="112"/>
      <c r="AK149" s="112"/>
      <c r="AL149" s="112"/>
      <c r="AM149" s="112"/>
      <c r="AN149" s="112"/>
      <c r="AO149" s="112"/>
      <c r="AP149" s="112"/>
      <c r="AQ149" s="112"/>
      <c r="AR149" s="112"/>
      <c r="AS149" s="112"/>
      <c r="AT149" s="112"/>
    </row>
    <row r="150" spans="2:46" hidden="1" x14ac:dyDescent="0.25">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24"/>
      <c r="Z150" s="112"/>
      <c r="AA150" s="112"/>
      <c r="AB150" s="112"/>
      <c r="AC150" s="112"/>
      <c r="AD150" s="112"/>
      <c r="AE150" s="112"/>
      <c r="AF150" s="112"/>
      <c r="AG150" s="112"/>
      <c r="AH150" s="112"/>
      <c r="AI150" s="112"/>
      <c r="AJ150" s="112"/>
      <c r="AK150" s="112"/>
      <c r="AL150" s="112"/>
      <c r="AM150" s="112"/>
      <c r="AN150" s="112"/>
      <c r="AO150" s="112"/>
      <c r="AP150" s="112"/>
      <c r="AQ150" s="112"/>
      <c r="AR150" s="112"/>
      <c r="AS150" s="112"/>
      <c r="AT150" s="112"/>
    </row>
    <row r="151" spans="2:46" hidden="1" x14ac:dyDescent="0.25">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24"/>
      <c r="Z151" s="112"/>
      <c r="AA151" s="112"/>
      <c r="AB151" s="112"/>
      <c r="AC151" s="112"/>
      <c r="AD151" s="112"/>
      <c r="AE151" s="112"/>
      <c r="AF151" s="112"/>
      <c r="AG151" s="112"/>
      <c r="AH151" s="112"/>
      <c r="AI151" s="112"/>
      <c r="AJ151" s="112"/>
      <c r="AK151" s="112"/>
      <c r="AL151" s="112"/>
      <c r="AM151" s="112"/>
      <c r="AN151" s="112"/>
      <c r="AO151" s="112"/>
      <c r="AP151" s="112"/>
      <c r="AQ151" s="112"/>
      <c r="AR151" s="112"/>
      <c r="AS151" s="112"/>
      <c r="AT151" s="112"/>
    </row>
    <row r="152" spans="2:46" hidden="1" x14ac:dyDescent="0.25">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24"/>
      <c r="Z152" s="112"/>
      <c r="AA152" s="112"/>
      <c r="AB152" s="112"/>
      <c r="AC152" s="112"/>
      <c r="AD152" s="112"/>
      <c r="AE152" s="112"/>
      <c r="AF152" s="112"/>
      <c r="AG152" s="112"/>
      <c r="AH152" s="112"/>
      <c r="AI152" s="112"/>
      <c r="AJ152" s="112"/>
      <c r="AK152" s="112"/>
      <c r="AL152" s="112"/>
      <c r="AM152" s="112"/>
      <c r="AN152" s="112"/>
      <c r="AO152" s="112"/>
      <c r="AP152" s="112"/>
      <c r="AQ152" s="112"/>
      <c r="AR152" s="112"/>
      <c r="AS152" s="112"/>
      <c r="AT152" s="112"/>
    </row>
    <row r="153" spans="2:46" hidden="1" x14ac:dyDescent="0.25">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24"/>
      <c r="Z153" s="112"/>
      <c r="AA153" s="112"/>
      <c r="AB153" s="112"/>
      <c r="AC153" s="112"/>
      <c r="AD153" s="112"/>
      <c r="AE153" s="112"/>
      <c r="AF153" s="112"/>
      <c r="AG153" s="112"/>
      <c r="AH153" s="112"/>
      <c r="AI153" s="112"/>
      <c r="AJ153" s="112"/>
      <c r="AK153" s="112"/>
      <c r="AL153" s="112"/>
      <c r="AM153" s="112"/>
      <c r="AN153" s="112"/>
      <c r="AO153" s="112"/>
      <c r="AP153" s="112"/>
      <c r="AQ153" s="112"/>
      <c r="AR153" s="112"/>
      <c r="AS153" s="112"/>
      <c r="AT153" s="112"/>
    </row>
    <row r="154" spans="2:46" hidden="1" x14ac:dyDescent="0.25">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24"/>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row>
    <row r="155" spans="2:46" hidden="1" x14ac:dyDescent="0.25">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24"/>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row>
    <row r="156" spans="2:46" hidden="1" x14ac:dyDescent="0.25">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24"/>
      <c r="Z156" s="112"/>
      <c r="AA156" s="112"/>
      <c r="AB156" s="112"/>
      <c r="AC156" s="112"/>
      <c r="AD156" s="112"/>
      <c r="AE156" s="112"/>
      <c r="AF156" s="112"/>
      <c r="AG156" s="112"/>
      <c r="AH156" s="112"/>
      <c r="AI156" s="112"/>
      <c r="AJ156" s="112"/>
      <c r="AK156" s="112"/>
      <c r="AL156" s="112"/>
      <c r="AM156" s="112"/>
      <c r="AN156" s="112"/>
      <c r="AO156" s="112"/>
      <c r="AP156" s="112"/>
      <c r="AQ156" s="112"/>
      <c r="AR156" s="112"/>
      <c r="AS156" s="112"/>
      <c r="AT156" s="112"/>
    </row>
    <row r="157" spans="2:46" hidden="1" x14ac:dyDescent="0.25">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24"/>
      <c r="Z157" s="112"/>
      <c r="AA157" s="112"/>
      <c r="AB157" s="112"/>
      <c r="AC157" s="112"/>
      <c r="AD157" s="112"/>
      <c r="AE157" s="112"/>
      <c r="AF157" s="112"/>
      <c r="AG157" s="112"/>
      <c r="AH157" s="112"/>
      <c r="AI157" s="112"/>
      <c r="AJ157" s="112"/>
      <c r="AK157" s="112"/>
      <c r="AL157" s="112"/>
      <c r="AM157" s="112"/>
      <c r="AN157" s="112"/>
      <c r="AO157" s="112"/>
      <c r="AP157" s="112"/>
      <c r="AQ157" s="112"/>
      <c r="AR157" s="112"/>
      <c r="AS157" s="112"/>
      <c r="AT157" s="112"/>
    </row>
    <row r="158" spans="2:46" hidden="1" x14ac:dyDescent="0.25">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24"/>
      <c r="Z158" s="112"/>
      <c r="AA158" s="112"/>
      <c r="AB158" s="112"/>
      <c r="AC158" s="112"/>
      <c r="AD158" s="112"/>
      <c r="AE158" s="112"/>
      <c r="AF158" s="112"/>
      <c r="AG158" s="112"/>
      <c r="AH158" s="112"/>
      <c r="AI158" s="112"/>
      <c r="AJ158" s="112"/>
      <c r="AK158" s="112"/>
      <c r="AL158" s="112"/>
      <c r="AM158" s="112"/>
      <c r="AN158" s="112"/>
      <c r="AO158" s="112"/>
      <c r="AP158" s="112"/>
      <c r="AQ158" s="112"/>
      <c r="AR158" s="112"/>
      <c r="AS158" s="112"/>
      <c r="AT158" s="112"/>
    </row>
    <row r="159" spans="2:46" hidden="1" x14ac:dyDescent="0.25">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24"/>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row>
    <row r="160" spans="2:46" hidden="1" x14ac:dyDescent="0.25">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24"/>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row>
    <row r="161" spans="2:46" hidden="1" x14ac:dyDescent="0.25">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24"/>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row>
    <row r="162" spans="2:46" hidden="1" x14ac:dyDescent="0.25">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24"/>
      <c r="Z162" s="112"/>
      <c r="AA162" s="112"/>
      <c r="AB162" s="112"/>
      <c r="AC162" s="112"/>
      <c r="AD162" s="112"/>
      <c r="AE162" s="112"/>
      <c r="AF162" s="112"/>
      <c r="AG162" s="112"/>
      <c r="AH162" s="112"/>
      <c r="AI162" s="112"/>
      <c r="AJ162" s="112"/>
      <c r="AK162" s="112"/>
      <c r="AL162" s="112"/>
      <c r="AM162" s="112"/>
      <c r="AN162" s="112"/>
      <c r="AO162" s="112"/>
      <c r="AP162" s="112"/>
      <c r="AQ162" s="112"/>
      <c r="AR162" s="112"/>
      <c r="AS162" s="112"/>
      <c r="AT162" s="112"/>
    </row>
    <row r="163" spans="2:46" hidden="1" x14ac:dyDescent="0.25">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24"/>
      <c r="Z163" s="112"/>
      <c r="AA163" s="112"/>
      <c r="AB163" s="112"/>
      <c r="AC163" s="112"/>
      <c r="AD163" s="112"/>
      <c r="AE163" s="112"/>
      <c r="AF163" s="112"/>
      <c r="AG163" s="112"/>
      <c r="AH163" s="112"/>
      <c r="AI163" s="112"/>
      <c r="AJ163" s="112"/>
      <c r="AK163" s="112"/>
      <c r="AL163" s="112"/>
      <c r="AM163" s="112"/>
      <c r="AN163" s="112"/>
      <c r="AO163" s="112"/>
      <c r="AP163" s="112"/>
      <c r="AQ163" s="112"/>
      <c r="AR163" s="112"/>
      <c r="AS163" s="112"/>
      <c r="AT163" s="112"/>
    </row>
    <row r="164" spans="2:46" hidden="1" x14ac:dyDescent="0.25">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24"/>
      <c r="Z164" s="112"/>
      <c r="AA164" s="112"/>
      <c r="AB164" s="112"/>
      <c r="AC164" s="112"/>
      <c r="AD164" s="112"/>
      <c r="AE164" s="112"/>
      <c r="AF164" s="112"/>
      <c r="AG164" s="112"/>
      <c r="AH164" s="112"/>
      <c r="AI164" s="112"/>
      <c r="AJ164" s="112"/>
      <c r="AK164" s="112"/>
      <c r="AL164" s="112"/>
      <c r="AM164" s="112"/>
      <c r="AN164" s="112"/>
      <c r="AO164" s="112"/>
      <c r="AP164" s="112"/>
      <c r="AQ164" s="112"/>
      <c r="AR164" s="112"/>
      <c r="AS164" s="112"/>
      <c r="AT164" s="112"/>
    </row>
    <row r="165" spans="2:46" hidden="1" x14ac:dyDescent="0.25">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24"/>
      <c r="Z165" s="112"/>
      <c r="AA165" s="112"/>
      <c r="AB165" s="112"/>
      <c r="AC165" s="112"/>
      <c r="AD165" s="112"/>
      <c r="AE165" s="112"/>
      <c r="AF165" s="112"/>
      <c r="AG165" s="112"/>
      <c r="AH165" s="112"/>
      <c r="AI165" s="112"/>
      <c r="AJ165" s="112"/>
      <c r="AK165" s="112"/>
      <c r="AL165" s="112"/>
      <c r="AM165" s="112"/>
      <c r="AN165" s="112"/>
      <c r="AO165" s="112"/>
      <c r="AP165" s="112"/>
      <c r="AQ165" s="112"/>
      <c r="AR165" s="112"/>
      <c r="AS165" s="112"/>
      <c r="AT165" s="112"/>
    </row>
    <row r="166" spans="2:46" hidden="1" x14ac:dyDescent="0.25">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24"/>
      <c r="Z166" s="112"/>
      <c r="AA166" s="112"/>
      <c r="AB166" s="112"/>
      <c r="AC166" s="112"/>
      <c r="AD166" s="112"/>
      <c r="AE166" s="112"/>
      <c r="AF166" s="112"/>
      <c r="AG166" s="112"/>
      <c r="AH166" s="112"/>
      <c r="AI166" s="112"/>
      <c r="AJ166" s="112"/>
      <c r="AK166" s="112"/>
      <c r="AL166" s="112"/>
      <c r="AM166" s="112"/>
      <c r="AN166" s="112"/>
      <c r="AO166" s="112"/>
      <c r="AP166" s="112"/>
      <c r="AQ166" s="112"/>
      <c r="AR166" s="112"/>
      <c r="AS166" s="112"/>
      <c r="AT166" s="112"/>
    </row>
    <row r="167" spans="2:46" hidden="1" x14ac:dyDescent="0.25">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24"/>
      <c r="Z167" s="112"/>
      <c r="AA167" s="112"/>
      <c r="AB167" s="112"/>
      <c r="AC167" s="112"/>
      <c r="AD167" s="112"/>
      <c r="AE167" s="112"/>
      <c r="AF167" s="112"/>
      <c r="AG167" s="112"/>
      <c r="AH167" s="112"/>
      <c r="AI167" s="112"/>
      <c r="AJ167" s="112"/>
      <c r="AK167" s="112"/>
      <c r="AL167" s="112"/>
      <c r="AM167" s="112"/>
      <c r="AN167" s="112"/>
      <c r="AO167" s="112"/>
      <c r="AP167" s="112"/>
      <c r="AQ167" s="112"/>
      <c r="AR167" s="112"/>
      <c r="AS167" s="112"/>
      <c r="AT167" s="112"/>
    </row>
    <row r="168" spans="2:46" hidden="1" x14ac:dyDescent="0.25">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24"/>
      <c r="Z168" s="112"/>
      <c r="AA168" s="112"/>
      <c r="AB168" s="112"/>
      <c r="AC168" s="112"/>
      <c r="AD168" s="112"/>
      <c r="AE168" s="112"/>
      <c r="AF168" s="112"/>
      <c r="AG168" s="112"/>
      <c r="AH168" s="112"/>
      <c r="AI168" s="112"/>
      <c r="AJ168" s="112"/>
      <c r="AK168" s="112"/>
      <c r="AL168" s="112"/>
      <c r="AM168" s="112"/>
      <c r="AN168" s="112"/>
      <c r="AO168" s="112"/>
      <c r="AP168" s="112"/>
      <c r="AQ168" s="112"/>
      <c r="AR168" s="112"/>
      <c r="AS168" s="112"/>
      <c r="AT168" s="112"/>
    </row>
    <row r="169" spans="2:46" hidden="1" x14ac:dyDescent="0.25">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24"/>
      <c r="Z169" s="112"/>
      <c r="AA169" s="112"/>
      <c r="AB169" s="112"/>
      <c r="AC169" s="112"/>
      <c r="AD169" s="112"/>
      <c r="AE169" s="112"/>
      <c r="AF169" s="112"/>
      <c r="AG169" s="112"/>
      <c r="AH169" s="112"/>
      <c r="AI169" s="112"/>
      <c r="AJ169" s="112"/>
      <c r="AK169" s="112"/>
      <c r="AL169" s="112"/>
      <c r="AM169" s="112"/>
      <c r="AN169" s="112"/>
      <c r="AO169" s="112"/>
      <c r="AP169" s="112"/>
      <c r="AQ169" s="112"/>
      <c r="AR169" s="112"/>
      <c r="AS169" s="112"/>
      <c r="AT169" s="112"/>
    </row>
    <row r="170" spans="2:46" hidden="1" x14ac:dyDescent="0.25">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24"/>
      <c r="Z170" s="112"/>
      <c r="AA170" s="112"/>
      <c r="AB170" s="112"/>
      <c r="AC170" s="112"/>
      <c r="AD170" s="112"/>
      <c r="AE170" s="112"/>
      <c r="AF170" s="112"/>
      <c r="AG170" s="112"/>
      <c r="AH170" s="112"/>
      <c r="AI170" s="112"/>
      <c r="AJ170" s="112"/>
      <c r="AK170" s="112"/>
      <c r="AL170" s="112"/>
      <c r="AM170" s="112"/>
      <c r="AN170" s="112"/>
      <c r="AO170" s="112"/>
      <c r="AP170" s="112"/>
      <c r="AQ170" s="112"/>
      <c r="AR170" s="112"/>
      <c r="AS170" s="112"/>
      <c r="AT170" s="112"/>
    </row>
    <row r="171" spans="2:46" hidden="1" x14ac:dyDescent="0.25">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24"/>
      <c r="Z171" s="112"/>
      <c r="AA171" s="112"/>
      <c r="AB171" s="112"/>
      <c r="AC171" s="112"/>
      <c r="AD171" s="112"/>
      <c r="AE171" s="112"/>
      <c r="AF171" s="112"/>
      <c r="AG171" s="112"/>
      <c r="AH171" s="112"/>
      <c r="AI171" s="112"/>
      <c r="AJ171" s="112"/>
      <c r="AK171" s="112"/>
      <c r="AL171" s="112"/>
      <c r="AM171" s="112"/>
      <c r="AN171" s="112"/>
      <c r="AO171" s="112"/>
      <c r="AP171" s="112"/>
      <c r="AQ171" s="112"/>
      <c r="AR171" s="112"/>
      <c r="AS171" s="112"/>
      <c r="AT171" s="112"/>
    </row>
    <row r="172" spans="2:46" hidden="1" x14ac:dyDescent="0.25">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24"/>
      <c r="Z172" s="112"/>
      <c r="AA172" s="112"/>
      <c r="AB172" s="112"/>
      <c r="AC172" s="112"/>
      <c r="AD172" s="112"/>
      <c r="AE172" s="112"/>
      <c r="AF172" s="112"/>
      <c r="AG172" s="112"/>
      <c r="AH172" s="112"/>
      <c r="AI172" s="112"/>
      <c r="AJ172" s="112"/>
      <c r="AK172" s="112"/>
      <c r="AL172" s="112"/>
      <c r="AM172" s="112"/>
      <c r="AN172" s="112"/>
      <c r="AO172" s="112"/>
      <c r="AP172" s="112"/>
      <c r="AQ172" s="112"/>
      <c r="AR172" s="112"/>
      <c r="AS172" s="112"/>
      <c r="AT172" s="112"/>
    </row>
    <row r="173" spans="2:46" hidden="1" x14ac:dyDescent="0.25">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24"/>
      <c r="Z173" s="112"/>
      <c r="AA173" s="112"/>
      <c r="AB173" s="112"/>
      <c r="AC173" s="112"/>
      <c r="AD173" s="112"/>
      <c r="AE173" s="112"/>
      <c r="AF173" s="112"/>
      <c r="AG173" s="112"/>
      <c r="AH173" s="112"/>
      <c r="AI173" s="112"/>
      <c r="AJ173" s="112"/>
      <c r="AK173" s="112"/>
      <c r="AL173" s="112"/>
      <c r="AM173" s="112"/>
      <c r="AN173" s="112"/>
      <c r="AO173" s="112"/>
      <c r="AP173" s="112"/>
      <c r="AQ173" s="112"/>
      <c r="AR173" s="112"/>
      <c r="AS173" s="112"/>
      <c r="AT173" s="112"/>
    </row>
    <row r="174" spans="2:46" hidden="1" x14ac:dyDescent="0.25">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24"/>
      <c r="Z174" s="112"/>
      <c r="AA174" s="112"/>
      <c r="AB174" s="112"/>
      <c r="AC174" s="112"/>
      <c r="AD174" s="112"/>
      <c r="AE174" s="112"/>
      <c r="AF174" s="112"/>
      <c r="AG174" s="112"/>
      <c r="AH174" s="112"/>
      <c r="AI174" s="112"/>
      <c r="AJ174" s="112"/>
      <c r="AK174" s="112"/>
      <c r="AL174" s="112"/>
      <c r="AM174" s="112"/>
      <c r="AN174" s="112"/>
      <c r="AO174" s="112"/>
      <c r="AP174" s="112"/>
      <c r="AQ174" s="112"/>
      <c r="AR174" s="112"/>
      <c r="AS174" s="112"/>
      <c r="AT174" s="112"/>
    </row>
    <row r="175" spans="2:46" hidden="1" x14ac:dyDescent="0.25">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24"/>
      <c r="Z175" s="112"/>
      <c r="AA175" s="112"/>
      <c r="AB175" s="112"/>
      <c r="AC175" s="112"/>
      <c r="AD175" s="112"/>
      <c r="AE175" s="112"/>
      <c r="AF175" s="112"/>
      <c r="AG175" s="112"/>
      <c r="AH175" s="112"/>
      <c r="AI175" s="112"/>
      <c r="AJ175" s="112"/>
      <c r="AK175" s="112"/>
      <c r="AL175" s="112"/>
      <c r="AM175" s="112"/>
      <c r="AN175" s="112"/>
      <c r="AO175" s="112"/>
      <c r="AP175" s="112"/>
      <c r="AQ175" s="112"/>
      <c r="AR175" s="112"/>
      <c r="AS175" s="112"/>
      <c r="AT175" s="112"/>
    </row>
    <row r="176" spans="2:46" hidden="1" x14ac:dyDescent="0.25">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24"/>
      <c r="Z176" s="112"/>
      <c r="AA176" s="112"/>
      <c r="AB176" s="112"/>
      <c r="AC176" s="112"/>
      <c r="AD176" s="112"/>
      <c r="AE176" s="112"/>
      <c r="AF176" s="112"/>
      <c r="AG176" s="112"/>
      <c r="AH176" s="112"/>
      <c r="AI176" s="112"/>
      <c r="AJ176" s="112"/>
      <c r="AK176" s="112"/>
      <c r="AL176" s="112"/>
      <c r="AM176" s="112"/>
      <c r="AN176" s="112"/>
      <c r="AO176" s="112"/>
      <c r="AP176" s="112"/>
      <c r="AQ176" s="112"/>
      <c r="AR176" s="112"/>
      <c r="AS176" s="112"/>
      <c r="AT176" s="112"/>
    </row>
    <row r="177" spans="2:46" hidden="1" x14ac:dyDescent="0.25">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24"/>
      <c r="Z177" s="112"/>
      <c r="AA177" s="112"/>
      <c r="AB177" s="112"/>
      <c r="AC177" s="112"/>
      <c r="AD177" s="112"/>
      <c r="AE177" s="112"/>
      <c r="AF177" s="112"/>
      <c r="AG177" s="112"/>
      <c r="AH177" s="112"/>
      <c r="AI177" s="112"/>
      <c r="AJ177" s="112"/>
      <c r="AK177" s="112"/>
      <c r="AL177" s="112"/>
      <c r="AM177" s="112"/>
      <c r="AN177" s="112"/>
      <c r="AO177" s="112"/>
      <c r="AP177" s="112"/>
      <c r="AQ177" s="112"/>
      <c r="AR177" s="112"/>
      <c r="AS177" s="112"/>
      <c r="AT177" s="112"/>
    </row>
    <row r="178" spans="2:46" hidden="1" x14ac:dyDescent="0.25">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24"/>
      <c r="Z178" s="112"/>
      <c r="AA178" s="112"/>
      <c r="AB178" s="112"/>
      <c r="AC178" s="112"/>
      <c r="AD178" s="112"/>
      <c r="AE178" s="112"/>
      <c r="AF178" s="112"/>
      <c r="AG178" s="112"/>
      <c r="AH178" s="112"/>
      <c r="AI178" s="112"/>
      <c r="AJ178" s="112"/>
      <c r="AK178" s="112"/>
      <c r="AL178" s="112"/>
      <c r="AM178" s="112"/>
      <c r="AN178" s="112"/>
      <c r="AO178" s="112"/>
      <c r="AP178" s="112"/>
      <c r="AQ178" s="112"/>
      <c r="AR178" s="112"/>
      <c r="AS178" s="112"/>
      <c r="AT178" s="112"/>
    </row>
    <row r="179" spans="2:46" hidden="1" x14ac:dyDescent="0.25">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24"/>
      <c r="Z179" s="112"/>
      <c r="AA179" s="112"/>
      <c r="AB179" s="112"/>
      <c r="AC179" s="112"/>
      <c r="AD179" s="112"/>
      <c r="AE179" s="112"/>
      <c r="AF179" s="112"/>
      <c r="AG179" s="112"/>
      <c r="AH179" s="112"/>
      <c r="AI179" s="112"/>
      <c r="AJ179" s="112"/>
      <c r="AK179" s="112"/>
      <c r="AL179" s="112"/>
      <c r="AM179" s="112"/>
      <c r="AN179" s="112"/>
      <c r="AO179" s="112"/>
      <c r="AP179" s="112"/>
      <c r="AQ179" s="112"/>
      <c r="AR179" s="112"/>
      <c r="AS179" s="112"/>
      <c r="AT179" s="112"/>
    </row>
    <row r="180" spans="2:46" hidden="1" x14ac:dyDescent="0.25">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24"/>
      <c r="Z180" s="112"/>
      <c r="AA180" s="112"/>
      <c r="AB180" s="112"/>
      <c r="AC180" s="112"/>
      <c r="AD180" s="112"/>
      <c r="AE180" s="112"/>
      <c r="AF180" s="112"/>
      <c r="AG180" s="112"/>
      <c r="AH180" s="112"/>
      <c r="AI180" s="112"/>
      <c r="AJ180" s="112"/>
      <c r="AK180" s="112"/>
      <c r="AL180" s="112"/>
      <c r="AM180" s="112"/>
      <c r="AN180" s="112"/>
      <c r="AO180" s="112"/>
      <c r="AP180" s="112"/>
      <c r="AQ180" s="112"/>
      <c r="AR180" s="112"/>
      <c r="AS180" s="112"/>
      <c r="AT180" s="112"/>
    </row>
    <row r="181" spans="2:46" hidden="1" x14ac:dyDescent="0.25">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24"/>
      <c r="Z181" s="112"/>
      <c r="AA181" s="112"/>
      <c r="AB181" s="112"/>
      <c r="AC181" s="112"/>
      <c r="AD181" s="112"/>
      <c r="AE181" s="112"/>
      <c r="AF181" s="112"/>
      <c r="AG181" s="112"/>
      <c r="AH181" s="112"/>
      <c r="AI181" s="112"/>
      <c r="AJ181" s="112"/>
      <c r="AK181" s="112"/>
      <c r="AL181" s="112"/>
      <c r="AM181" s="112"/>
      <c r="AN181" s="112"/>
      <c r="AO181" s="112"/>
      <c r="AP181" s="112"/>
      <c r="AQ181" s="112"/>
      <c r="AR181" s="112"/>
      <c r="AS181" s="112"/>
      <c r="AT181" s="112"/>
    </row>
    <row r="182" spans="2:46" hidden="1" x14ac:dyDescent="0.25">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24"/>
      <c r="Z182" s="112"/>
      <c r="AA182" s="112"/>
      <c r="AB182" s="112"/>
      <c r="AC182" s="112"/>
      <c r="AD182" s="112"/>
      <c r="AE182" s="112"/>
      <c r="AF182" s="112"/>
      <c r="AG182" s="112"/>
      <c r="AH182" s="112"/>
      <c r="AI182" s="112"/>
      <c r="AJ182" s="112"/>
      <c r="AK182" s="112"/>
      <c r="AL182" s="112"/>
      <c r="AM182" s="112"/>
      <c r="AN182" s="112"/>
      <c r="AO182" s="112"/>
      <c r="AP182" s="112"/>
      <c r="AQ182" s="112"/>
      <c r="AR182" s="112"/>
      <c r="AS182" s="112"/>
      <c r="AT182" s="112"/>
    </row>
    <row r="183" spans="2:46" hidden="1" x14ac:dyDescent="0.25">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24"/>
      <c r="Z183" s="112"/>
      <c r="AA183" s="112"/>
      <c r="AB183" s="112"/>
      <c r="AC183" s="112"/>
      <c r="AD183" s="112"/>
      <c r="AE183" s="112"/>
      <c r="AF183" s="112"/>
      <c r="AG183" s="112"/>
      <c r="AH183" s="112"/>
      <c r="AI183" s="112"/>
      <c r="AJ183" s="112"/>
      <c r="AK183" s="112"/>
      <c r="AL183" s="112"/>
      <c r="AM183" s="112"/>
      <c r="AN183" s="112"/>
      <c r="AO183" s="112"/>
      <c r="AP183" s="112"/>
      <c r="AQ183" s="112"/>
      <c r="AR183" s="112"/>
      <c r="AS183" s="112"/>
      <c r="AT183" s="112"/>
    </row>
    <row r="184" spans="2:46" hidden="1" x14ac:dyDescent="0.25">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24"/>
      <c r="Z184" s="112"/>
      <c r="AA184" s="112"/>
      <c r="AB184" s="112"/>
      <c r="AC184" s="112"/>
      <c r="AD184" s="112"/>
      <c r="AE184" s="112"/>
      <c r="AF184" s="112"/>
      <c r="AG184" s="112"/>
      <c r="AH184" s="112"/>
      <c r="AI184" s="112"/>
      <c r="AJ184" s="112"/>
      <c r="AK184" s="112"/>
      <c r="AL184" s="112"/>
      <c r="AM184" s="112"/>
      <c r="AN184" s="112"/>
      <c r="AO184" s="112"/>
      <c r="AP184" s="112"/>
      <c r="AQ184" s="112"/>
      <c r="AR184" s="112"/>
      <c r="AS184" s="112"/>
      <c r="AT184" s="112"/>
    </row>
    <row r="185" spans="2:46" hidden="1" x14ac:dyDescent="0.25">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24"/>
      <c r="Z185" s="112"/>
      <c r="AA185" s="112"/>
      <c r="AB185" s="112"/>
      <c r="AC185" s="112"/>
      <c r="AD185" s="112"/>
      <c r="AE185" s="112"/>
      <c r="AF185" s="112"/>
      <c r="AG185" s="112"/>
      <c r="AH185" s="112"/>
      <c r="AI185" s="112"/>
      <c r="AJ185" s="112"/>
      <c r="AK185" s="112"/>
      <c r="AL185" s="112"/>
      <c r="AM185" s="112"/>
      <c r="AN185" s="112"/>
      <c r="AO185" s="112"/>
      <c r="AP185" s="112"/>
      <c r="AQ185" s="112"/>
      <c r="AR185" s="112"/>
      <c r="AS185" s="112"/>
      <c r="AT185" s="112"/>
    </row>
    <row r="186" spans="2:46" hidden="1" x14ac:dyDescent="0.25">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24"/>
      <c r="Z186" s="112"/>
      <c r="AA186" s="112"/>
      <c r="AB186" s="112"/>
      <c r="AC186" s="112"/>
      <c r="AD186" s="112"/>
      <c r="AE186" s="112"/>
      <c r="AF186" s="112"/>
      <c r="AG186" s="112"/>
      <c r="AH186" s="112"/>
      <c r="AI186" s="112"/>
      <c r="AJ186" s="112"/>
      <c r="AK186" s="112"/>
      <c r="AL186" s="112"/>
      <c r="AM186" s="112"/>
      <c r="AN186" s="112"/>
      <c r="AO186" s="112"/>
      <c r="AP186" s="112"/>
      <c r="AQ186" s="112"/>
      <c r="AR186" s="112"/>
      <c r="AS186" s="112"/>
      <c r="AT186" s="112"/>
    </row>
    <row r="187" spans="2:46" hidden="1" x14ac:dyDescent="0.25">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24"/>
      <c r="Z187" s="112"/>
      <c r="AA187" s="112"/>
      <c r="AB187" s="112"/>
      <c r="AC187" s="112"/>
      <c r="AD187" s="112"/>
      <c r="AE187" s="112"/>
      <c r="AF187" s="112"/>
      <c r="AG187" s="112"/>
      <c r="AH187" s="112"/>
      <c r="AI187" s="112"/>
      <c r="AJ187" s="112"/>
      <c r="AK187" s="112"/>
      <c r="AL187" s="112"/>
      <c r="AM187" s="112"/>
      <c r="AN187" s="112"/>
      <c r="AO187" s="112"/>
      <c r="AP187" s="112"/>
      <c r="AQ187" s="112"/>
      <c r="AR187" s="112"/>
      <c r="AS187" s="112"/>
      <c r="AT187" s="112"/>
    </row>
    <row r="188" spans="2:46" hidden="1" x14ac:dyDescent="0.25">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24"/>
      <c r="Z188" s="112"/>
      <c r="AA188" s="112"/>
      <c r="AB188" s="112"/>
      <c r="AC188" s="112"/>
      <c r="AD188" s="112"/>
      <c r="AE188" s="112"/>
      <c r="AF188" s="112"/>
      <c r="AG188" s="112"/>
      <c r="AH188" s="112"/>
      <c r="AI188" s="112"/>
      <c r="AJ188" s="112"/>
      <c r="AK188" s="112"/>
      <c r="AL188" s="112"/>
      <c r="AM188" s="112"/>
      <c r="AN188" s="112"/>
      <c r="AO188" s="112"/>
      <c r="AP188" s="112"/>
      <c r="AQ188" s="112"/>
      <c r="AR188" s="112"/>
      <c r="AS188" s="112"/>
      <c r="AT188" s="112"/>
    </row>
    <row r="189" spans="2:46" hidden="1" x14ac:dyDescent="0.25">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24"/>
      <c r="Z189" s="112"/>
      <c r="AA189" s="112"/>
      <c r="AB189" s="112"/>
      <c r="AC189" s="112"/>
      <c r="AD189" s="112"/>
      <c r="AE189" s="112"/>
      <c r="AF189" s="112"/>
      <c r="AG189" s="112"/>
      <c r="AH189" s="112"/>
      <c r="AI189" s="112"/>
      <c r="AJ189" s="112"/>
      <c r="AK189" s="112"/>
      <c r="AL189" s="112"/>
      <c r="AM189" s="112"/>
      <c r="AN189" s="112"/>
      <c r="AO189" s="112"/>
      <c r="AP189" s="112"/>
      <c r="AQ189" s="112"/>
      <c r="AR189" s="112"/>
      <c r="AS189" s="112"/>
      <c r="AT189" s="112"/>
    </row>
    <row r="190" spans="2:46" hidden="1" x14ac:dyDescent="0.25">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24"/>
      <c r="Z190" s="112"/>
      <c r="AA190" s="112"/>
      <c r="AB190" s="112"/>
      <c r="AC190" s="112"/>
      <c r="AD190" s="112"/>
      <c r="AE190" s="112"/>
      <c r="AF190" s="112"/>
      <c r="AG190" s="112"/>
      <c r="AH190" s="112"/>
      <c r="AI190" s="112"/>
      <c r="AJ190" s="112"/>
      <c r="AK190" s="112"/>
      <c r="AL190" s="112"/>
      <c r="AM190" s="112"/>
      <c r="AN190" s="112"/>
      <c r="AO190" s="112"/>
      <c r="AP190" s="112"/>
      <c r="AQ190" s="112"/>
      <c r="AR190" s="112"/>
      <c r="AS190" s="112"/>
      <c r="AT190" s="112"/>
    </row>
    <row r="191" spans="2:46" hidden="1" x14ac:dyDescent="0.25">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24"/>
      <c r="Z191" s="112"/>
      <c r="AA191" s="112"/>
      <c r="AB191" s="112"/>
      <c r="AC191" s="112"/>
      <c r="AD191" s="112"/>
      <c r="AE191" s="112"/>
      <c r="AF191" s="112"/>
      <c r="AG191" s="112"/>
      <c r="AH191" s="112"/>
      <c r="AI191" s="112"/>
      <c r="AJ191" s="112"/>
      <c r="AK191" s="112"/>
      <c r="AL191" s="112"/>
      <c r="AM191" s="112"/>
      <c r="AN191" s="112"/>
      <c r="AO191" s="112"/>
      <c r="AP191" s="112"/>
      <c r="AQ191" s="112"/>
      <c r="AR191" s="112"/>
      <c r="AS191" s="112"/>
      <c r="AT191" s="112"/>
    </row>
    <row r="192" spans="2:46" hidden="1" x14ac:dyDescent="0.25">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24"/>
      <c r="Z192" s="112"/>
      <c r="AA192" s="112"/>
      <c r="AB192" s="112"/>
      <c r="AC192" s="112"/>
      <c r="AD192" s="112"/>
      <c r="AE192" s="112"/>
      <c r="AF192" s="112"/>
      <c r="AG192" s="112"/>
      <c r="AH192" s="112"/>
      <c r="AI192" s="112"/>
      <c r="AJ192" s="112"/>
      <c r="AK192" s="112"/>
      <c r="AL192" s="112"/>
      <c r="AM192" s="112"/>
      <c r="AN192" s="112"/>
      <c r="AO192" s="112"/>
      <c r="AP192" s="112"/>
      <c r="AQ192" s="112"/>
      <c r="AR192" s="112"/>
      <c r="AS192" s="112"/>
      <c r="AT192" s="112"/>
    </row>
    <row r="193" spans="2:46" hidden="1" x14ac:dyDescent="0.25">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24"/>
      <c r="Z193" s="112"/>
      <c r="AA193" s="112"/>
      <c r="AB193" s="112"/>
      <c r="AC193" s="112"/>
      <c r="AD193" s="112"/>
      <c r="AE193" s="112"/>
      <c r="AF193" s="112"/>
      <c r="AG193" s="112"/>
      <c r="AH193" s="112"/>
      <c r="AI193" s="112"/>
      <c r="AJ193" s="112"/>
      <c r="AK193" s="112"/>
      <c r="AL193" s="112"/>
      <c r="AM193" s="112"/>
      <c r="AN193" s="112"/>
      <c r="AO193" s="112"/>
      <c r="AP193" s="112"/>
      <c r="AQ193" s="112"/>
      <c r="AR193" s="112"/>
      <c r="AS193" s="112"/>
      <c r="AT193" s="112"/>
    </row>
    <row r="194" spans="2:46" hidden="1" x14ac:dyDescent="0.25">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24"/>
      <c r="Z194" s="112"/>
      <c r="AA194" s="112"/>
      <c r="AB194" s="112"/>
      <c r="AC194" s="112"/>
      <c r="AD194" s="112"/>
      <c r="AE194" s="112"/>
      <c r="AF194" s="112"/>
      <c r="AG194" s="112"/>
      <c r="AH194" s="112"/>
      <c r="AI194" s="112"/>
      <c r="AJ194" s="112"/>
      <c r="AK194" s="112"/>
      <c r="AL194" s="112"/>
      <c r="AM194" s="112"/>
      <c r="AN194" s="112"/>
      <c r="AO194" s="112"/>
      <c r="AP194" s="112"/>
      <c r="AQ194" s="112"/>
      <c r="AR194" s="112"/>
      <c r="AS194" s="112"/>
      <c r="AT194" s="112"/>
    </row>
    <row r="195" spans="2:46" hidden="1" x14ac:dyDescent="0.25">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24"/>
      <c r="Z195" s="112"/>
      <c r="AA195" s="112"/>
      <c r="AB195" s="112"/>
      <c r="AC195" s="112"/>
      <c r="AD195" s="112"/>
      <c r="AE195" s="112"/>
      <c r="AF195" s="112"/>
      <c r="AG195" s="112"/>
      <c r="AH195" s="112"/>
      <c r="AI195" s="112"/>
      <c r="AJ195" s="112"/>
      <c r="AK195" s="112"/>
      <c r="AL195" s="112"/>
      <c r="AM195" s="112"/>
      <c r="AN195" s="112"/>
      <c r="AO195" s="112"/>
      <c r="AP195" s="112"/>
      <c r="AQ195" s="112"/>
      <c r="AR195" s="112"/>
      <c r="AS195" s="112"/>
      <c r="AT195" s="112"/>
    </row>
    <row r="196" spans="2:46" hidden="1" x14ac:dyDescent="0.25">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24"/>
      <c r="Z196" s="112"/>
      <c r="AA196" s="112"/>
      <c r="AB196" s="112"/>
      <c r="AC196" s="112"/>
      <c r="AD196" s="112"/>
      <c r="AE196" s="112"/>
      <c r="AF196" s="112"/>
      <c r="AG196" s="112"/>
      <c r="AH196" s="112"/>
      <c r="AI196" s="112"/>
      <c r="AJ196" s="112"/>
      <c r="AK196" s="112"/>
      <c r="AL196" s="112"/>
      <c r="AM196" s="112"/>
      <c r="AN196" s="112"/>
      <c r="AO196" s="112"/>
      <c r="AP196" s="112"/>
      <c r="AQ196" s="112"/>
      <c r="AR196" s="112"/>
      <c r="AS196" s="112"/>
      <c r="AT196" s="112"/>
    </row>
    <row r="197" spans="2:46" hidden="1" x14ac:dyDescent="0.25">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24"/>
      <c r="Z197" s="112"/>
      <c r="AA197" s="112"/>
      <c r="AB197" s="112"/>
      <c r="AC197" s="112"/>
      <c r="AD197" s="112"/>
      <c r="AE197" s="112"/>
      <c r="AF197" s="112"/>
      <c r="AG197" s="112"/>
      <c r="AH197" s="112"/>
      <c r="AI197" s="112"/>
      <c r="AJ197" s="112"/>
      <c r="AK197" s="112"/>
      <c r="AL197" s="112"/>
      <c r="AM197" s="112"/>
      <c r="AN197" s="112"/>
      <c r="AO197" s="112"/>
      <c r="AP197" s="112"/>
      <c r="AQ197" s="112"/>
      <c r="AR197" s="112"/>
      <c r="AS197" s="112"/>
      <c r="AT197" s="112"/>
    </row>
    <row r="198" spans="2:46" hidden="1" x14ac:dyDescent="0.25">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24"/>
      <c r="Z198" s="112"/>
      <c r="AA198" s="112"/>
      <c r="AB198" s="112"/>
      <c r="AC198" s="112"/>
      <c r="AD198" s="112"/>
      <c r="AE198" s="112"/>
      <c r="AF198" s="112"/>
      <c r="AG198" s="112"/>
      <c r="AH198" s="112"/>
      <c r="AI198" s="112"/>
      <c r="AJ198" s="112"/>
      <c r="AK198" s="112"/>
      <c r="AL198" s="112"/>
      <c r="AM198" s="112"/>
      <c r="AN198" s="112"/>
      <c r="AO198" s="112"/>
      <c r="AP198" s="112"/>
      <c r="AQ198" s="112"/>
      <c r="AR198" s="112"/>
      <c r="AS198" s="112"/>
      <c r="AT198" s="112"/>
    </row>
    <row r="199" spans="2:46" hidden="1" x14ac:dyDescent="0.25">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24"/>
      <c r="Z199" s="112"/>
      <c r="AA199" s="112"/>
      <c r="AB199" s="112"/>
      <c r="AC199" s="112"/>
      <c r="AD199" s="112"/>
      <c r="AE199" s="112"/>
      <c r="AF199" s="112"/>
      <c r="AG199" s="112"/>
      <c r="AH199" s="112"/>
      <c r="AI199" s="112"/>
      <c r="AJ199" s="112"/>
      <c r="AK199" s="112"/>
      <c r="AL199" s="112"/>
      <c r="AM199" s="112"/>
      <c r="AN199" s="112"/>
      <c r="AO199" s="112"/>
      <c r="AP199" s="112"/>
      <c r="AQ199" s="112"/>
      <c r="AR199" s="112"/>
      <c r="AS199" s="112"/>
      <c r="AT199" s="112"/>
    </row>
    <row r="200" spans="2:46" hidden="1" x14ac:dyDescent="0.25">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24"/>
      <c r="Z200" s="112"/>
      <c r="AA200" s="112"/>
      <c r="AB200" s="112"/>
      <c r="AC200" s="112"/>
      <c r="AD200" s="112"/>
      <c r="AE200" s="112"/>
      <c r="AF200" s="112"/>
      <c r="AG200" s="112"/>
      <c r="AH200" s="112"/>
      <c r="AI200" s="112"/>
      <c r="AJ200" s="112"/>
      <c r="AK200" s="112"/>
      <c r="AL200" s="112"/>
      <c r="AM200" s="112"/>
      <c r="AN200" s="112"/>
      <c r="AO200" s="112"/>
      <c r="AP200" s="112"/>
      <c r="AQ200" s="112"/>
      <c r="AR200" s="112"/>
      <c r="AS200" s="112"/>
      <c r="AT200" s="112"/>
    </row>
    <row r="201" spans="2:46" hidden="1" x14ac:dyDescent="0.25">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24"/>
      <c r="Z201" s="112"/>
      <c r="AA201" s="112"/>
      <c r="AB201" s="112"/>
      <c r="AC201" s="112"/>
      <c r="AD201" s="112"/>
      <c r="AE201" s="112"/>
      <c r="AF201" s="112"/>
      <c r="AG201" s="112"/>
      <c r="AH201" s="112"/>
      <c r="AI201" s="112"/>
      <c r="AJ201" s="112"/>
      <c r="AK201" s="112"/>
      <c r="AL201" s="112"/>
      <c r="AM201" s="112"/>
      <c r="AN201" s="112"/>
      <c r="AO201" s="112"/>
      <c r="AP201" s="112"/>
      <c r="AQ201" s="112"/>
      <c r="AR201" s="112"/>
      <c r="AS201" s="112"/>
      <c r="AT201" s="112"/>
    </row>
    <row r="202" spans="2:46" hidden="1" x14ac:dyDescent="0.25">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24"/>
      <c r="Z202" s="112"/>
      <c r="AA202" s="112"/>
      <c r="AB202" s="112"/>
      <c r="AC202" s="112"/>
      <c r="AD202" s="112"/>
      <c r="AE202" s="112"/>
      <c r="AF202" s="112"/>
      <c r="AG202" s="112"/>
      <c r="AH202" s="112"/>
      <c r="AI202" s="112"/>
      <c r="AJ202" s="112"/>
      <c r="AK202" s="112"/>
      <c r="AL202" s="112"/>
      <c r="AM202" s="112"/>
      <c r="AN202" s="112"/>
      <c r="AO202" s="112"/>
      <c r="AP202" s="112"/>
      <c r="AQ202" s="112"/>
      <c r="AR202" s="112"/>
      <c r="AS202" s="112"/>
      <c r="AT202" s="112"/>
    </row>
    <row r="203" spans="2:46" hidden="1" x14ac:dyDescent="0.25">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24"/>
      <c r="Z203" s="112"/>
      <c r="AA203" s="112"/>
      <c r="AB203" s="112"/>
      <c r="AC203" s="112"/>
      <c r="AD203" s="112"/>
      <c r="AE203" s="112"/>
      <c r="AF203" s="112"/>
      <c r="AG203" s="112"/>
      <c r="AH203" s="112"/>
      <c r="AI203" s="112"/>
      <c r="AJ203" s="112"/>
      <c r="AK203" s="112"/>
      <c r="AL203" s="112"/>
      <c r="AM203" s="112"/>
      <c r="AN203" s="112"/>
      <c r="AO203" s="112"/>
      <c r="AP203" s="112"/>
      <c r="AQ203" s="112"/>
      <c r="AR203" s="112"/>
      <c r="AS203" s="112"/>
      <c r="AT203" s="112"/>
    </row>
    <row r="204" spans="2:46" hidden="1" x14ac:dyDescent="0.25">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24"/>
      <c r="Z204" s="112"/>
      <c r="AA204" s="112"/>
      <c r="AB204" s="112"/>
      <c r="AC204" s="112"/>
      <c r="AD204" s="112"/>
      <c r="AE204" s="112"/>
      <c r="AF204" s="112"/>
      <c r="AG204" s="112"/>
      <c r="AH204" s="112"/>
      <c r="AI204" s="112"/>
      <c r="AJ204" s="112"/>
      <c r="AK204" s="112"/>
      <c r="AL204" s="112"/>
      <c r="AM204" s="112"/>
      <c r="AN204" s="112"/>
      <c r="AO204" s="112"/>
      <c r="AP204" s="112"/>
      <c r="AQ204" s="112"/>
      <c r="AR204" s="112"/>
      <c r="AS204" s="112"/>
      <c r="AT204" s="112"/>
    </row>
    <row r="205" spans="2:46" hidden="1" x14ac:dyDescent="0.25">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24"/>
      <c r="Z205" s="112"/>
      <c r="AA205" s="112"/>
      <c r="AB205" s="112"/>
      <c r="AC205" s="112"/>
      <c r="AD205" s="112"/>
      <c r="AE205" s="112"/>
      <c r="AF205" s="112"/>
      <c r="AG205" s="112"/>
      <c r="AH205" s="112"/>
      <c r="AI205" s="112"/>
      <c r="AJ205" s="112"/>
      <c r="AK205" s="112"/>
      <c r="AL205" s="112"/>
      <c r="AM205" s="112"/>
      <c r="AN205" s="112"/>
      <c r="AO205" s="112"/>
      <c r="AP205" s="112"/>
      <c r="AQ205" s="112"/>
      <c r="AR205" s="112"/>
      <c r="AS205" s="112"/>
      <c r="AT205" s="112"/>
    </row>
    <row r="206" spans="2:46" hidden="1" x14ac:dyDescent="0.25">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24"/>
      <c r="Z206" s="112"/>
      <c r="AA206" s="112"/>
      <c r="AB206" s="112"/>
      <c r="AC206" s="112"/>
      <c r="AD206" s="112"/>
      <c r="AE206" s="112"/>
      <c r="AF206" s="112"/>
      <c r="AG206" s="112"/>
      <c r="AH206" s="112"/>
      <c r="AI206" s="112"/>
      <c r="AJ206" s="112"/>
      <c r="AK206" s="112"/>
      <c r="AL206" s="112"/>
      <c r="AM206" s="112"/>
      <c r="AN206" s="112"/>
      <c r="AO206" s="112"/>
      <c r="AP206" s="112"/>
      <c r="AQ206" s="112"/>
      <c r="AR206" s="112"/>
      <c r="AS206" s="112"/>
      <c r="AT206" s="112"/>
    </row>
    <row r="207" spans="2:46" hidden="1" x14ac:dyDescent="0.25">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24"/>
      <c r="Z207" s="112"/>
      <c r="AA207" s="112"/>
      <c r="AB207" s="112"/>
      <c r="AC207" s="112"/>
      <c r="AD207" s="112"/>
      <c r="AE207" s="112"/>
      <c r="AF207" s="112"/>
      <c r="AG207" s="112"/>
      <c r="AH207" s="112"/>
      <c r="AI207" s="112"/>
      <c r="AJ207" s="112"/>
      <c r="AK207" s="112"/>
      <c r="AL207" s="112"/>
      <c r="AM207" s="112"/>
      <c r="AN207" s="112"/>
      <c r="AO207" s="112"/>
      <c r="AP207" s="112"/>
      <c r="AQ207" s="112"/>
      <c r="AR207" s="112"/>
      <c r="AS207" s="112"/>
      <c r="AT207" s="112"/>
    </row>
    <row r="208" spans="2:46" hidden="1" x14ac:dyDescent="0.25">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24"/>
      <c r="Z208" s="112"/>
      <c r="AA208" s="112"/>
      <c r="AB208" s="112"/>
      <c r="AC208" s="112"/>
      <c r="AD208" s="112"/>
      <c r="AE208" s="112"/>
      <c r="AF208" s="112"/>
      <c r="AG208" s="112"/>
      <c r="AH208" s="112"/>
      <c r="AI208" s="112"/>
      <c r="AJ208" s="112"/>
      <c r="AK208" s="112"/>
      <c r="AL208" s="112"/>
      <c r="AM208" s="112"/>
      <c r="AN208" s="112"/>
      <c r="AO208" s="112"/>
      <c r="AP208" s="112"/>
      <c r="AQ208" s="112"/>
      <c r="AR208" s="112"/>
      <c r="AS208" s="112"/>
      <c r="AT208" s="112"/>
    </row>
    <row r="209" spans="2:46" hidden="1" x14ac:dyDescent="0.25">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24"/>
      <c r="Z209" s="112"/>
      <c r="AA209" s="112"/>
      <c r="AB209" s="112"/>
      <c r="AC209" s="112"/>
      <c r="AD209" s="112"/>
      <c r="AE209" s="112"/>
      <c r="AF209" s="112"/>
      <c r="AG209" s="112"/>
      <c r="AH209" s="112"/>
      <c r="AI209" s="112"/>
      <c r="AJ209" s="112"/>
      <c r="AK209" s="112"/>
      <c r="AL209" s="112"/>
      <c r="AM209" s="112"/>
      <c r="AN209" s="112"/>
      <c r="AO209" s="112"/>
      <c r="AP209" s="112"/>
      <c r="AQ209" s="112"/>
      <c r="AR209" s="112"/>
      <c r="AS209" s="112"/>
      <c r="AT209" s="112"/>
    </row>
    <row r="210" spans="2:46" hidden="1" x14ac:dyDescent="0.25">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24"/>
      <c r="Z210" s="112"/>
      <c r="AA210" s="112"/>
      <c r="AB210" s="112"/>
      <c r="AC210" s="112"/>
      <c r="AD210" s="112"/>
      <c r="AE210" s="112"/>
      <c r="AF210" s="112"/>
      <c r="AG210" s="112"/>
      <c r="AH210" s="112"/>
      <c r="AI210" s="112"/>
      <c r="AJ210" s="112"/>
      <c r="AK210" s="112"/>
      <c r="AL210" s="112"/>
      <c r="AM210" s="112"/>
      <c r="AN210" s="112"/>
      <c r="AO210" s="112"/>
      <c r="AP210" s="112"/>
      <c r="AQ210" s="112"/>
      <c r="AR210" s="112"/>
      <c r="AS210" s="112"/>
      <c r="AT210" s="112"/>
    </row>
    <row r="211" spans="2:46" hidden="1" x14ac:dyDescent="0.25">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24"/>
      <c r="Z211" s="112"/>
      <c r="AA211" s="112"/>
      <c r="AB211" s="112"/>
      <c r="AC211" s="112"/>
      <c r="AD211" s="112"/>
      <c r="AE211" s="112"/>
      <c r="AF211" s="112"/>
      <c r="AG211" s="112"/>
      <c r="AH211" s="112"/>
      <c r="AI211" s="112"/>
      <c r="AJ211" s="112"/>
      <c r="AK211" s="112"/>
      <c r="AL211" s="112"/>
      <c r="AM211" s="112"/>
      <c r="AN211" s="112"/>
      <c r="AO211" s="112"/>
      <c r="AP211" s="112"/>
      <c r="AQ211" s="112"/>
      <c r="AR211" s="112"/>
      <c r="AS211" s="112"/>
      <c r="AT211" s="112"/>
    </row>
    <row r="212" spans="2:46" hidden="1" x14ac:dyDescent="0.25">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24"/>
      <c r="Z212" s="112"/>
      <c r="AA212" s="112"/>
      <c r="AB212" s="112"/>
      <c r="AC212" s="112"/>
      <c r="AD212" s="112"/>
      <c r="AE212" s="112"/>
      <c r="AF212" s="112"/>
      <c r="AG212" s="112"/>
      <c r="AH212" s="112"/>
      <c r="AI212" s="112"/>
      <c r="AJ212" s="112"/>
      <c r="AK212" s="112"/>
      <c r="AL212" s="112"/>
      <c r="AM212" s="112"/>
      <c r="AN212" s="112"/>
      <c r="AO212" s="112"/>
      <c r="AP212" s="112"/>
      <c r="AQ212" s="112"/>
      <c r="AR212" s="112"/>
      <c r="AS212" s="112"/>
      <c r="AT212" s="112"/>
    </row>
    <row r="213" spans="2:46" hidden="1" x14ac:dyDescent="0.25">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24"/>
      <c r="Z213" s="112"/>
      <c r="AA213" s="112"/>
      <c r="AB213" s="112"/>
      <c r="AC213" s="112"/>
      <c r="AD213" s="112"/>
      <c r="AE213" s="112"/>
      <c r="AF213" s="112"/>
      <c r="AG213" s="112"/>
      <c r="AH213" s="112"/>
      <c r="AI213" s="112"/>
      <c r="AJ213" s="112"/>
      <c r="AK213" s="112"/>
      <c r="AL213" s="112"/>
      <c r="AM213" s="112"/>
      <c r="AN213" s="112"/>
      <c r="AO213" s="112"/>
      <c r="AP213" s="112"/>
      <c r="AQ213" s="112"/>
      <c r="AR213" s="112"/>
      <c r="AS213" s="112"/>
      <c r="AT213" s="112"/>
    </row>
    <row r="214" spans="2:46" hidden="1" x14ac:dyDescent="0.25">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24"/>
      <c r="Z214" s="112"/>
      <c r="AA214" s="112"/>
      <c r="AB214" s="112"/>
      <c r="AC214" s="112"/>
      <c r="AD214" s="112"/>
      <c r="AE214" s="112"/>
      <c r="AF214" s="112"/>
      <c r="AG214" s="112"/>
      <c r="AH214" s="112"/>
      <c r="AI214" s="112"/>
      <c r="AJ214" s="112"/>
      <c r="AK214" s="112"/>
      <c r="AL214" s="112"/>
      <c r="AM214" s="112"/>
      <c r="AN214" s="112"/>
      <c r="AO214" s="112"/>
      <c r="AP214" s="112"/>
      <c r="AQ214" s="112"/>
      <c r="AR214" s="112"/>
      <c r="AS214" s="112"/>
      <c r="AT214" s="112"/>
    </row>
    <row r="215" spans="2:46" hidden="1" x14ac:dyDescent="0.25">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24"/>
      <c r="Z215" s="112"/>
      <c r="AA215" s="112"/>
      <c r="AB215" s="112"/>
      <c r="AC215" s="112"/>
      <c r="AD215" s="112"/>
      <c r="AE215" s="112"/>
      <c r="AF215" s="112"/>
      <c r="AG215" s="112"/>
      <c r="AH215" s="112"/>
      <c r="AI215" s="112"/>
      <c r="AJ215" s="112"/>
      <c r="AK215" s="112"/>
      <c r="AL215" s="112"/>
      <c r="AM215" s="112"/>
      <c r="AN215" s="112"/>
      <c r="AO215" s="112"/>
      <c r="AP215" s="112"/>
      <c r="AQ215" s="112"/>
      <c r="AR215" s="112"/>
      <c r="AS215" s="112"/>
      <c r="AT215" s="112"/>
    </row>
    <row r="216" spans="2:46" hidden="1" x14ac:dyDescent="0.25">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24"/>
      <c r="Z216" s="112"/>
      <c r="AA216" s="112"/>
      <c r="AB216" s="112"/>
      <c r="AC216" s="112"/>
      <c r="AD216" s="112"/>
      <c r="AE216" s="112"/>
      <c r="AF216" s="112"/>
      <c r="AG216" s="112"/>
      <c r="AH216" s="112"/>
      <c r="AI216" s="112"/>
      <c r="AJ216" s="112"/>
      <c r="AK216" s="112"/>
      <c r="AL216" s="112"/>
      <c r="AM216" s="112"/>
      <c r="AN216" s="112"/>
      <c r="AO216" s="112"/>
      <c r="AP216" s="112"/>
      <c r="AQ216" s="112"/>
      <c r="AR216" s="112"/>
      <c r="AS216" s="112"/>
      <c r="AT216" s="112"/>
    </row>
    <row r="217" spans="2:46" hidden="1" x14ac:dyDescent="0.25">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24"/>
      <c r="Z217" s="112"/>
      <c r="AA217" s="112"/>
      <c r="AB217" s="112"/>
      <c r="AC217" s="112"/>
      <c r="AD217" s="112"/>
      <c r="AE217" s="112"/>
      <c r="AF217" s="112"/>
      <c r="AG217" s="112"/>
      <c r="AH217" s="112"/>
      <c r="AI217" s="112"/>
      <c r="AJ217" s="112"/>
      <c r="AK217" s="112"/>
      <c r="AL217" s="112"/>
      <c r="AM217" s="112"/>
      <c r="AN217" s="112"/>
      <c r="AO217" s="112"/>
      <c r="AP217" s="112"/>
      <c r="AQ217" s="112"/>
      <c r="AR217" s="112"/>
      <c r="AS217" s="112"/>
      <c r="AT217" s="112"/>
    </row>
    <row r="218" spans="2:46" hidden="1" x14ac:dyDescent="0.25">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24"/>
      <c r="Z218" s="112"/>
      <c r="AA218" s="112"/>
      <c r="AB218" s="112"/>
      <c r="AC218" s="112"/>
      <c r="AD218" s="112"/>
      <c r="AE218" s="112"/>
      <c r="AF218" s="112"/>
      <c r="AG218" s="112"/>
      <c r="AH218" s="112"/>
      <c r="AI218" s="112"/>
      <c r="AJ218" s="112"/>
      <c r="AK218" s="112"/>
      <c r="AL218" s="112"/>
      <c r="AM218" s="112"/>
      <c r="AN218" s="112"/>
      <c r="AO218" s="112"/>
      <c r="AP218" s="112"/>
      <c r="AQ218" s="112"/>
      <c r="AR218" s="112"/>
      <c r="AS218" s="112"/>
      <c r="AT218" s="112"/>
    </row>
    <row r="219" spans="2:46" hidden="1" x14ac:dyDescent="0.25">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24"/>
      <c r="Z219" s="112"/>
      <c r="AA219" s="112"/>
      <c r="AB219" s="112"/>
      <c r="AC219" s="112"/>
      <c r="AD219" s="112"/>
      <c r="AE219" s="112"/>
      <c r="AF219" s="112"/>
      <c r="AG219" s="112"/>
      <c r="AH219" s="112"/>
      <c r="AI219" s="112"/>
      <c r="AJ219" s="112"/>
      <c r="AK219" s="112"/>
      <c r="AL219" s="112"/>
      <c r="AM219" s="112"/>
      <c r="AN219" s="112"/>
      <c r="AO219" s="112"/>
      <c r="AP219" s="112"/>
      <c r="AQ219" s="112"/>
      <c r="AR219" s="112"/>
      <c r="AS219" s="112"/>
      <c r="AT219" s="112"/>
    </row>
    <row r="220" spans="2:46" hidden="1" x14ac:dyDescent="0.25">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24"/>
      <c r="Z220" s="112"/>
      <c r="AA220" s="112"/>
      <c r="AB220" s="112"/>
      <c r="AC220" s="112"/>
      <c r="AD220" s="112"/>
      <c r="AE220" s="112"/>
      <c r="AF220" s="112"/>
      <c r="AG220" s="112"/>
      <c r="AH220" s="112"/>
      <c r="AI220" s="112"/>
      <c r="AJ220" s="112"/>
      <c r="AK220" s="112"/>
      <c r="AL220" s="112"/>
      <c r="AM220" s="112"/>
      <c r="AN220" s="112"/>
      <c r="AO220" s="112"/>
      <c r="AP220" s="112"/>
      <c r="AQ220" s="112"/>
      <c r="AR220" s="112"/>
      <c r="AS220" s="112"/>
      <c r="AT220" s="112"/>
    </row>
    <row r="221" spans="2:46" hidden="1" x14ac:dyDescent="0.25">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24"/>
      <c r="Z221" s="112"/>
      <c r="AA221" s="112"/>
      <c r="AB221" s="112"/>
      <c r="AC221" s="112"/>
      <c r="AD221" s="112"/>
      <c r="AE221" s="112"/>
      <c r="AF221" s="112"/>
      <c r="AG221" s="112"/>
      <c r="AH221" s="112"/>
      <c r="AI221" s="112"/>
      <c r="AJ221" s="112"/>
      <c r="AK221" s="112"/>
      <c r="AL221" s="112"/>
      <c r="AM221" s="112"/>
      <c r="AN221" s="112"/>
      <c r="AO221" s="112"/>
      <c r="AP221" s="112"/>
      <c r="AQ221" s="112"/>
      <c r="AR221" s="112"/>
      <c r="AS221" s="112"/>
      <c r="AT221" s="112"/>
    </row>
    <row r="222" spans="2:46" hidden="1" x14ac:dyDescent="0.25">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24"/>
      <c r="Z222" s="112"/>
      <c r="AA222" s="112"/>
      <c r="AB222" s="112"/>
      <c r="AC222" s="112"/>
      <c r="AD222" s="112"/>
      <c r="AE222" s="112"/>
      <c r="AF222" s="112"/>
      <c r="AG222" s="112"/>
      <c r="AH222" s="112"/>
      <c r="AI222" s="112"/>
      <c r="AJ222" s="112"/>
      <c r="AK222" s="112"/>
      <c r="AL222" s="112"/>
      <c r="AM222" s="112"/>
      <c r="AN222" s="112"/>
      <c r="AO222" s="112"/>
      <c r="AP222" s="112"/>
      <c r="AQ222" s="112"/>
      <c r="AR222" s="112"/>
      <c r="AS222" s="112"/>
      <c r="AT222" s="112"/>
    </row>
    <row r="223" spans="2:46" hidden="1" x14ac:dyDescent="0.25">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24"/>
      <c r="Z223" s="112"/>
      <c r="AA223" s="112"/>
      <c r="AB223" s="112"/>
      <c r="AC223" s="112"/>
      <c r="AD223" s="112"/>
      <c r="AE223" s="112"/>
      <c r="AF223" s="112"/>
      <c r="AG223" s="112"/>
      <c r="AH223" s="112"/>
      <c r="AI223" s="112"/>
      <c r="AJ223" s="112"/>
      <c r="AK223" s="112"/>
      <c r="AL223" s="112"/>
      <c r="AM223" s="112"/>
      <c r="AN223" s="112"/>
      <c r="AO223" s="112"/>
      <c r="AP223" s="112"/>
      <c r="AQ223" s="112"/>
      <c r="AR223" s="112"/>
      <c r="AS223" s="112"/>
      <c r="AT223" s="112"/>
    </row>
    <row r="224" spans="2:46" hidden="1" x14ac:dyDescent="0.25">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24"/>
      <c r="Z224" s="112"/>
      <c r="AA224" s="112"/>
      <c r="AB224" s="112"/>
      <c r="AC224" s="112"/>
      <c r="AD224" s="112"/>
      <c r="AE224" s="112"/>
      <c r="AF224" s="112"/>
      <c r="AG224" s="112"/>
      <c r="AH224" s="112"/>
      <c r="AI224" s="112"/>
      <c r="AJ224" s="112"/>
      <c r="AK224" s="112"/>
      <c r="AL224" s="112"/>
      <c r="AM224" s="112"/>
      <c r="AN224" s="112"/>
      <c r="AO224" s="112"/>
      <c r="AP224" s="112"/>
      <c r="AQ224" s="112"/>
      <c r="AR224" s="112"/>
      <c r="AS224" s="112"/>
      <c r="AT224" s="112"/>
    </row>
    <row r="225" spans="2:46" hidden="1" x14ac:dyDescent="0.25">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24"/>
      <c r="Z225" s="112"/>
      <c r="AA225" s="112"/>
      <c r="AB225" s="112"/>
      <c r="AC225" s="112"/>
      <c r="AD225" s="112"/>
      <c r="AE225" s="112"/>
      <c r="AF225" s="112"/>
      <c r="AG225" s="112"/>
      <c r="AH225" s="112"/>
      <c r="AI225" s="112"/>
      <c r="AJ225" s="112"/>
      <c r="AK225" s="112"/>
      <c r="AL225" s="112"/>
      <c r="AM225" s="112"/>
      <c r="AN225" s="112"/>
      <c r="AO225" s="112"/>
      <c r="AP225" s="112"/>
      <c r="AQ225" s="112"/>
      <c r="AR225" s="112"/>
      <c r="AS225" s="112"/>
      <c r="AT225" s="112"/>
    </row>
    <row r="226" spans="2:46" hidden="1" x14ac:dyDescent="0.25">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24"/>
      <c r="Z226" s="112"/>
      <c r="AA226" s="112"/>
      <c r="AB226" s="112"/>
      <c r="AC226" s="112"/>
      <c r="AD226" s="112"/>
      <c r="AE226" s="112"/>
      <c r="AF226" s="112"/>
      <c r="AG226" s="112"/>
      <c r="AH226" s="112"/>
      <c r="AI226" s="112"/>
      <c r="AJ226" s="112"/>
      <c r="AK226" s="112"/>
      <c r="AL226" s="112"/>
      <c r="AM226" s="112"/>
      <c r="AN226" s="112"/>
      <c r="AO226" s="112"/>
      <c r="AP226" s="112"/>
      <c r="AQ226" s="112"/>
      <c r="AR226" s="112"/>
      <c r="AS226" s="112"/>
      <c r="AT226" s="112"/>
    </row>
    <row r="227" spans="2:46" hidden="1" x14ac:dyDescent="0.25">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24"/>
      <c r="Z227" s="112"/>
      <c r="AA227" s="112"/>
      <c r="AB227" s="112"/>
      <c r="AC227" s="112"/>
      <c r="AD227" s="112"/>
      <c r="AE227" s="112"/>
      <c r="AF227" s="112"/>
      <c r="AG227" s="112"/>
      <c r="AH227" s="112"/>
      <c r="AI227" s="112"/>
      <c r="AJ227" s="112"/>
      <c r="AK227" s="112"/>
      <c r="AL227" s="112"/>
      <c r="AM227" s="112"/>
      <c r="AN227" s="112"/>
      <c r="AO227" s="112"/>
      <c r="AP227" s="112"/>
      <c r="AQ227" s="112"/>
      <c r="AR227" s="112"/>
      <c r="AS227" s="112"/>
      <c r="AT227" s="112"/>
    </row>
    <row r="228" spans="2:46" hidden="1" x14ac:dyDescent="0.25">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24"/>
      <c r="Z228" s="112"/>
      <c r="AA228" s="112"/>
      <c r="AB228" s="112"/>
      <c r="AC228" s="112"/>
      <c r="AD228" s="112"/>
      <c r="AE228" s="112"/>
      <c r="AF228" s="112"/>
      <c r="AG228" s="112"/>
      <c r="AH228" s="112"/>
      <c r="AI228" s="112"/>
      <c r="AJ228" s="112"/>
      <c r="AK228" s="112"/>
      <c r="AL228" s="112"/>
      <c r="AM228" s="112"/>
      <c r="AN228" s="112"/>
      <c r="AO228" s="112"/>
      <c r="AP228" s="112"/>
      <c r="AQ228" s="112"/>
      <c r="AR228" s="112"/>
      <c r="AS228" s="112"/>
      <c r="AT228" s="112"/>
    </row>
    <row r="229" spans="2:46" hidden="1" x14ac:dyDescent="0.25">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24"/>
      <c r="Z229" s="112"/>
      <c r="AA229" s="112"/>
      <c r="AB229" s="112"/>
      <c r="AC229" s="112"/>
      <c r="AD229" s="112"/>
      <c r="AE229" s="112"/>
      <c r="AF229" s="112"/>
      <c r="AG229" s="112"/>
      <c r="AH229" s="112"/>
      <c r="AI229" s="112"/>
      <c r="AJ229" s="112"/>
      <c r="AK229" s="112"/>
      <c r="AL229" s="112"/>
      <c r="AM229" s="112"/>
      <c r="AN229" s="112"/>
      <c r="AO229" s="112"/>
      <c r="AP229" s="112"/>
      <c r="AQ229" s="112"/>
      <c r="AR229" s="112"/>
      <c r="AS229" s="112"/>
      <c r="AT229" s="112"/>
    </row>
    <row r="230" spans="2:46" hidden="1" x14ac:dyDescent="0.25">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24"/>
      <c r="Z230" s="112"/>
      <c r="AA230" s="112"/>
      <c r="AB230" s="112"/>
      <c r="AC230" s="112"/>
      <c r="AD230" s="112"/>
      <c r="AE230" s="112"/>
      <c r="AF230" s="112"/>
      <c r="AG230" s="112"/>
      <c r="AH230" s="112"/>
      <c r="AI230" s="112"/>
      <c r="AJ230" s="112"/>
      <c r="AK230" s="112"/>
      <c r="AL230" s="112"/>
      <c r="AM230" s="112"/>
      <c r="AN230" s="112"/>
      <c r="AO230" s="112"/>
      <c r="AP230" s="112"/>
      <c r="AQ230" s="112"/>
      <c r="AR230" s="112"/>
      <c r="AS230" s="112"/>
      <c r="AT230" s="112"/>
    </row>
    <row r="231" spans="2:46" hidden="1" x14ac:dyDescent="0.25">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24"/>
      <c r="Z231" s="112"/>
      <c r="AA231" s="112"/>
      <c r="AB231" s="112"/>
      <c r="AC231" s="112"/>
      <c r="AD231" s="112"/>
      <c r="AE231" s="112"/>
      <c r="AF231" s="112"/>
      <c r="AG231" s="112"/>
      <c r="AH231" s="112"/>
      <c r="AI231" s="112"/>
      <c r="AJ231" s="112"/>
      <c r="AK231" s="112"/>
      <c r="AL231" s="112"/>
      <c r="AM231" s="112"/>
      <c r="AN231" s="112"/>
      <c r="AO231" s="112"/>
      <c r="AP231" s="112"/>
      <c r="AQ231" s="112"/>
      <c r="AR231" s="112"/>
      <c r="AS231" s="112"/>
      <c r="AT231" s="112"/>
    </row>
    <row r="232" spans="2:46" hidden="1" x14ac:dyDescent="0.25">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24"/>
      <c r="Z232" s="112"/>
      <c r="AA232" s="112"/>
      <c r="AB232" s="112"/>
      <c r="AC232" s="112"/>
      <c r="AD232" s="112"/>
      <c r="AE232" s="112"/>
      <c r="AF232" s="112"/>
      <c r="AG232" s="112"/>
      <c r="AH232" s="112"/>
      <c r="AI232" s="112"/>
      <c r="AJ232" s="112"/>
      <c r="AK232" s="112"/>
      <c r="AL232" s="112"/>
      <c r="AM232" s="112"/>
      <c r="AN232" s="112"/>
      <c r="AO232" s="112"/>
      <c r="AP232" s="112"/>
      <c r="AQ232" s="112"/>
      <c r="AR232" s="112"/>
      <c r="AS232" s="112"/>
      <c r="AT232" s="112"/>
    </row>
    <row r="233" spans="2:46" hidden="1" x14ac:dyDescent="0.25">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24"/>
      <c r="Z233" s="112"/>
      <c r="AA233" s="112"/>
      <c r="AB233" s="112"/>
      <c r="AC233" s="112"/>
      <c r="AD233" s="112"/>
      <c r="AE233" s="112"/>
      <c r="AF233" s="112"/>
      <c r="AG233" s="112"/>
      <c r="AH233" s="112"/>
      <c r="AI233" s="112"/>
      <c r="AJ233" s="112"/>
      <c r="AK233" s="112"/>
      <c r="AL233" s="112"/>
      <c r="AM233" s="112"/>
      <c r="AN233" s="112"/>
      <c r="AO233" s="112"/>
      <c r="AP233" s="112"/>
      <c r="AQ233" s="112"/>
      <c r="AR233" s="112"/>
      <c r="AS233" s="112"/>
      <c r="AT233" s="112"/>
    </row>
    <row r="234" spans="2:46" hidden="1" x14ac:dyDescent="0.25">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24"/>
      <c r="Z234" s="112"/>
      <c r="AA234" s="112"/>
      <c r="AB234" s="112"/>
      <c r="AC234" s="112"/>
      <c r="AD234" s="112"/>
      <c r="AE234" s="112"/>
      <c r="AF234" s="112"/>
      <c r="AG234" s="112"/>
      <c r="AH234" s="112"/>
      <c r="AI234" s="112"/>
      <c r="AJ234" s="112"/>
      <c r="AK234" s="112"/>
      <c r="AL234" s="112"/>
      <c r="AM234" s="112"/>
      <c r="AN234" s="112"/>
      <c r="AO234" s="112"/>
      <c r="AP234" s="112"/>
      <c r="AQ234" s="112"/>
      <c r="AR234" s="112"/>
      <c r="AS234" s="112"/>
      <c r="AT234" s="112"/>
    </row>
    <row r="235" spans="2:46" hidden="1" x14ac:dyDescent="0.25">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24"/>
      <c r="Z235" s="112"/>
      <c r="AA235" s="112"/>
      <c r="AB235" s="112"/>
      <c r="AC235" s="112"/>
      <c r="AD235" s="112"/>
      <c r="AE235" s="112"/>
      <c r="AF235" s="112"/>
      <c r="AG235" s="112"/>
      <c r="AH235" s="112"/>
      <c r="AI235" s="112"/>
      <c r="AJ235" s="112"/>
      <c r="AK235" s="112"/>
      <c r="AL235" s="112"/>
      <c r="AM235" s="112"/>
      <c r="AN235" s="112"/>
      <c r="AO235" s="112"/>
      <c r="AP235" s="112"/>
      <c r="AQ235" s="112"/>
      <c r="AR235" s="112"/>
      <c r="AS235" s="112"/>
      <c r="AT235" s="112"/>
    </row>
    <row r="236" spans="2:46" hidden="1" x14ac:dyDescent="0.25">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24"/>
      <c r="Z236" s="112"/>
      <c r="AA236" s="112"/>
      <c r="AB236" s="112"/>
      <c r="AC236" s="112"/>
      <c r="AD236" s="112"/>
      <c r="AE236" s="112"/>
      <c r="AF236" s="112"/>
      <c r="AG236" s="112"/>
      <c r="AH236" s="112"/>
      <c r="AI236" s="112"/>
      <c r="AJ236" s="112"/>
      <c r="AK236" s="112"/>
      <c r="AL236" s="112"/>
      <c r="AM236" s="112"/>
      <c r="AN236" s="112"/>
      <c r="AO236" s="112"/>
      <c r="AP236" s="112"/>
      <c r="AQ236" s="112"/>
      <c r="AR236" s="112"/>
      <c r="AS236" s="112"/>
      <c r="AT236" s="112"/>
    </row>
    <row r="237" spans="2:46" hidden="1" x14ac:dyDescent="0.25">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24"/>
      <c r="Z237" s="112"/>
      <c r="AA237" s="112"/>
      <c r="AB237" s="112"/>
      <c r="AC237" s="112"/>
      <c r="AD237" s="112"/>
      <c r="AE237" s="112"/>
      <c r="AF237" s="112"/>
      <c r="AG237" s="112"/>
      <c r="AH237" s="112"/>
      <c r="AI237" s="112"/>
      <c r="AJ237" s="112"/>
      <c r="AK237" s="112"/>
      <c r="AL237" s="112"/>
      <c r="AM237" s="112"/>
      <c r="AN237" s="112"/>
      <c r="AO237" s="112"/>
      <c r="AP237" s="112"/>
      <c r="AQ237" s="112"/>
      <c r="AR237" s="112"/>
      <c r="AS237" s="112"/>
      <c r="AT237" s="112"/>
    </row>
    <row r="238" spans="2:46" hidden="1" x14ac:dyDescent="0.25">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24"/>
      <c r="Z238" s="112"/>
      <c r="AA238" s="112"/>
      <c r="AB238" s="112"/>
      <c r="AC238" s="112"/>
      <c r="AD238" s="112"/>
      <c r="AE238" s="112"/>
      <c r="AF238" s="112"/>
      <c r="AG238" s="112"/>
      <c r="AH238" s="112"/>
      <c r="AI238" s="112"/>
      <c r="AJ238" s="112"/>
      <c r="AK238" s="112"/>
      <c r="AL238" s="112"/>
      <c r="AM238" s="112"/>
      <c r="AN238" s="112"/>
      <c r="AO238" s="112"/>
      <c r="AP238" s="112"/>
      <c r="AQ238" s="112"/>
      <c r="AR238" s="112"/>
      <c r="AS238" s="112"/>
      <c r="AT238" s="112"/>
    </row>
    <row r="239" spans="2:46" hidden="1" x14ac:dyDescent="0.25">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24"/>
      <c r="Z239" s="112"/>
      <c r="AA239" s="112"/>
      <c r="AB239" s="112"/>
      <c r="AC239" s="112"/>
      <c r="AD239" s="112"/>
      <c r="AE239" s="112"/>
      <c r="AF239" s="112"/>
      <c r="AG239" s="112"/>
      <c r="AH239" s="112"/>
      <c r="AI239" s="112"/>
      <c r="AJ239" s="112"/>
      <c r="AK239" s="112"/>
      <c r="AL239" s="112"/>
      <c r="AM239" s="112"/>
      <c r="AN239" s="112"/>
      <c r="AO239" s="112"/>
      <c r="AP239" s="112"/>
      <c r="AQ239" s="112"/>
      <c r="AR239" s="112"/>
      <c r="AS239" s="112"/>
      <c r="AT239" s="112"/>
    </row>
    <row r="240" spans="2:46" hidden="1" x14ac:dyDescent="0.25">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24"/>
      <c r="Z240" s="112"/>
      <c r="AA240" s="112"/>
      <c r="AB240" s="112"/>
      <c r="AC240" s="112"/>
      <c r="AD240" s="112"/>
      <c r="AE240" s="112"/>
      <c r="AF240" s="112"/>
      <c r="AG240" s="112"/>
      <c r="AH240" s="112"/>
      <c r="AI240" s="112"/>
      <c r="AJ240" s="112"/>
      <c r="AK240" s="112"/>
      <c r="AL240" s="112"/>
      <c r="AM240" s="112"/>
      <c r="AN240" s="112"/>
      <c r="AO240" s="112"/>
      <c r="AP240" s="112"/>
      <c r="AQ240" s="112"/>
      <c r="AR240" s="112"/>
      <c r="AS240" s="112"/>
      <c r="AT240" s="112"/>
    </row>
    <row r="241" spans="2:46" hidden="1" x14ac:dyDescent="0.25">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24"/>
      <c r="Z241" s="112"/>
      <c r="AA241" s="112"/>
      <c r="AB241" s="112"/>
      <c r="AC241" s="112"/>
      <c r="AD241" s="112"/>
      <c r="AE241" s="112"/>
      <c r="AF241" s="112"/>
      <c r="AG241" s="112"/>
      <c r="AH241" s="112"/>
      <c r="AI241" s="112"/>
      <c r="AJ241" s="112"/>
      <c r="AK241" s="112"/>
      <c r="AL241" s="112"/>
      <c r="AM241" s="112"/>
      <c r="AN241" s="112"/>
      <c r="AO241" s="112"/>
      <c r="AP241" s="112"/>
      <c r="AQ241" s="112"/>
      <c r="AR241" s="112"/>
      <c r="AS241" s="112"/>
      <c r="AT241" s="112"/>
    </row>
    <row r="242" spans="2:46" hidden="1" x14ac:dyDescent="0.25">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24"/>
      <c r="Z242" s="112"/>
      <c r="AA242" s="112"/>
      <c r="AB242" s="112"/>
      <c r="AC242" s="112"/>
      <c r="AD242" s="112"/>
      <c r="AE242" s="112"/>
      <c r="AF242" s="112"/>
      <c r="AG242" s="112"/>
      <c r="AH242" s="112"/>
      <c r="AI242" s="112"/>
      <c r="AJ242" s="112"/>
      <c r="AK242" s="112"/>
      <c r="AL242" s="112"/>
      <c r="AM242" s="112"/>
      <c r="AN242" s="112"/>
      <c r="AO242" s="112"/>
      <c r="AP242" s="112"/>
      <c r="AQ242" s="112"/>
      <c r="AR242" s="112"/>
      <c r="AS242" s="112"/>
      <c r="AT242" s="112"/>
    </row>
    <row r="243" spans="2:46" hidden="1" x14ac:dyDescent="0.25">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24"/>
      <c r="Z243" s="112"/>
      <c r="AA243" s="112"/>
      <c r="AB243" s="112"/>
      <c r="AC243" s="112"/>
      <c r="AD243" s="112"/>
      <c r="AE243" s="112"/>
      <c r="AF243" s="112"/>
      <c r="AG243" s="112"/>
      <c r="AH243" s="112"/>
      <c r="AI243" s="112"/>
      <c r="AJ243" s="112"/>
      <c r="AK243" s="112"/>
      <c r="AL243" s="112"/>
      <c r="AM243" s="112"/>
      <c r="AN243" s="112"/>
      <c r="AO243" s="112"/>
      <c r="AP243" s="112"/>
      <c r="AQ243" s="112"/>
      <c r="AR243" s="112"/>
      <c r="AS243" s="112"/>
      <c r="AT243" s="112"/>
    </row>
    <row r="244" spans="2:46" hidden="1" x14ac:dyDescent="0.25">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24"/>
      <c r="Z244" s="112"/>
      <c r="AA244" s="112"/>
      <c r="AB244" s="112"/>
      <c r="AC244" s="112"/>
      <c r="AD244" s="112"/>
      <c r="AE244" s="112"/>
      <c r="AF244" s="112"/>
      <c r="AG244" s="112"/>
      <c r="AH244" s="112"/>
      <c r="AI244" s="112"/>
      <c r="AJ244" s="112"/>
      <c r="AK244" s="112"/>
      <c r="AL244" s="112"/>
      <c r="AM244" s="112"/>
      <c r="AN244" s="112"/>
      <c r="AO244" s="112"/>
      <c r="AP244" s="112"/>
      <c r="AQ244" s="112"/>
      <c r="AR244" s="112"/>
      <c r="AS244" s="112"/>
      <c r="AT244" s="112"/>
    </row>
    <row r="245" spans="2:46" hidden="1" x14ac:dyDescent="0.25">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24"/>
      <c r="Z245" s="112"/>
      <c r="AA245" s="112"/>
      <c r="AB245" s="112"/>
      <c r="AC245" s="112"/>
      <c r="AD245" s="112"/>
      <c r="AE245" s="112"/>
      <c r="AF245" s="112"/>
      <c r="AG245" s="112"/>
      <c r="AH245" s="112"/>
      <c r="AI245" s="112"/>
      <c r="AJ245" s="112"/>
      <c r="AK245" s="112"/>
      <c r="AL245" s="112"/>
      <c r="AM245" s="112"/>
      <c r="AN245" s="112"/>
      <c r="AO245" s="112"/>
      <c r="AP245" s="112"/>
      <c r="AQ245" s="112"/>
      <c r="AR245" s="112"/>
      <c r="AS245" s="112"/>
      <c r="AT245" s="112"/>
    </row>
    <row r="246" spans="2:46" hidden="1" x14ac:dyDescent="0.25">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24"/>
      <c r="Z246" s="112"/>
      <c r="AA246" s="112"/>
      <c r="AB246" s="112"/>
      <c r="AC246" s="112"/>
      <c r="AD246" s="112"/>
      <c r="AE246" s="112"/>
      <c r="AF246" s="112"/>
      <c r="AG246" s="112"/>
      <c r="AH246" s="112"/>
      <c r="AI246" s="112"/>
      <c r="AJ246" s="112"/>
      <c r="AK246" s="112"/>
      <c r="AL246" s="112"/>
      <c r="AM246" s="112"/>
      <c r="AN246" s="112"/>
      <c r="AO246" s="112"/>
      <c r="AP246" s="112"/>
      <c r="AQ246" s="112"/>
      <c r="AR246" s="112"/>
      <c r="AS246" s="112"/>
      <c r="AT246" s="112"/>
    </row>
    <row r="247" spans="2:46" hidden="1" x14ac:dyDescent="0.25">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24"/>
      <c r="Z247" s="112"/>
      <c r="AA247" s="112"/>
      <c r="AB247" s="112"/>
      <c r="AC247" s="112"/>
      <c r="AD247" s="112"/>
      <c r="AE247" s="112"/>
      <c r="AF247" s="112"/>
      <c r="AG247" s="112"/>
      <c r="AH247" s="112"/>
      <c r="AI247" s="112"/>
      <c r="AJ247" s="112"/>
      <c r="AK247" s="112"/>
      <c r="AL247" s="112"/>
      <c r="AM247" s="112"/>
      <c r="AN247" s="112"/>
      <c r="AO247" s="112"/>
      <c r="AP247" s="112"/>
      <c r="AQ247" s="112"/>
      <c r="AR247" s="112"/>
      <c r="AS247" s="112"/>
      <c r="AT247" s="112"/>
    </row>
    <row r="248" spans="2:46" hidden="1" x14ac:dyDescent="0.25">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24"/>
      <c r="Z248" s="112"/>
      <c r="AA248" s="112"/>
      <c r="AB248" s="112"/>
      <c r="AC248" s="112"/>
      <c r="AD248" s="112"/>
      <c r="AE248" s="112"/>
      <c r="AF248" s="112"/>
      <c r="AG248" s="112"/>
      <c r="AH248" s="112"/>
      <c r="AI248" s="112"/>
      <c r="AJ248" s="112"/>
      <c r="AK248" s="112"/>
      <c r="AL248" s="112"/>
      <c r="AM248" s="112"/>
      <c r="AN248" s="112"/>
      <c r="AO248" s="112"/>
      <c r="AP248" s="112"/>
      <c r="AQ248" s="112"/>
      <c r="AR248" s="112"/>
      <c r="AS248" s="112"/>
      <c r="AT248" s="112"/>
    </row>
    <row r="249" spans="2:46" hidden="1" x14ac:dyDescent="0.25">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24"/>
      <c r="Z249" s="112"/>
      <c r="AA249" s="112"/>
      <c r="AB249" s="112"/>
      <c r="AC249" s="112"/>
      <c r="AD249" s="112"/>
      <c r="AE249" s="112"/>
      <c r="AF249" s="112"/>
      <c r="AG249" s="112"/>
      <c r="AH249" s="112"/>
      <c r="AI249" s="112"/>
      <c r="AJ249" s="112"/>
      <c r="AK249" s="112"/>
      <c r="AL249" s="112"/>
      <c r="AM249" s="112"/>
      <c r="AN249" s="112"/>
      <c r="AO249" s="112"/>
      <c r="AP249" s="112"/>
      <c r="AQ249" s="112"/>
      <c r="AR249" s="112"/>
      <c r="AS249" s="112"/>
      <c r="AT249" s="112"/>
    </row>
    <row r="250" spans="2:46" hidden="1" x14ac:dyDescent="0.25">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24"/>
      <c r="Z250" s="112"/>
      <c r="AA250" s="112"/>
      <c r="AB250" s="112"/>
      <c r="AC250" s="112"/>
      <c r="AD250" s="112"/>
      <c r="AE250" s="112"/>
      <c r="AF250" s="112"/>
      <c r="AG250" s="112"/>
      <c r="AH250" s="112"/>
      <c r="AI250" s="112"/>
      <c r="AJ250" s="112"/>
      <c r="AK250" s="112"/>
      <c r="AL250" s="112"/>
      <c r="AM250" s="112"/>
      <c r="AN250" s="112"/>
      <c r="AO250" s="112"/>
      <c r="AP250" s="112"/>
      <c r="AQ250" s="112"/>
      <c r="AR250" s="112"/>
      <c r="AS250" s="112"/>
      <c r="AT250" s="112"/>
    </row>
    <row r="251" spans="2:46" hidden="1" x14ac:dyDescent="0.25">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24"/>
      <c r="Z251" s="112"/>
      <c r="AA251" s="112"/>
      <c r="AB251" s="112"/>
      <c r="AC251" s="112"/>
      <c r="AD251" s="112"/>
      <c r="AE251" s="112"/>
      <c r="AF251" s="112"/>
      <c r="AG251" s="112"/>
      <c r="AH251" s="112"/>
      <c r="AI251" s="112"/>
      <c r="AJ251" s="112"/>
      <c r="AK251" s="112"/>
      <c r="AL251" s="112"/>
      <c r="AM251" s="112"/>
      <c r="AN251" s="112"/>
      <c r="AO251" s="112"/>
      <c r="AP251" s="112"/>
      <c r="AQ251" s="112"/>
      <c r="AR251" s="112"/>
      <c r="AS251" s="112"/>
      <c r="AT251" s="112"/>
    </row>
    <row r="252" spans="2:46" hidden="1" x14ac:dyDescent="0.25">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24"/>
      <c r="Z252" s="112"/>
      <c r="AA252" s="112"/>
      <c r="AB252" s="112"/>
      <c r="AC252" s="112"/>
      <c r="AD252" s="112"/>
      <c r="AE252" s="112"/>
      <c r="AF252" s="112"/>
      <c r="AG252" s="112"/>
      <c r="AH252" s="112"/>
      <c r="AI252" s="112"/>
      <c r="AJ252" s="112"/>
      <c r="AK252" s="112"/>
      <c r="AL252" s="112"/>
      <c r="AM252" s="112"/>
      <c r="AN252" s="112"/>
      <c r="AO252" s="112"/>
      <c r="AP252" s="112"/>
      <c r="AQ252" s="112"/>
      <c r="AR252" s="112"/>
      <c r="AS252" s="112"/>
      <c r="AT252" s="112"/>
    </row>
    <row r="253" spans="2:46" hidden="1" x14ac:dyDescent="0.25">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24"/>
      <c r="Z253" s="112"/>
      <c r="AA253" s="112"/>
      <c r="AB253" s="112"/>
      <c r="AC253" s="112"/>
      <c r="AD253" s="112"/>
      <c r="AE253" s="112"/>
      <c r="AF253" s="112"/>
      <c r="AG253" s="112"/>
      <c r="AH253" s="112"/>
      <c r="AI253" s="112"/>
      <c r="AJ253" s="112"/>
      <c r="AK253" s="112"/>
      <c r="AL253" s="112"/>
      <c r="AM253" s="112"/>
      <c r="AN253" s="112"/>
      <c r="AO253" s="112"/>
      <c r="AP253" s="112"/>
      <c r="AQ253" s="112"/>
      <c r="AR253" s="112"/>
      <c r="AS253" s="112"/>
      <c r="AT253" s="112"/>
    </row>
    <row r="254" spans="2:46" hidden="1" x14ac:dyDescent="0.25">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24"/>
      <c r="Z254" s="112"/>
      <c r="AA254" s="112"/>
      <c r="AB254" s="112"/>
      <c r="AC254" s="112"/>
      <c r="AD254" s="112"/>
      <c r="AE254" s="112"/>
      <c r="AF254" s="112"/>
      <c r="AG254" s="112"/>
      <c r="AH254" s="112"/>
      <c r="AI254" s="112"/>
      <c r="AJ254" s="112"/>
      <c r="AK254" s="112"/>
      <c r="AL254" s="112"/>
      <c r="AM254" s="112"/>
      <c r="AN254" s="112"/>
      <c r="AO254" s="112"/>
      <c r="AP254" s="112"/>
      <c r="AQ254" s="112"/>
      <c r="AR254" s="112"/>
      <c r="AS254" s="112"/>
      <c r="AT254" s="112"/>
    </row>
    <row r="255" spans="2:46" hidden="1" x14ac:dyDescent="0.25">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24"/>
      <c r="Z255" s="112"/>
      <c r="AA255" s="112"/>
      <c r="AB255" s="112"/>
      <c r="AC255" s="112"/>
      <c r="AD255" s="112"/>
      <c r="AE255" s="112"/>
      <c r="AF255" s="112"/>
      <c r="AG255" s="112"/>
      <c r="AH255" s="112"/>
      <c r="AI255" s="112"/>
      <c r="AJ255" s="112"/>
      <c r="AK255" s="112"/>
      <c r="AL255" s="112"/>
      <c r="AM255" s="112"/>
      <c r="AN255" s="112"/>
      <c r="AO255" s="112"/>
      <c r="AP255" s="112"/>
      <c r="AQ255" s="112"/>
      <c r="AR255" s="112"/>
      <c r="AS255" s="112"/>
      <c r="AT255" s="112"/>
    </row>
    <row r="256" spans="2:46" hidden="1" x14ac:dyDescent="0.25">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24"/>
      <c r="Z256" s="112"/>
      <c r="AA256" s="112"/>
      <c r="AB256" s="112"/>
      <c r="AC256" s="112"/>
      <c r="AD256" s="112"/>
      <c r="AE256" s="112"/>
      <c r="AF256" s="112"/>
      <c r="AG256" s="112"/>
      <c r="AH256" s="112"/>
      <c r="AI256" s="112"/>
      <c r="AJ256" s="112"/>
      <c r="AK256" s="112"/>
      <c r="AL256" s="112"/>
      <c r="AM256" s="112"/>
      <c r="AN256" s="112"/>
      <c r="AO256" s="112"/>
      <c r="AP256" s="112"/>
      <c r="AQ256" s="112"/>
      <c r="AR256" s="112"/>
      <c r="AS256" s="112"/>
      <c r="AT256" s="112"/>
    </row>
    <row r="257" spans="2:46" hidden="1" x14ac:dyDescent="0.25">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24"/>
      <c r="Z257" s="112"/>
      <c r="AA257" s="112"/>
      <c r="AB257" s="112"/>
      <c r="AC257" s="112"/>
      <c r="AD257" s="112"/>
      <c r="AE257" s="112"/>
      <c r="AF257" s="112"/>
      <c r="AG257" s="112"/>
      <c r="AH257" s="112"/>
      <c r="AI257" s="112"/>
      <c r="AJ257" s="112"/>
      <c r="AK257" s="112"/>
      <c r="AL257" s="112"/>
      <c r="AM257" s="112"/>
      <c r="AN257" s="112"/>
      <c r="AO257" s="112"/>
      <c r="AP257" s="112"/>
      <c r="AQ257" s="112"/>
      <c r="AR257" s="112"/>
      <c r="AS257" s="112"/>
      <c r="AT257" s="112"/>
    </row>
    <row r="258" spans="2:46" hidden="1" x14ac:dyDescent="0.25">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24"/>
      <c r="Z258" s="112"/>
      <c r="AA258" s="112"/>
      <c r="AB258" s="112"/>
      <c r="AC258" s="112"/>
      <c r="AD258" s="112"/>
      <c r="AE258" s="112"/>
      <c r="AF258" s="112"/>
      <c r="AG258" s="112"/>
      <c r="AH258" s="112"/>
      <c r="AI258" s="112"/>
      <c r="AJ258" s="112"/>
      <c r="AK258" s="112"/>
      <c r="AL258" s="112"/>
      <c r="AM258" s="112"/>
      <c r="AN258" s="112"/>
      <c r="AO258" s="112"/>
      <c r="AP258" s="112"/>
      <c r="AQ258" s="112"/>
      <c r="AR258" s="112"/>
      <c r="AS258" s="112"/>
      <c r="AT258" s="112"/>
    </row>
    <row r="259" spans="2:46" hidden="1" x14ac:dyDescent="0.25">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24"/>
      <c r="Z259" s="112"/>
      <c r="AA259" s="112"/>
      <c r="AB259" s="112"/>
      <c r="AC259" s="112"/>
      <c r="AD259" s="112"/>
      <c r="AE259" s="112"/>
      <c r="AF259" s="112"/>
      <c r="AG259" s="112"/>
      <c r="AH259" s="112"/>
      <c r="AI259" s="112"/>
      <c r="AJ259" s="112"/>
      <c r="AK259" s="112"/>
      <c r="AL259" s="112"/>
      <c r="AM259" s="112"/>
      <c r="AN259" s="112"/>
      <c r="AO259" s="112"/>
      <c r="AP259" s="112"/>
      <c r="AQ259" s="112"/>
      <c r="AR259" s="112"/>
      <c r="AS259" s="112"/>
      <c r="AT259" s="112"/>
    </row>
    <row r="260" spans="2:46" hidden="1" x14ac:dyDescent="0.25">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24"/>
      <c r="Z260" s="112"/>
      <c r="AA260" s="112"/>
      <c r="AB260" s="112"/>
      <c r="AC260" s="112"/>
      <c r="AD260" s="112"/>
      <c r="AE260" s="112"/>
      <c r="AF260" s="112"/>
      <c r="AG260" s="112"/>
      <c r="AH260" s="112"/>
      <c r="AI260" s="112"/>
      <c r="AJ260" s="112"/>
      <c r="AK260" s="112"/>
      <c r="AL260" s="112"/>
      <c r="AM260" s="112"/>
      <c r="AN260" s="112"/>
      <c r="AO260" s="112"/>
      <c r="AP260" s="112"/>
      <c r="AQ260" s="112"/>
      <c r="AR260" s="112"/>
      <c r="AS260" s="112"/>
      <c r="AT260" s="112"/>
    </row>
    <row r="261" spans="2:46" hidden="1" x14ac:dyDescent="0.25">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24"/>
      <c r="Z261" s="112"/>
      <c r="AA261" s="112"/>
      <c r="AB261" s="112"/>
      <c r="AC261" s="112"/>
      <c r="AD261" s="112"/>
      <c r="AE261" s="112"/>
      <c r="AF261" s="112"/>
      <c r="AG261" s="112"/>
      <c r="AH261" s="112"/>
      <c r="AI261" s="112"/>
      <c r="AJ261" s="112"/>
      <c r="AK261" s="112"/>
      <c r="AL261" s="112"/>
      <c r="AM261" s="112"/>
      <c r="AN261" s="112"/>
      <c r="AO261" s="112"/>
      <c r="AP261" s="112"/>
      <c r="AQ261" s="112"/>
      <c r="AR261" s="112"/>
      <c r="AS261" s="112"/>
      <c r="AT261" s="112"/>
    </row>
    <row r="262" spans="2:46" hidden="1" x14ac:dyDescent="0.25">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24"/>
      <c r="Z262" s="112"/>
      <c r="AA262" s="112"/>
      <c r="AB262" s="112"/>
      <c r="AC262" s="112"/>
      <c r="AD262" s="112"/>
      <c r="AE262" s="112"/>
      <c r="AF262" s="112"/>
      <c r="AG262" s="112"/>
      <c r="AH262" s="112"/>
      <c r="AI262" s="112"/>
      <c r="AJ262" s="112"/>
      <c r="AK262" s="112"/>
      <c r="AL262" s="112"/>
      <c r="AM262" s="112"/>
      <c r="AN262" s="112"/>
      <c r="AO262" s="112"/>
      <c r="AP262" s="112"/>
      <c r="AQ262" s="112"/>
      <c r="AR262" s="112"/>
      <c r="AS262" s="112"/>
      <c r="AT262" s="112"/>
    </row>
    <row r="263" spans="2:46" hidden="1" x14ac:dyDescent="0.25">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24"/>
      <c r="Z263" s="112"/>
      <c r="AA263" s="112"/>
      <c r="AB263" s="112"/>
      <c r="AC263" s="112"/>
      <c r="AD263" s="112"/>
      <c r="AE263" s="112"/>
      <c r="AF263" s="112"/>
      <c r="AG263" s="112"/>
      <c r="AH263" s="112"/>
      <c r="AI263" s="112"/>
      <c r="AJ263" s="112"/>
      <c r="AK263" s="112"/>
      <c r="AL263" s="112"/>
      <c r="AM263" s="112"/>
      <c r="AN263" s="112"/>
      <c r="AO263" s="112"/>
      <c r="AP263" s="112"/>
      <c r="AQ263" s="112"/>
      <c r="AR263" s="112"/>
      <c r="AS263" s="112"/>
      <c r="AT263" s="112"/>
    </row>
    <row r="264" spans="2:46" hidden="1" x14ac:dyDescent="0.25">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24"/>
      <c r="Z264" s="112"/>
      <c r="AA264" s="112"/>
      <c r="AB264" s="112"/>
      <c r="AC264" s="112"/>
      <c r="AD264" s="112"/>
      <c r="AE264" s="112"/>
      <c r="AF264" s="112"/>
      <c r="AG264" s="112"/>
      <c r="AH264" s="112"/>
      <c r="AI264" s="112"/>
      <c r="AJ264" s="112"/>
      <c r="AK264" s="112"/>
      <c r="AL264" s="112"/>
      <c r="AM264" s="112"/>
      <c r="AN264" s="112"/>
      <c r="AO264" s="112"/>
      <c r="AP264" s="112"/>
      <c r="AQ264" s="112"/>
      <c r="AR264" s="112"/>
      <c r="AS264" s="112"/>
      <c r="AT264" s="112"/>
    </row>
    <row r="265" spans="2:46" hidden="1" x14ac:dyDescent="0.25">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24"/>
      <c r="Z265" s="112"/>
      <c r="AA265" s="112"/>
      <c r="AB265" s="112"/>
      <c r="AC265" s="112"/>
      <c r="AD265" s="112"/>
      <c r="AE265" s="112"/>
      <c r="AF265" s="112"/>
      <c r="AG265" s="112"/>
      <c r="AH265" s="112"/>
      <c r="AI265" s="112"/>
      <c r="AJ265" s="112"/>
      <c r="AK265" s="112"/>
      <c r="AL265" s="112"/>
      <c r="AM265" s="112"/>
      <c r="AN265" s="112"/>
      <c r="AO265" s="112"/>
      <c r="AP265" s="112"/>
      <c r="AQ265" s="112"/>
      <c r="AR265" s="112"/>
      <c r="AS265" s="112"/>
      <c r="AT265" s="112"/>
    </row>
    <row r="266" spans="2:46" hidden="1" x14ac:dyDescent="0.25">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24"/>
      <c r="Z266" s="112"/>
      <c r="AA266" s="112"/>
      <c r="AB266" s="112"/>
      <c r="AC266" s="112"/>
      <c r="AD266" s="112"/>
      <c r="AE266" s="112"/>
      <c r="AF266" s="112"/>
      <c r="AG266" s="112"/>
      <c r="AH266" s="112"/>
      <c r="AI266" s="112"/>
      <c r="AJ266" s="112"/>
      <c r="AK266" s="112"/>
      <c r="AL266" s="112"/>
      <c r="AM266" s="112"/>
      <c r="AN266" s="112"/>
      <c r="AO266" s="112"/>
      <c r="AP266" s="112"/>
      <c r="AQ266" s="112"/>
      <c r="AR266" s="112"/>
      <c r="AS266" s="112"/>
      <c r="AT266" s="112"/>
    </row>
    <row r="267" spans="2:46" hidden="1" x14ac:dyDescent="0.25">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24"/>
      <c r="Z267" s="112"/>
      <c r="AA267" s="112"/>
      <c r="AB267" s="112"/>
      <c r="AC267" s="112"/>
      <c r="AD267" s="112"/>
      <c r="AE267" s="112"/>
      <c r="AF267" s="112"/>
      <c r="AG267" s="112"/>
      <c r="AH267" s="112"/>
      <c r="AI267" s="112"/>
      <c r="AJ267" s="112"/>
      <c r="AK267" s="112"/>
      <c r="AL267" s="112"/>
      <c r="AM267" s="112"/>
      <c r="AN267" s="112"/>
      <c r="AO267" s="112"/>
      <c r="AP267" s="112"/>
      <c r="AQ267" s="112"/>
      <c r="AR267" s="112"/>
      <c r="AS267" s="112"/>
      <c r="AT267" s="112"/>
    </row>
    <row r="268" spans="2:46" hidden="1" x14ac:dyDescent="0.25">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24"/>
      <c r="Z268" s="112"/>
      <c r="AA268" s="112"/>
      <c r="AB268" s="112"/>
      <c r="AC268" s="112"/>
      <c r="AD268" s="112"/>
      <c r="AE268" s="112"/>
      <c r="AF268" s="112"/>
      <c r="AG268" s="112"/>
      <c r="AH268" s="112"/>
      <c r="AI268" s="112"/>
      <c r="AJ268" s="112"/>
      <c r="AK268" s="112"/>
      <c r="AL268" s="112"/>
      <c r="AM268" s="112"/>
      <c r="AN268" s="112"/>
      <c r="AO268" s="112"/>
      <c r="AP268" s="112"/>
      <c r="AQ268" s="112"/>
      <c r="AR268" s="112"/>
      <c r="AS268" s="112"/>
      <c r="AT268" s="112"/>
    </row>
    <row r="269" spans="2:46" hidden="1" x14ac:dyDescent="0.25">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24"/>
      <c r="Z269" s="112"/>
      <c r="AA269" s="112"/>
      <c r="AB269" s="112"/>
      <c r="AC269" s="112"/>
      <c r="AD269" s="112"/>
      <c r="AE269" s="112"/>
      <c r="AF269" s="112"/>
      <c r="AG269" s="112"/>
      <c r="AH269" s="112"/>
      <c r="AI269" s="112"/>
      <c r="AJ269" s="112"/>
      <c r="AK269" s="112"/>
      <c r="AL269" s="112"/>
      <c r="AM269" s="112"/>
      <c r="AN269" s="112"/>
      <c r="AO269" s="112"/>
      <c r="AP269" s="112"/>
      <c r="AQ269" s="112"/>
      <c r="AR269" s="112"/>
      <c r="AS269" s="112"/>
      <c r="AT269" s="112"/>
    </row>
    <row r="270" spans="2:46" hidden="1" x14ac:dyDescent="0.25">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24"/>
      <c r="Z270" s="112"/>
      <c r="AA270" s="112"/>
      <c r="AB270" s="112"/>
      <c r="AC270" s="112"/>
      <c r="AD270" s="112"/>
      <c r="AE270" s="112"/>
      <c r="AF270" s="112"/>
      <c r="AG270" s="112"/>
      <c r="AH270" s="112"/>
      <c r="AI270" s="112"/>
      <c r="AJ270" s="112"/>
      <c r="AK270" s="112"/>
      <c r="AL270" s="112"/>
      <c r="AM270" s="112"/>
      <c r="AN270" s="112"/>
      <c r="AO270" s="112"/>
      <c r="AP270" s="112"/>
      <c r="AQ270" s="112"/>
      <c r="AR270" s="112"/>
      <c r="AS270" s="112"/>
      <c r="AT270" s="112"/>
    </row>
    <row r="271" spans="2:46" hidden="1" x14ac:dyDescent="0.25">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24"/>
      <c r="Z271" s="112"/>
      <c r="AA271" s="112"/>
      <c r="AB271" s="112"/>
      <c r="AC271" s="112"/>
      <c r="AD271" s="112"/>
      <c r="AE271" s="112"/>
      <c r="AF271" s="112"/>
      <c r="AG271" s="112"/>
      <c r="AH271" s="112"/>
      <c r="AI271" s="112"/>
      <c r="AJ271" s="112"/>
      <c r="AK271" s="112"/>
      <c r="AL271" s="112"/>
      <c r="AM271" s="112"/>
      <c r="AN271" s="112"/>
      <c r="AO271" s="112"/>
      <c r="AP271" s="112"/>
      <c r="AQ271" s="112"/>
      <c r="AR271" s="112"/>
      <c r="AS271" s="112"/>
      <c r="AT271" s="112"/>
    </row>
    <row r="272" spans="2:46" hidden="1" x14ac:dyDescent="0.25">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24"/>
      <c r="Z272" s="112"/>
      <c r="AA272" s="112"/>
      <c r="AB272" s="112"/>
      <c r="AC272" s="112"/>
      <c r="AD272" s="112"/>
      <c r="AE272" s="112"/>
      <c r="AF272" s="112"/>
      <c r="AG272" s="112"/>
      <c r="AH272" s="112"/>
      <c r="AI272" s="112"/>
      <c r="AJ272" s="112"/>
      <c r="AK272" s="112"/>
      <c r="AL272" s="112"/>
      <c r="AM272" s="112"/>
      <c r="AN272" s="112"/>
      <c r="AO272" s="112"/>
      <c r="AP272" s="112"/>
      <c r="AQ272" s="112"/>
      <c r="AR272" s="112"/>
      <c r="AS272" s="112"/>
      <c r="AT272" s="112"/>
    </row>
    <row r="273" spans="2:46" hidden="1" x14ac:dyDescent="0.25">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24"/>
      <c r="Z273" s="112"/>
      <c r="AA273" s="112"/>
      <c r="AB273" s="112"/>
      <c r="AC273" s="112"/>
      <c r="AD273" s="112"/>
      <c r="AE273" s="112"/>
      <c r="AF273" s="112"/>
      <c r="AG273" s="112"/>
      <c r="AH273" s="112"/>
      <c r="AI273" s="112"/>
      <c r="AJ273" s="112"/>
      <c r="AK273" s="112"/>
      <c r="AL273" s="112"/>
      <c r="AM273" s="112"/>
      <c r="AN273" s="112"/>
      <c r="AO273" s="112"/>
      <c r="AP273" s="112"/>
      <c r="AQ273" s="112"/>
      <c r="AR273" s="112"/>
      <c r="AS273" s="112"/>
      <c r="AT273" s="112"/>
    </row>
    <row r="274" spans="2:46" hidden="1" x14ac:dyDescent="0.25">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24"/>
      <c r="Z274" s="112"/>
      <c r="AA274" s="112"/>
      <c r="AB274" s="112"/>
      <c r="AC274" s="112"/>
      <c r="AD274" s="112"/>
      <c r="AE274" s="112"/>
      <c r="AF274" s="112"/>
      <c r="AG274" s="112"/>
      <c r="AH274" s="112"/>
      <c r="AI274" s="112"/>
      <c r="AJ274" s="112"/>
      <c r="AK274" s="112"/>
      <c r="AL274" s="112"/>
      <c r="AM274" s="112"/>
      <c r="AN274" s="112"/>
      <c r="AO274" s="112"/>
      <c r="AP274" s="112"/>
      <c r="AQ274" s="112"/>
      <c r="AR274" s="112"/>
      <c r="AS274" s="112"/>
      <c r="AT274" s="112"/>
    </row>
    <row r="275" spans="2:46" hidden="1" x14ac:dyDescent="0.25">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24"/>
      <c r="Z275" s="112"/>
      <c r="AA275" s="112"/>
      <c r="AB275" s="112"/>
      <c r="AC275" s="112"/>
      <c r="AD275" s="112"/>
      <c r="AE275" s="112"/>
      <c r="AF275" s="112"/>
      <c r="AG275" s="112"/>
      <c r="AH275" s="112"/>
      <c r="AI275" s="112"/>
      <c r="AJ275" s="112"/>
      <c r="AK275" s="112"/>
      <c r="AL275" s="112"/>
      <c r="AM275" s="112"/>
      <c r="AN275" s="112"/>
      <c r="AO275" s="112"/>
      <c r="AP275" s="112"/>
      <c r="AQ275" s="112"/>
      <c r="AR275" s="112"/>
      <c r="AS275" s="112"/>
      <c r="AT275" s="112"/>
    </row>
    <row r="276" spans="2:46" hidden="1" x14ac:dyDescent="0.25">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24"/>
      <c r="Z276" s="112"/>
      <c r="AA276" s="112"/>
      <c r="AB276" s="112"/>
      <c r="AC276" s="112"/>
      <c r="AD276" s="112"/>
      <c r="AE276" s="112"/>
      <c r="AF276" s="112"/>
      <c r="AG276" s="112"/>
      <c r="AH276" s="112"/>
      <c r="AI276" s="112"/>
      <c r="AJ276" s="112"/>
      <c r="AK276" s="112"/>
      <c r="AL276" s="112"/>
      <c r="AM276" s="112"/>
      <c r="AN276" s="112"/>
      <c r="AO276" s="112"/>
      <c r="AP276" s="112"/>
      <c r="AQ276" s="112"/>
      <c r="AR276" s="112"/>
      <c r="AS276" s="112"/>
      <c r="AT276" s="112"/>
    </row>
    <row r="277" spans="2:46" hidden="1" x14ac:dyDescent="0.25">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24"/>
      <c r="Z277" s="112"/>
      <c r="AA277" s="112"/>
      <c r="AB277" s="112"/>
      <c r="AC277" s="112"/>
      <c r="AD277" s="112"/>
      <c r="AE277" s="112"/>
      <c r="AF277" s="112"/>
      <c r="AG277" s="112"/>
      <c r="AH277" s="112"/>
      <c r="AI277" s="112"/>
      <c r="AJ277" s="112"/>
      <c r="AK277" s="112"/>
      <c r="AL277" s="112"/>
      <c r="AM277" s="112"/>
      <c r="AN277" s="112"/>
      <c r="AO277" s="112"/>
      <c r="AP277" s="112"/>
      <c r="AQ277" s="112"/>
      <c r="AR277" s="112"/>
      <c r="AS277" s="112"/>
      <c r="AT277" s="112"/>
    </row>
    <row r="278" spans="2:46" hidden="1" x14ac:dyDescent="0.25">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24"/>
      <c r="Z278" s="112"/>
      <c r="AA278" s="112"/>
      <c r="AB278" s="112"/>
      <c r="AC278" s="112"/>
      <c r="AD278" s="112"/>
      <c r="AE278" s="112"/>
      <c r="AF278" s="112"/>
      <c r="AG278" s="112"/>
      <c r="AH278" s="112"/>
      <c r="AI278" s="112"/>
      <c r="AJ278" s="112"/>
      <c r="AK278" s="112"/>
      <c r="AL278" s="112"/>
      <c r="AM278" s="112"/>
      <c r="AN278" s="112"/>
      <c r="AO278" s="112"/>
      <c r="AP278" s="112"/>
      <c r="AQ278" s="112"/>
      <c r="AR278" s="112"/>
      <c r="AS278" s="112"/>
      <c r="AT278" s="112"/>
    </row>
    <row r="279" spans="2:46" hidden="1" x14ac:dyDescent="0.25">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24"/>
      <c r="Z279" s="112"/>
      <c r="AA279" s="112"/>
      <c r="AB279" s="112"/>
      <c r="AC279" s="112"/>
      <c r="AD279" s="112"/>
      <c r="AE279" s="112"/>
      <c r="AF279" s="112"/>
      <c r="AG279" s="112"/>
      <c r="AH279" s="112"/>
      <c r="AI279" s="112"/>
      <c r="AJ279" s="112"/>
      <c r="AK279" s="112"/>
      <c r="AL279" s="112"/>
      <c r="AM279" s="112"/>
      <c r="AN279" s="112"/>
      <c r="AO279" s="112"/>
      <c r="AP279" s="112"/>
      <c r="AQ279" s="112"/>
      <c r="AR279" s="112"/>
      <c r="AS279" s="112"/>
      <c r="AT279" s="112"/>
    </row>
    <row r="280" spans="2:46" hidden="1" x14ac:dyDescent="0.25">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24"/>
      <c r="Z280" s="112"/>
      <c r="AA280" s="112"/>
      <c r="AB280" s="112"/>
      <c r="AC280" s="112"/>
      <c r="AD280" s="112"/>
      <c r="AE280" s="112"/>
      <c r="AF280" s="112"/>
      <c r="AG280" s="112"/>
      <c r="AH280" s="112"/>
      <c r="AI280" s="112"/>
      <c r="AJ280" s="112"/>
      <c r="AK280" s="112"/>
      <c r="AL280" s="112"/>
      <c r="AM280" s="112"/>
      <c r="AN280" s="112"/>
      <c r="AO280" s="112"/>
      <c r="AP280" s="112"/>
      <c r="AQ280" s="112"/>
      <c r="AR280" s="112"/>
      <c r="AS280" s="112"/>
      <c r="AT280" s="112"/>
    </row>
    <row r="281" spans="2:46" hidden="1" x14ac:dyDescent="0.25">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24"/>
      <c r="Z281" s="112"/>
      <c r="AA281" s="112"/>
      <c r="AB281" s="112"/>
      <c r="AC281" s="112"/>
      <c r="AD281" s="112"/>
      <c r="AE281" s="112"/>
      <c r="AF281" s="112"/>
      <c r="AG281" s="112"/>
      <c r="AH281" s="112"/>
      <c r="AI281" s="112"/>
      <c r="AJ281" s="112"/>
      <c r="AK281" s="112"/>
      <c r="AL281" s="112"/>
      <c r="AM281" s="112"/>
      <c r="AN281" s="112"/>
      <c r="AO281" s="112"/>
      <c r="AP281" s="112"/>
      <c r="AQ281" s="112"/>
      <c r="AR281" s="112"/>
      <c r="AS281" s="112"/>
      <c r="AT281" s="112"/>
    </row>
    <row r="282" spans="2:46" hidden="1" x14ac:dyDescent="0.25">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24"/>
      <c r="Z282" s="112"/>
      <c r="AA282" s="112"/>
      <c r="AB282" s="112"/>
      <c r="AC282" s="112"/>
      <c r="AD282" s="112"/>
      <c r="AE282" s="112"/>
      <c r="AF282" s="112"/>
      <c r="AG282" s="112"/>
      <c r="AH282" s="112"/>
      <c r="AI282" s="112"/>
      <c r="AJ282" s="112"/>
      <c r="AK282" s="112"/>
      <c r="AL282" s="112"/>
      <c r="AM282" s="112"/>
      <c r="AN282" s="112"/>
      <c r="AO282" s="112"/>
      <c r="AP282" s="112"/>
      <c r="AQ282" s="112"/>
      <c r="AR282" s="112"/>
      <c r="AS282" s="112"/>
      <c r="AT282" s="112"/>
    </row>
    <row r="283" spans="2:46" hidden="1" x14ac:dyDescent="0.25">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24"/>
      <c r="Z283" s="112"/>
      <c r="AA283" s="112"/>
      <c r="AB283" s="112"/>
      <c r="AC283" s="112"/>
      <c r="AD283" s="112"/>
      <c r="AE283" s="112"/>
      <c r="AF283" s="112"/>
      <c r="AG283" s="112"/>
      <c r="AH283" s="112"/>
      <c r="AI283" s="112"/>
      <c r="AJ283" s="112"/>
      <c r="AK283" s="112"/>
      <c r="AL283" s="112"/>
      <c r="AM283" s="112"/>
      <c r="AN283" s="112"/>
      <c r="AO283" s="112"/>
      <c r="AP283" s="112"/>
      <c r="AQ283" s="112"/>
      <c r="AR283" s="112"/>
      <c r="AS283" s="112"/>
      <c r="AT283" s="112"/>
    </row>
    <row r="284" spans="2:46" hidden="1" x14ac:dyDescent="0.25">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24"/>
      <c r="Z284" s="112"/>
      <c r="AA284" s="112"/>
      <c r="AB284" s="112"/>
      <c r="AC284" s="112"/>
      <c r="AD284" s="112"/>
      <c r="AE284" s="112"/>
      <c r="AF284" s="112"/>
      <c r="AG284" s="112"/>
      <c r="AH284" s="112"/>
      <c r="AI284" s="112"/>
      <c r="AJ284" s="112"/>
      <c r="AK284" s="112"/>
      <c r="AL284" s="112"/>
      <c r="AM284" s="112"/>
      <c r="AN284" s="112"/>
      <c r="AO284" s="112"/>
      <c r="AP284" s="112"/>
      <c r="AQ284" s="112"/>
      <c r="AR284" s="112"/>
      <c r="AS284" s="112"/>
      <c r="AT284" s="112"/>
    </row>
    <row r="285" spans="2:46" hidden="1" x14ac:dyDescent="0.25">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24"/>
      <c r="Z285" s="112"/>
      <c r="AA285" s="112"/>
      <c r="AB285" s="112"/>
      <c r="AC285" s="112"/>
      <c r="AD285" s="112"/>
      <c r="AE285" s="112"/>
      <c r="AF285" s="112"/>
      <c r="AG285" s="112"/>
      <c r="AH285" s="112"/>
      <c r="AI285" s="112"/>
      <c r="AJ285" s="112"/>
      <c r="AK285" s="112"/>
      <c r="AL285" s="112"/>
      <c r="AM285" s="112"/>
      <c r="AN285" s="112"/>
      <c r="AO285" s="112"/>
      <c r="AP285" s="112"/>
      <c r="AQ285" s="112"/>
      <c r="AR285" s="112"/>
      <c r="AS285" s="112"/>
      <c r="AT285" s="112"/>
    </row>
    <row r="286" spans="2:46" hidden="1" x14ac:dyDescent="0.25">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24"/>
      <c r="Z286" s="112"/>
      <c r="AA286" s="112"/>
      <c r="AB286" s="112"/>
      <c r="AC286" s="112"/>
      <c r="AD286" s="112"/>
      <c r="AE286" s="112"/>
      <c r="AF286" s="112"/>
      <c r="AG286" s="112"/>
      <c r="AH286" s="112"/>
      <c r="AI286" s="112"/>
      <c r="AJ286" s="112"/>
      <c r="AK286" s="112"/>
      <c r="AL286" s="112"/>
      <c r="AM286" s="112"/>
      <c r="AN286" s="112"/>
      <c r="AO286" s="112"/>
      <c r="AP286" s="112"/>
      <c r="AQ286" s="112"/>
      <c r="AR286" s="112"/>
      <c r="AS286" s="112"/>
      <c r="AT286" s="112"/>
    </row>
    <row r="287" spans="2:46" hidden="1" x14ac:dyDescent="0.25">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24"/>
      <c r="Z287" s="112"/>
      <c r="AA287" s="112"/>
      <c r="AB287" s="112"/>
      <c r="AC287" s="112"/>
      <c r="AD287" s="112"/>
      <c r="AE287" s="112"/>
      <c r="AF287" s="112"/>
      <c r="AG287" s="112"/>
      <c r="AH287" s="112"/>
      <c r="AI287" s="112"/>
      <c r="AJ287" s="112"/>
      <c r="AK287" s="112"/>
      <c r="AL287" s="112"/>
      <c r="AM287" s="112"/>
      <c r="AN287" s="112"/>
      <c r="AO287" s="112"/>
      <c r="AP287" s="112"/>
      <c r="AQ287" s="112"/>
      <c r="AR287" s="112"/>
      <c r="AS287" s="112"/>
      <c r="AT287" s="112"/>
    </row>
    <row r="288" spans="2:46" hidden="1" x14ac:dyDescent="0.25">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24"/>
      <c r="Z288" s="112"/>
      <c r="AA288" s="112"/>
      <c r="AB288" s="112"/>
      <c r="AC288" s="112"/>
      <c r="AD288" s="112"/>
      <c r="AE288" s="112"/>
      <c r="AF288" s="112"/>
      <c r="AG288" s="112"/>
      <c r="AH288" s="112"/>
      <c r="AI288" s="112"/>
      <c r="AJ288" s="112"/>
      <c r="AK288" s="112"/>
      <c r="AL288" s="112"/>
      <c r="AM288" s="112"/>
      <c r="AN288" s="112"/>
      <c r="AO288" s="112"/>
      <c r="AP288" s="112"/>
      <c r="AQ288" s="112"/>
      <c r="AR288" s="112"/>
      <c r="AS288" s="112"/>
      <c r="AT288" s="112"/>
    </row>
    <row r="289" spans="2:46" hidden="1" x14ac:dyDescent="0.25">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24"/>
      <c r="Z289" s="112"/>
      <c r="AA289" s="112"/>
      <c r="AB289" s="112"/>
      <c r="AC289" s="112"/>
      <c r="AD289" s="112"/>
      <c r="AE289" s="112"/>
      <c r="AF289" s="112"/>
      <c r="AG289" s="112"/>
      <c r="AH289" s="112"/>
      <c r="AI289" s="112"/>
      <c r="AJ289" s="112"/>
      <c r="AK289" s="112"/>
      <c r="AL289" s="112"/>
      <c r="AM289" s="112"/>
      <c r="AN289" s="112"/>
      <c r="AO289" s="112"/>
      <c r="AP289" s="112"/>
      <c r="AQ289" s="112"/>
      <c r="AR289" s="112"/>
      <c r="AS289" s="112"/>
      <c r="AT289" s="112"/>
    </row>
    <row r="290" spans="2:46" hidden="1" x14ac:dyDescent="0.25">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24"/>
      <c r="Z290" s="112"/>
      <c r="AA290" s="112"/>
      <c r="AB290" s="112"/>
      <c r="AC290" s="112"/>
      <c r="AD290" s="112"/>
      <c r="AE290" s="112"/>
      <c r="AF290" s="112"/>
      <c r="AG290" s="112"/>
      <c r="AH290" s="112"/>
      <c r="AI290" s="112"/>
      <c r="AJ290" s="112"/>
      <c r="AK290" s="112"/>
      <c r="AL290" s="112"/>
      <c r="AM290" s="112"/>
      <c r="AN290" s="112"/>
      <c r="AO290" s="112"/>
      <c r="AP290" s="112"/>
      <c r="AQ290" s="112"/>
      <c r="AR290" s="112"/>
      <c r="AS290" s="112"/>
      <c r="AT290" s="112"/>
    </row>
    <row r="291" spans="2:46" hidden="1" x14ac:dyDescent="0.25">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24"/>
      <c r="Z291" s="112"/>
      <c r="AA291" s="112"/>
      <c r="AB291" s="112"/>
      <c r="AC291" s="112"/>
      <c r="AD291" s="112"/>
      <c r="AE291" s="112"/>
      <c r="AF291" s="112"/>
      <c r="AG291" s="112"/>
      <c r="AH291" s="112"/>
      <c r="AI291" s="112"/>
      <c r="AJ291" s="112"/>
      <c r="AK291" s="112"/>
      <c r="AL291" s="112"/>
      <c r="AM291" s="112"/>
      <c r="AN291" s="112"/>
      <c r="AO291" s="112"/>
      <c r="AP291" s="112"/>
      <c r="AQ291" s="112"/>
      <c r="AR291" s="112"/>
      <c r="AS291" s="112"/>
      <c r="AT291" s="112"/>
    </row>
    <row r="292" spans="2:46" hidden="1" x14ac:dyDescent="0.25">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24"/>
      <c r="Z292" s="112"/>
      <c r="AA292" s="112"/>
      <c r="AB292" s="112"/>
      <c r="AC292" s="112"/>
      <c r="AD292" s="112"/>
      <c r="AE292" s="112"/>
      <c r="AF292" s="112"/>
      <c r="AG292" s="112"/>
      <c r="AH292" s="112"/>
      <c r="AI292" s="112"/>
      <c r="AJ292" s="112"/>
      <c r="AK292" s="112"/>
      <c r="AL292" s="112"/>
      <c r="AM292" s="112"/>
      <c r="AN292" s="112"/>
      <c r="AO292" s="112"/>
      <c r="AP292" s="112"/>
      <c r="AQ292" s="112"/>
      <c r="AR292" s="112"/>
      <c r="AS292" s="112"/>
      <c r="AT292" s="112"/>
    </row>
    <row r="293" spans="2:46" hidden="1" x14ac:dyDescent="0.25">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24"/>
      <c r="Z293" s="112"/>
      <c r="AA293" s="112"/>
      <c r="AB293" s="112"/>
      <c r="AC293" s="112"/>
      <c r="AD293" s="112"/>
      <c r="AE293" s="112"/>
      <c r="AF293" s="112"/>
      <c r="AG293" s="112"/>
      <c r="AH293" s="112"/>
      <c r="AI293" s="112"/>
      <c r="AJ293" s="112"/>
      <c r="AK293" s="112"/>
      <c r="AL293" s="112"/>
      <c r="AM293" s="112"/>
      <c r="AN293" s="112"/>
      <c r="AO293" s="112"/>
      <c r="AP293" s="112"/>
      <c r="AQ293" s="112"/>
      <c r="AR293" s="112"/>
      <c r="AS293" s="112"/>
      <c r="AT293" s="112"/>
    </row>
    <row r="294" spans="2:46" hidden="1" x14ac:dyDescent="0.25">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24"/>
      <c r="Z294" s="112"/>
      <c r="AA294" s="112"/>
      <c r="AB294" s="112"/>
      <c r="AC294" s="112"/>
      <c r="AD294" s="112"/>
      <c r="AE294" s="112"/>
      <c r="AF294" s="112"/>
      <c r="AG294" s="112"/>
      <c r="AH294" s="112"/>
      <c r="AI294" s="112"/>
      <c r="AJ294" s="112"/>
      <c r="AK294" s="112"/>
      <c r="AL294" s="112"/>
      <c r="AM294" s="112"/>
      <c r="AN294" s="112"/>
      <c r="AO294" s="112"/>
      <c r="AP294" s="112"/>
      <c r="AQ294" s="112"/>
      <c r="AR294" s="112"/>
      <c r="AS294" s="112"/>
      <c r="AT294" s="112"/>
    </row>
    <row r="295" spans="2:46" hidden="1" x14ac:dyDescent="0.25">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24"/>
      <c r="Z295" s="112"/>
      <c r="AA295" s="112"/>
      <c r="AB295" s="112"/>
      <c r="AC295" s="112"/>
      <c r="AD295" s="112"/>
      <c r="AE295" s="112"/>
      <c r="AF295" s="112"/>
      <c r="AG295" s="112"/>
      <c r="AH295" s="112"/>
      <c r="AI295" s="112"/>
      <c r="AJ295" s="112"/>
      <c r="AK295" s="112"/>
      <c r="AL295" s="112"/>
      <c r="AM295" s="112"/>
      <c r="AN295" s="112"/>
      <c r="AO295" s="112"/>
      <c r="AP295" s="112"/>
      <c r="AQ295" s="112"/>
      <c r="AR295" s="112"/>
      <c r="AS295" s="112"/>
      <c r="AT295" s="112"/>
    </row>
    <row r="296" spans="2:46" hidden="1" x14ac:dyDescent="0.25">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24"/>
      <c r="Z296" s="112"/>
      <c r="AA296" s="112"/>
      <c r="AB296" s="112"/>
      <c r="AC296" s="112"/>
      <c r="AD296" s="112"/>
      <c r="AE296" s="112"/>
      <c r="AF296" s="112"/>
      <c r="AG296" s="112"/>
      <c r="AH296" s="112"/>
      <c r="AI296" s="112"/>
      <c r="AJ296" s="112"/>
      <c r="AK296" s="112"/>
      <c r="AL296" s="112"/>
      <c r="AM296" s="112"/>
      <c r="AN296" s="112"/>
      <c r="AO296" s="112"/>
      <c r="AP296" s="112"/>
      <c r="AQ296" s="112"/>
      <c r="AR296" s="112"/>
      <c r="AS296" s="112"/>
      <c r="AT296" s="112"/>
    </row>
    <row r="297" spans="2:46" hidden="1" x14ac:dyDescent="0.25">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24"/>
      <c r="Z297" s="112"/>
      <c r="AA297" s="112"/>
      <c r="AB297" s="112"/>
      <c r="AC297" s="112"/>
      <c r="AD297" s="112"/>
      <c r="AE297" s="112"/>
      <c r="AF297" s="112"/>
      <c r="AG297" s="112"/>
      <c r="AH297" s="112"/>
      <c r="AI297" s="112"/>
      <c r="AJ297" s="112"/>
      <c r="AK297" s="112"/>
      <c r="AL297" s="112"/>
      <c r="AM297" s="112"/>
      <c r="AN297" s="112"/>
      <c r="AO297" s="112"/>
      <c r="AP297" s="112"/>
      <c r="AQ297" s="112"/>
      <c r="AR297" s="112"/>
      <c r="AS297" s="112"/>
      <c r="AT297" s="112"/>
    </row>
    <row r="298" spans="2:46" hidden="1" x14ac:dyDescent="0.25">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24"/>
      <c r="Z298" s="112"/>
      <c r="AA298" s="112"/>
      <c r="AB298" s="112"/>
      <c r="AC298" s="112"/>
      <c r="AD298" s="112"/>
      <c r="AE298" s="112"/>
      <c r="AF298" s="112"/>
      <c r="AG298" s="112"/>
      <c r="AH298" s="112"/>
      <c r="AI298" s="112"/>
      <c r="AJ298" s="112"/>
      <c r="AK298" s="112"/>
      <c r="AL298" s="112"/>
      <c r="AM298" s="112"/>
      <c r="AN298" s="112"/>
      <c r="AO298" s="112"/>
      <c r="AP298" s="112"/>
      <c r="AQ298" s="112"/>
      <c r="AR298" s="112"/>
      <c r="AS298" s="112"/>
      <c r="AT298" s="112"/>
    </row>
    <row r="299" spans="2:46" hidden="1" x14ac:dyDescent="0.25">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24"/>
      <c r="Z299" s="112"/>
      <c r="AA299" s="112"/>
      <c r="AB299" s="112"/>
      <c r="AC299" s="112"/>
      <c r="AD299" s="112"/>
      <c r="AE299" s="112"/>
      <c r="AF299" s="112"/>
      <c r="AG299" s="112"/>
      <c r="AH299" s="112"/>
      <c r="AI299" s="112"/>
      <c r="AJ299" s="112"/>
      <c r="AK299" s="112"/>
      <c r="AL299" s="112"/>
      <c r="AM299" s="112"/>
      <c r="AN299" s="112"/>
      <c r="AO299" s="112"/>
      <c r="AP299" s="112"/>
      <c r="AQ299" s="112"/>
      <c r="AR299" s="112"/>
      <c r="AS299" s="112"/>
      <c r="AT299" s="112"/>
    </row>
    <row r="300" spans="2:46" hidden="1" x14ac:dyDescent="0.25">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24"/>
      <c r="Z300" s="112"/>
      <c r="AA300" s="112"/>
      <c r="AB300" s="112"/>
      <c r="AC300" s="112"/>
      <c r="AD300" s="112"/>
      <c r="AE300" s="112"/>
      <c r="AF300" s="112"/>
      <c r="AG300" s="112"/>
      <c r="AH300" s="112"/>
      <c r="AI300" s="112"/>
      <c r="AJ300" s="112"/>
      <c r="AK300" s="112"/>
      <c r="AL300" s="112"/>
      <c r="AM300" s="112"/>
      <c r="AN300" s="112"/>
      <c r="AO300" s="112"/>
      <c r="AP300" s="112"/>
      <c r="AQ300" s="112"/>
      <c r="AR300" s="112"/>
      <c r="AS300" s="112"/>
      <c r="AT300" s="112"/>
    </row>
    <row r="301" spans="2:46" hidden="1" x14ac:dyDescent="0.25">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24"/>
      <c r="Z301" s="112"/>
      <c r="AA301" s="112"/>
      <c r="AB301" s="112"/>
      <c r="AC301" s="112"/>
      <c r="AD301" s="112"/>
      <c r="AE301" s="112"/>
      <c r="AF301" s="112"/>
      <c r="AG301" s="112"/>
      <c r="AH301" s="112"/>
      <c r="AI301" s="112"/>
      <c r="AJ301" s="112"/>
      <c r="AK301" s="112"/>
      <c r="AL301" s="112"/>
      <c r="AM301" s="112"/>
      <c r="AN301" s="112"/>
      <c r="AO301" s="112"/>
      <c r="AP301" s="112"/>
      <c r="AQ301" s="112"/>
      <c r="AR301" s="112"/>
      <c r="AS301" s="112"/>
      <c r="AT301" s="112"/>
    </row>
    <row r="302" spans="2:46" hidden="1" x14ac:dyDescent="0.25">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24"/>
      <c r="Z302" s="112"/>
      <c r="AA302" s="112"/>
      <c r="AB302" s="112"/>
      <c r="AC302" s="112"/>
      <c r="AD302" s="112"/>
      <c r="AE302" s="112"/>
      <c r="AF302" s="112"/>
      <c r="AG302" s="112"/>
      <c r="AH302" s="112"/>
      <c r="AI302" s="112"/>
      <c r="AJ302" s="112"/>
      <c r="AK302" s="112"/>
      <c r="AL302" s="112"/>
      <c r="AM302" s="112"/>
      <c r="AN302" s="112"/>
      <c r="AO302" s="112"/>
      <c r="AP302" s="112"/>
      <c r="AQ302" s="112"/>
      <c r="AR302" s="112"/>
      <c r="AS302" s="112"/>
      <c r="AT302" s="112"/>
    </row>
    <row r="303" spans="2:46" hidden="1" x14ac:dyDescent="0.25">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24"/>
      <c r="Z303" s="112"/>
      <c r="AA303" s="112"/>
      <c r="AB303" s="112"/>
      <c r="AC303" s="112"/>
      <c r="AD303" s="112"/>
      <c r="AE303" s="112"/>
      <c r="AF303" s="112"/>
      <c r="AG303" s="112"/>
      <c r="AH303" s="112"/>
      <c r="AI303" s="112"/>
      <c r="AJ303" s="112"/>
      <c r="AK303" s="112"/>
      <c r="AL303" s="112"/>
      <c r="AM303" s="112"/>
      <c r="AN303" s="112"/>
      <c r="AO303" s="112"/>
      <c r="AP303" s="112"/>
      <c r="AQ303" s="112"/>
      <c r="AR303" s="112"/>
      <c r="AS303" s="112"/>
      <c r="AT303" s="112"/>
    </row>
    <row r="304" spans="2:46" hidden="1" x14ac:dyDescent="0.25">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24"/>
      <c r="Z304" s="112"/>
      <c r="AA304" s="112"/>
      <c r="AB304" s="112"/>
      <c r="AC304" s="112"/>
      <c r="AD304" s="112"/>
      <c r="AE304" s="112"/>
      <c r="AF304" s="112"/>
      <c r="AG304" s="112"/>
      <c r="AH304" s="112"/>
      <c r="AI304" s="112"/>
      <c r="AJ304" s="112"/>
      <c r="AK304" s="112"/>
      <c r="AL304" s="112"/>
      <c r="AM304" s="112"/>
      <c r="AN304" s="112"/>
      <c r="AO304" s="112"/>
      <c r="AP304" s="112"/>
      <c r="AQ304" s="112"/>
      <c r="AR304" s="112"/>
      <c r="AS304" s="112"/>
      <c r="AT304" s="112"/>
    </row>
    <row r="305" spans="2:46" hidden="1" x14ac:dyDescent="0.25">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24"/>
      <c r="Z305" s="112"/>
      <c r="AA305" s="112"/>
      <c r="AB305" s="112"/>
      <c r="AC305" s="112"/>
      <c r="AD305" s="112"/>
      <c r="AE305" s="112"/>
      <c r="AF305" s="112"/>
      <c r="AG305" s="112"/>
      <c r="AH305" s="112"/>
      <c r="AI305" s="112"/>
      <c r="AJ305" s="112"/>
      <c r="AK305" s="112"/>
      <c r="AL305" s="112"/>
      <c r="AM305" s="112"/>
      <c r="AN305" s="112"/>
      <c r="AO305" s="112"/>
      <c r="AP305" s="112"/>
      <c r="AQ305" s="112"/>
      <c r="AR305" s="112"/>
      <c r="AS305" s="112"/>
      <c r="AT305" s="112"/>
    </row>
    <row r="306" spans="2:46" hidden="1" x14ac:dyDescent="0.25">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24"/>
      <c r="Z306" s="112"/>
      <c r="AA306" s="112"/>
      <c r="AB306" s="112"/>
      <c r="AC306" s="112"/>
      <c r="AD306" s="112"/>
      <c r="AE306" s="112"/>
      <c r="AF306" s="112"/>
      <c r="AG306" s="112"/>
      <c r="AH306" s="112"/>
      <c r="AI306" s="112"/>
      <c r="AJ306" s="112"/>
      <c r="AK306" s="112"/>
      <c r="AL306" s="112"/>
      <c r="AM306" s="112"/>
      <c r="AN306" s="112"/>
      <c r="AO306" s="112"/>
      <c r="AP306" s="112"/>
      <c r="AQ306" s="112"/>
      <c r="AR306" s="112"/>
      <c r="AS306" s="112"/>
      <c r="AT306" s="112"/>
    </row>
    <row r="307" spans="2:46" hidden="1" x14ac:dyDescent="0.25">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24"/>
      <c r="Z307" s="112"/>
      <c r="AA307" s="112"/>
      <c r="AB307" s="112"/>
      <c r="AC307" s="112"/>
      <c r="AD307" s="112"/>
      <c r="AE307" s="112"/>
      <c r="AF307" s="112"/>
      <c r="AG307" s="112"/>
      <c r="AH307" s="112"/>
      <c r="AI307" s="112"/>
      <c r="AJ307" s="112"/>
      <c r="AK307" s="112"/>
      <c r="AL307" s="112"/>
      <c r="AM307" s="112"/>
      <c r="AN307" s="112"/>
      <c r="AO307" s="112"/>
      <c r="AP307" s="112"/>
      <c r="AQ307" s="112"/>
      <c r="AR307" s="112"/>
      <c r="AS307" s="112"/>
      <c r="AT307" s="112"/>
    </row>
    <row r="308" spans="2:46" hidden="1" x14ac:dyDescent="0.25">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24"/>
      <c r="Z308" s="112"/>
      <c r="AA308" s="112"/>
      <c r="AB308" s="112"/>
      <c r="AC308" s="112"/>
      <c r="AD308" s="112"/>
      <c r="AE308" s="112"/>
      <c r="AF308" s="112"/>
      <c r="AG308" s="112"/>
      <c r="AH308" s="112"/>
      <c r="AI308" s="112"/>
      <c r="AJ308" s="112"/>
      <c r="AK308" s="112"/>
      <c r="AL308" s="112"/>
      <c r="AM308" s="112"/>
      <c r="AN308" s="112"/>
      <c r="AO308" s="112"/>
      <c r="AP308" s="112"/>
      <c r="AQ308" s="112"/>
      <c r="AR308" s="112"/>
      <c r="AS308" s="112"/>
      <c r="AT308" s="112"/>
    </row>
    <row r="309" spans="2:46" hidden="1" x14ac:dyDescent="0.25">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24"/>
      <c r="Z309" s="112"/>
      <c r="AA309" s="112"/>
      <c r="AB309" s="112"/>
      <c r="AC309" s="112"/>
      <c r="AD309" s="112"/>
      <c r="AE309" s="112"/>
      <c r="AF309" s="112"/>
      <c r="AG309" s="112"/>
      <c r="AH309" s="112"/>
      <c r="AI309" s="112"/>
      <c r="AJ309" s="112"/>
      <c r="AK309" s="112"/>
      <c r="AL309" s="112"/>
      <c r="AM309" s="112"/>
      <c r="AN309" s="112"/>
      <c r="AO309" s="112"/>
      <c r="AP309" s="112"/>
      <c r="AQ309" s="112"/>
      <c r="AR309" s="112"/>
      <c r="AS309" s="112"/>
      <c r="AT309" s="112"/>
    </row>
    <row r="310" spans="2:46" hidden="1" x14ac:dyDescent="0.25">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24"/>
      <c r="Z310" s="112"/>
      <c r="AA310" s="112"/>
      <c r="AB310" s="112"/>
      <c r="AC310" s="112"/>
      <c r="AD310" s="112"/>
      <c r="AE310" s="112"/>
      <c r="AF310" s="112"/>
      <c r="AG310" s="112"/>
      <c r="AH310" s="112"/>
      <c r="AI310" s="112"/>
      <c r="AJ310" s="112"/>
      <c r="AK310" s="112"/>
      <c r="AL310" s="112"/>
      <c r="AM310" s="112"/>
      <c r="AN310" s="112"/>
      <c r="AO310" s="112"/>
      <c r="AP310" s="112"/>
      <c r="AQ310" s="112"/>
      <c r="AR310" s="112"/>
      <c r="AS310" s="112"/>
      <c r="AT310" s="112"/>
    </row>
    <row r="311" spans="2:46" hidden="1" x14ac:dyDescent="0.25">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24"/>
      <c r="Z311" s="112"/>
      <c r="AA311" s="112"/>
      <c r="AB311" s="112"/>
      <c r="AC311" s="112"/>
      <c r="AD311" s="112"/>
      <c r="AE311" s="112"/>
      <c r="AF311" s="112"/>
      <c r="AG311" s="112"/>
      <c r="AH311" s="112"/>
      <c r="AI311" s="112"/>
      <c r="AJ311" s="112"/>
      <c r="AK311" s="112"/>
      <c r="AL311" s="112"/>
      <c r="AM311" s="112"/>
      <c r="AN311" s="112"/>
      <c r="AO311" s="112"/>
      <c r="AP311" s="112"/>
      <c r="AQ311" s="112"/>
      <c r="AR311" s="112"/>
      <c r="AS311" s="112"/>
      <c r="AT311" s="112"/>
    </row>
    <row r="312" spans="2:46" hidden="1" x14ac:dyDescent="0.25">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24"/>
      <c r="Z312" s="112"/>
      <c r="AA312" s="112"/>
      <c r="AB312" s="112"/>
      <c r="AC312" s="112"/>
      <c r="AD312" s="112"/>
      <c r="AE312" s="112"/>
      <c r="AF312" s="112"/>
      <c r="AG312" s="112"/>
      <c r="AH312" s="112"/>
      <c r="AI312" s="112"/>
      <c r="AJ312" s="112"/>
      <c r="AK312" s="112"/>
      <c r="AL312" s="112"/>
      <c r="AM312" s="112"/>
      <c r="AN312" s="112"/>
      <c r="AO312" s="112"/>
      <c r="AP312" s="112"/>
      <c r="AQ312" s="112"/>
      <c r="AR312" s="112"/>
      <c r="AS312" s="112"/>
      <c r="AT312" s="112"/>
    </row>
    <row r="313" spans="2:46" hidden="1" x14ac:dyDescent="0.25">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24"/>
      <c r="Z313" s="112"/>
      <c r="AA313" s="112"/>
      <c r="AB313" s="112"/>
      <c r="AC313" s="112"/>
      <c r="AD313" s="112"/>
      <c r="AE313" s="112"/>
      <c r="AF313" s="112"/>
      <c r="AG313" s="112"/>
      <c r="AH313" s="112"/>
      <c r="AI313" s="112"/>
      <c r="AJ313" s="112"/>
      <c r="AK313" s="112"/>
      <c r="AL313" s="112"/>
      <c r="AM313" s="112"/>
      <c r="AN313" s="112"/>
      <c r="AO313" s="112"/>
      <c r="AP313" s="112"/>
      <c r="AQ313" s="112"/>
      <c r="AR313" s="112"/>
      <c r="AS313" s="112"/>
      <c r="AT313" s="112"/>
    </row>
    <row r="314" spans="2:46" hidden="1" x14ac:dyDescent="0.25">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24"/>
      <c r="Z314" s="112"/>
      <c r="AA314" s="112"/>
      <c r="AB314" s="112"/>
      <c r="AC314" s="112"/>
      <c r="AD314" s="112"/>
      <c r="AE314" s="112"/>
      <c r="AF314" s="112"/>
      <c r="AG314" s="112"/>
      <c r="AH314" s="112"/>
      <c r="AI314" s="112"/>
      <c r="AJ314" s="112"/>
      <c r="AK314" s="112"/>
      <c r="AL314" s="112"/>
      <c r="AM314" s="112"/>
      <c r="AN314" s="112"/>
      <c r="AO314" s="112"/>
      <c r="AP314" s="112"/>
      <c r="AQ314" s="112"/>
      <c r="AR314" s="112"/>
      <c r="AS314" s="112"/>
      <c r="AT314" s="112"/>
    </row>
    <row r="315" spans="2:46" hidden="1" x14ac:dyDescent="0.25">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24"/>
      <c r="Z315" s="112"/>
      <c r="AA315" s="112"/>
      <c r="AB315" s="112"/>
      <c r="AC315" s="112"/>
      <c r="AD315" s="112"/>
      <c r="AE315" s="112"/>
      <c r="AF315" s="112"/>
      <c r="AG315" s="112"/>
      <c r="AH315" s="112"/>
      <c r="AI315" s="112"/>
      <c r="AJ315" s="112"/>
      <c r="AK315" s="112"/>
      <c r="AL315" s="112"/>
      <c r="AM315" s="112"/>
      <c r="AN315" s="112"/>
      <c r="AO315" s="112"/>
      <c r="AP315" s="112"/>
      <c r="AQ315" s="112"/>
      <c r="AR315" s="112"/>
      <c r="AS315" s="112"/>
      <c r="AT315" s="112"/>
    </row>
    <row r="316" spans="2:46" hidden="1" x14ac:dyDescent="0.25">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24"/>
      <c r="Z316" s="112"/>
      <c r="AA316" s="112"/>
      <c r="AB316" s="112"/>
      <c r="AC316" s="112"/>
      <c r="AD316" s="112"/>
      <c r="AE316" s="112"/>
      <c r="AF316" s="112"/>
      <c r="AG316" s="112"/>
      <c r="AH316" s="112"/>
      <c r="AI316" s="112"/>
      <c r="AJ316" s="112"/>
      <c r="AK316" s="112"/>
      <c r="AL316" s="112"/>
      <c r="AM316" s="112"/>
      <c r="AN316" s="112"/>
      <c r="AO316" s="112"/>
      <c r="AP316" s="112"/>
      <c r="AQ316" s="112"/>
      <c r="AR316" s="112"/>
      <c r="AS316" s="112"/>
      <c r="AT316" s="112"/>
    </row>
    <row r="317" spans="2:46" hidden="1" x14ac:dyDescent="0.25">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24"/>
      <c r="Z317" s="112"/>
      <c r="AA317" s="112"/>
      <c r="AB317" s="112"/>
      <c r="AC317" s="112"/>
      <c r="AD317" s="112"/>
      <c r="AE317" s="112"/>
      <c r="AF317" s="112"/>
      <c r="AG317" s="112"/>
      <c r="AH317" s="112"/>
      <c r="AI317" s="112"/>
      <c r="AJ317" s="112"/>
      <c r="AK317" s="112"/>
      <c r="AL317" s="112"/>
      <c r="AM317" s="112"/>
      <c r="AN317" s="112"/>
      <c r="AO317" s="112"/>
      <c r="AP317" s="112"/>
      <c r="AQ317" s="112"/>
      <c r="AR317" s="112"/>
      <c r="AS317" s="112"/>
      <c r="AT317" s="112"/>
    </row>
    <row r="318" spans="2:46" hidden="1" x14ac:dyDescent="0.25">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24"/>
      <c r="Z318" s="112"/>
      <c r="AA318" s="112"/>
      <c r="AB318" s="112"/>
      <c r="AC318" s="112"/>
      <c r="AD318" s="112"/>
      <c r="AE318" s="112"/>
      <c r="AF318" s="112"/>
      <c r="AG318" s="112"/>
      <c r="AH318" s="112"/>
      <c r="AI318" s="112"/>
      <c r="AJ318" s="112"/>
      <c r="AK318" s="112"/>
      <c r="AL318" s="112"/>
      <c r="AM318" s="112"/>
      <c r="AN318" s="112"/>
      <c r="AO318" s="112"/>
      <c r="AP318" s="112"/>
      <c r="AQ318" s="112"/>
      <c r="AR318" s="112"/>
      <c r="AS318" s="112"/>
      <c r="AT318" s="112"/>
    </row>
    <row r="319" spans="2:46" hidden="1" x14ac:dyDescent="0.25">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24"/>
      <c r="Z319" s="112"/>
      <c r="AA319" s="112"/>
      <c r="AB319" s="112"/>
      <c r="AC319" s="112"/>
      <c r="AD319" s="112"/>
      <c r="AE319" s="112"/>
      <c r="AF319" s="112"/>
      <c r="AG319" s="112"/>
      <c r="AH319" s="112"/>
      <c r="AI319" s="112"/>
      <c r="AJ319" s="112"/>
      <c r="AK319" s="112"/>
      <c r="AL319" s="112"/>
      <c r="AM319" s="112"/>
      <c r="AN319" s="112"/>
      <c r="AO319" s="112"/>
      <c r="AP319" s="112"/>
      <c r="AQ319" s="112"/>
      <c r="AR319" s="112"/>
      <c r="AS319" s="112"/>
      <c r="AT319" s="112"/>
    </row>
    <row r="320" spans="2:46" hidden="1" x14ac:dyDescent="0.25">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24"/>
      <c r="Z320" s="112"/>
      <c r="AA320" s="112"/>
      <c r="AB320" s="112"/>
      <c r="AC320" s="112"/>
      <c r="AD320" s="112"/>
      <c r="AE320" s="112"/>
      <c r="AF320" s="112"/>
      <c r="AG320" s="112"/>
      <c r="AH320" s="112"/>
      <c r="AI320" s="112"/>
      <c r="AJ320" s="112"/>
      <c r="AK320" s="112"/>
      <c r="AL320" s="112"/>
      <c r="AM320" s="112"/>
      <c r="AN320" s="112"/>
      <c r="AO320" s="112"/>
      <c r="AP320" s="112"/>
      <c r="AQ320" s="112"/>
      <c r="AR320" s="112"/>
      <c r="AS320" s="112"/>
      <c r="AT320" s="112"/>
    </row>
    <row r="321" spans="2:46" hidden="1" x14ac:dyDescent="0.25">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24"/>
      <c r="Z321" s="112"/>
      <c r="AA321" s="112"/>
      <c r="AB321" s="112"/>
      <c r="AC321" s="112"/>
      <c r="AD321" s="112"/>
      <c r="AE321" s="112"/>
      <c r="AF321" s="112"/>
      <c r="AG321" s="112"/>
      <c r="AH321" s="112"/>
      <c r="AI321" s="112"/>
      <c r="AJ321" s="112"/>
      <c r="AK321" s="112"/>
      <c r="AL321" s="112"/>
      <c r="AM321" s="112"/>
      <c r="AN321" s="112"/>
      <c r="AO321" s="112"/>
      <c r="AP321" s="112"/>
      <c r="AQ321" s="112"/>
      <c r="AR321" s="112"/>
      <c r="AS321" s="112"/>
      <c r="AT321" s="112"/>
    </row>
    <row r="322" spans="2:46" hidden="1" x14ac:dyDescent="0.25">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24"/>
      <c r="Z322" s="112"/>
      <c r="AA322" s="112"/>
      <c r="AB322" s="112"/>
      <c r="AC322" s="112"/>
      <c r="AD322" s="112"/>
      <c r="AE322" s="112"/>
      <c r="AF322" s="112"/>
      <c r="AG322" s="112"/>
      <c r="AH322" s="112"/>
      <c r="AI322" s="112"/>
      <c r="AJ322" s="112"/>
      <c r="AK322" s="112"/>
      <c r="AL322" s="112"/>
      <c r="AM322" s="112"/>
      <c r="AN322" s="112"/>
      <c r="AO322" s="112"/>
      <c r="AP322" s="112"/>
      <c r="AQ322" s="112"/>
      <c r="AR322" s="112"/>
      <c r="AS322" s="112"/>
      <c r="AT322" s="112"/>
    </row>
    <row r="323" spans="2:46" hidden="1" x14ac:dyDescent="0.25">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24"/>
      <c r="Z323" s="112"/>
      <c r="AA323" s="112"/>
      <c r="AB323" s="112"/>
      <c r="AC323" s="112"/>
      <c r="AD323" s="112"/>
      <c r="AE323" s="112"/>
      <c r="AF323" s="112"/>
      <c r="AG323" s="112"/>
      <c r="AH323" s="112"/>
      <c r="AI323" s="112"/>
      <c r="AJ323" s="112"/>
      <c r="AK323" s="112"/>
      <c r="AL323" s="112"/>
      <c r="AM323" s="112"/>
      <c r="AN323" s="112"/>
      <c r="AO323" s="112"/>
      <c r="AP323" s="112"/>
      <c r="AQ323" s="112"/>
      <c r="AR323" s="112"/>
      <c r="AS323" s="112"/>
      <c r="AT323" s="112"/>
    </row>
    <row r="324" spans="2:46" hidden="1" x14ac:dyDescent="0.25">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24"/>
      <c r="Z324" s="112"/>
      <c r="AA324" s="112"/>
      <c r="AB324" s="112"/>
      <c r="AC324" s="112"/>
      <c r="AD324" s="112"/>
      <c r="AE324" s="112"/>
      <c r="AF324" s="112"/>
      <c r="AG324" s="112"/>
      <c r="AH324" s="112"/>
      <c r="AI324" s="112"/>
      <c r="AJ324" s="112"/>
      <c r="AK324" s="112"/>
      <c r="AL324" s="112"/>
      <c r="AM324" s="112"/>
      <c r="AN324" s="112"/>
      <c r="AO324" s="112"/>
      <c r="AP324" s="112"/>
      <c r="AQ324" s="112"/>
      <c r="AR324" s="112"/>
      <c r="AS324" s="112"/>
      <c r="AT324" s="112"/>
    </row>
    <row r="325" spans="2:46" x14ac:dyDescent="0.25"/>
    <row r="326" spans="2:46" x14ac:dyDescent="0.25"/>
  </sheetData>
  <mergeCells count="79">
    <mergeCell ref="AF15:AF16"/>
    <mergeCell ref="AE17:AE18"/>
    <mergeCell ref="AF17:AF18"/>
    <mergeCell ref="Y17:Y18"/>
    <mergeCell ref="Z15:Z16"/>
    <mergeCell ref="AA15:AA16"/>
    <mergeCell ref="AB15:AB16"/>
    <mergeCell ref="AC15:AC16"/>
    <mergeCell ref="Z17:Z18"/>
    <mergeCell ref="AA17:AA18"/>
    <mergeCell ref="AB17:AB18"/>
    <mergeCell ref="AC17:AC18"/>
    <mergeCell ref="P17:P18"/>
    <mergeCell ref="Q17:Q18"/>
    <mergeCell ref="A17:A18"/>
    <mergeCell ref="B17:B18"/>
    <mergeCell ref="C17:C18"/>
    <mergeCell ref="D17:D18"/>
    <mergeCell ref="E17:E18"/>
    <mergeCell ref="F17:F18"/>
    <mergeCell ref="G17:G18"/>
    <mergeCell ref="A15:A16"/>
    <mergeCell ref="B15:B16"/>
    <mergeCell ref="C15:C16"/>
    <mergeCell ref="D15:D16"/>
    <mergeCell ref="E15:E16"/>
    <mergeCell ref="H13:H14"/>
    <mergeCell ref="I13:I14"/>
    <mergeCell ref="J13:J14"/>
    <mergeCell ref="K13:K14"/>
    <mergeCell ref="B13:G13"/>
    <mergeCell ref="AE12:AG12"/>
    <mergeCell ref="P12:R12"/>
    <mergeCell ref="P13:R13"/>
    <mergeCell ref="W13:Y13"/>
    <mergeCell ref="R15:R16"/>
    <mergeCell ref="AG15:AG16"/>
    <mergeCell ref="P15:P16"/>
    <mergeCell ref="Q15:Q16"/>
    <mergeCell ref="S15:S16"/>
    <mergeCell ref="T15:T16"/>
    <mergeCell ref="U15:U16"/>
    <mergeCell ref="V15:V16"/>
    <mergeCell ref="W15:W16"/>
    <mergeCell ref="X15:X16"/>
    <mergeCell ref="Y15:Y16"/>
    <mergeCell ref="AE15:AE16"/>
    <mergeCell ref="AG17:AG18"/>
    <mergeCell ref="H17:H18"/>
    <mergeCell ref="I17:I18"/>
    <mergeCell ref="J17:J18"/>
    <mergeCell ref="K17:K18"/>
    <mergeCell ref="L17:L18"/>
    <mergeCell ref="M17:M18"/>
    <mergeCell ref="N17:N18"/>
    <mergeCell ref="S17:S18"/>
    <mergeCell ref="T17:T18"/>
    <mergeCell ref="U17:U18"/>
    <mergeCell ref="V17:V18"/>
    <mergeCell ref="W17:W18"/>
    <mergeCell ref="X17:X18"/>
    <mergeCell ref="R17:R18"/>
    <mergeCell ref="O17:O18"/>
    <mergeCell ref="O15:O16"/>
    <mergeCell ref="N15:N16"/>
    <mergeCell ref="H15:H16"/>
    <mergeCell ref="I15:I16"/>
    <mergeCell ref="A1:B4"/>
    <mergeCell ref="C1:M1"/>
    <mergeCell ref="C2:M2"/>
    <mergeCell ref="C3:M3"/>
    <mergeCell ref="C4:L4"/>
    <mergeCell ref="F15:F16"/>
    <mergeCell ref="G15:G16"/>
    <mergeCell ref="J15:J16"/>
    <mergeCell ref="K15:K16"/>
    <mergeCell ref="L15:L16"/>
    <mergeCell ref="M15:M16"/>
    <mergeCell ref="A13:A14"/>
  </mergeCells>
  <dataValidations xWindow="600" yWindow="522" count="29">
    <dataValidation allowBlank="1" showInputMessage="1" showErrorMessage="1" prompt="Corresponde a la magnitud TOTAL programada para la vigencia. Debe guardar coherencia con la magnitud relacionada en la columna H." sqref="AG14" xr:uid="{00000000-0002-0000-0100-000000000000}"/>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S)." sqref="E14" xr:uid="{00000000-0002-0000-0100-000001000000}"/>
    <dataValidation allowBlank="1" showInputMessage="1" showErrorMessage="1" prompt="Relacione el Objetivo Estratégico asociado a la Meta (sólo uno). Ver pestaña &quot;LISTAS_1&quot;." sqref="D14" xr:uid="{00000000-0002-0000-0100-000002000000}"/>
    <dataValidation allowBlank="1" showInputMessage="1" showErrorMessage="1" prompt="Relacione el o los componentes de la Visión asociados a la Meta. Ver pestaña &quot;LISTAS_1&quot;." sqref="C14" xr:uid="{00000000-0002-0000-0100-000003000000}"/>
    <dataValidation allowBlank="1" showInputMessage="1" showErrorMessage="1" prompt="Corresponde al porcentaje total programado para la tarea en la vigencia._x000a_" sqref="AE14" xr:uid="{00000000-0002-0000-0100-000004000000}"/>
    <dataValidation allowBlank="1" showInputMessage="1" showErrorMessage="1" prompt="Corresponde al porcentaje total programado para la actividad en la vigencia." sqref="AF14" xr:uid="{00000000-0002-0000-0100-000005000000}"/>
    <dataValidation allowBlank="1" showInputMessage="1" showErrorMessage="1" prompt="Corresponde a la ponderación de la actividad para la vigencia." sqref="R14" xr:uid="{00000000-0002-0000-0100-000006000000}"/>
    <dataValidation allowBlank="1" showInputMessage="1" showErrorMessage="1" prompt="Corresponde a la ponderación de la tarea para la vigencia." sqref="Y14" xr:uid="{00000000-0002-0000-0100-000007000000}"/>
    <dataValidation allowBlank="1" showInputMessage="1" showErrorMessage="1" prompt="Numerar las actividades con las que considera se da cumplimiento a la meta." sqref="P14" xr:uid="{00000000-0002-0000-0100-000008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Q14" xr:uid="{00000000-0002-0000-0100-000009000000}"/>
    <dataValidation allowBlank="1" showInputMessage="1" showErrorMessage="1" prompt="Numerar las tareas con las que considera se da cumplimiento a la actividad." sqref="W14" xr:uid="{00000000-0002-0000-0100-00000A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X14" xr:uid="{00000000-0002-0000-0100-00000B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W13" xr:uid="{00000000-0002-0000-0100-00000C000000}"/>
    <dataValidation allowBlank="1" showInputMessage="1" showErrorMessage="1" prompt="Este campo se encuentra formulado, por tanto no se debe incluir ningún tipo de información." sqref="P13" xr:uid="{00000000-0002-0000-0100-00000D000000}"/>
    <dataValidation allowBlank="1" showInputMessage="1" showErrorMessage="1" prompt="Corresponde a la programación de tareas para el periodo, conforme al cronograma de cumplimiento en la vigencia" sqref="Z14:AC14" xr:uid="{00000000-0002-0000-0100-00000E000000}"/>
    <dataValidation allowBlank="1" showInputMessage="1" showErrorMessage="1" prompt="Corresponde a la sumatoria de las tareas programadas para el cumplimiento de la actividad" sqref="S14:V15 S17:V17 Z15:AC15 Z17:AC17" xr:uid="{00000000-0002-0000-0100-00000F000000}"/>
    <dataValidation allowBlank="1" showInputMessage="1" showErrorMessage="1" prompt="Relacione el nombre completo de la dependencia a la que pertenece la meta" sqref="A13:A14" xr:uid="{00000000-0002-0000-0100-000010000000}"/>
    <dataValidation allowBlank="1" showInputMessage="1" showErrorMessage="1" prompt="Relacione el número de la meta que corresponda." sqref="H13:H14" xr:uid="{00000000-0002-0000-0100-000011000000}"/>
    <dataValidation allowBlank="1" showInputMessage="1" showErrorMessage="1" prompt="Relacione la magnitud de la meta programada (vigencia y/o cuatrienio) según aplique." sqref="J13:J15 J17 L15:O15 L17:O17" xr:uid="{00000000-0002-0000-0100-000012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K13:K14" xr:uid="{00000000-0002-0000-0100-000013000000}"/>
    <dataValidation allowBlank="1" showInputMessage="1" showErrorMessage="1" prompt="Relacione el nombre de la meta del proyecto. Debe guardar coherencia con el registrado en la hoja de vida de indicador." sqref="I13:I14" xr:uid="{00000000-0002-0000-0100-000014000000}"/>
    <dataValidation allowBlank="1" showInputMessage="1" showErrorMessage="1" prompt="Corresponde a la magnitud programada para el primer trimestre. Tener presente si ésta depende o no del avance de las actividades de la pestaña 3." sqref="L14" xr:uid="{00000000-0002-0000-0100-000015000000}"/>
    <dataValidation allowBlank="1" showInputMessage="1" showErrorMessage="1" prompt="Corresponde a la magnitud programada para el segundo trimestre. Tener presente si ésta depende o no del avance de las actividades de la pestaña 3." sqref="M14" xr:uid="{00000000-0002-0000-0100-000016000000}"/>
    <dataValidation allowBlank="1" showInputMessage="1" showErrorMessage="1" prompt="Corresponde a la magnitud programada para el tercer trimestre. Tener presente si ésta depende o no del avance de las actividades de la pestaña 3." sqref="N14" xr:uid="{00000000-0002-0000-0100-000017000000}"/>
    <dataValidation allowBlank="1" showInputMessage="1" showErrorMessage="1" prompt="Corresponde a la magnitud programada para el cuarto trimestre. Tener presente si ésta depende o no del avance de las actividades de la pestaña 3." sqref="O14" xr:uid="{00000000-0002-0000-0100-000018000000}"/>
    <dataValidation allowBlank="1" showInputMessage="1" showErrorMessage="1" prompt="Relacione el o los componentes de la Misión asociados a la Meta. Ver pestaña &quot;LISTAS_1&quot;." sqref="B14" xr:uid="{00000000-0002-0000-0100-000019000000}"/>
    <dataValidation allowBlank="1" showInputMessage="1" showErrorMessage="1" prompt="Corresponde al objetivo del proceso, según su caracterización oficial. Actúa como la guía principal para la formulación de todos los demás componentes del plan." sqref="F14" xr:uid="{00000000-0002-0000-0100-00001A000000}"/>
    <dataValidation allowBlank="1" showInputMessage="1" showErrorMessage="1" prompt="Relacione los objetivos de los procedimientos que componen el proceso. Si un proceso no tiene procedimientos formalizados, se puede adoptar el objetivo del proceso como específico o definir uno intermedio." sqref="G14" xr:uid="{00000000-0002-0000-0100-00001B000000}"/>
    <dataValidation type="list" allowBlank="1" showInputMessage="1" showErrorMessage="1" sqref="H12:M12" xr:uid="{00000000-0002-0000-0100-00001C000000}">
      <formula1>Meses</formula1>
    </dataValidation>
  </dataValidations>
  <pageMargins left="0.7" right="0.7" top="0.75" bottom="0.75" header="0.3" footer="0.3"/>
  <pageSetup paperSize="9" orientation="portrait" r:id="rId1"/>
  <ignoredErrors>
    <ignoredError sqref="Z14 AA14"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336">
        <v>1</v>
      </c>
      <c r="C2" s="337" t="s">
        <v>123</v>
      </c>
      <c r="D2" s="338"/>
      <c r="E2" s="26"/>
    </row>
    <row r="3" spans="2:5" s="25" customFormat="1" x14ac:dyDescent="0.25">
      <c r="B3" s="336"/>
      <c r="C3" s="27">
        <v>1</v>
      </c>
      <c r="D3" s="28" t="s">
        <v>485</v>
      </c>
      <c r="E3" s="26"/>
    </row>
    <row r="4" spans="2:5" s="25" customFormat="1" x14ac:dyDescent="0.25">
      <c r="B4" s="336"/>
      <c r="C4" s="27">
        <v>2</v>
      </c>
      <c r="D4" s="28" t="s">
        <v>486</v>
      </c>
      <c r="E4" s="26"/>
    </row>
    <row r="5" spans="2:5" s="25" customFormat="1" x14ac:dyDescent="0.25">
      <c r="B5" s="336"/>
      <c r="C5" s="27">
        <v>3</v>
      </c>
      <c r="D5" s="28" t="s">
        <v>487</v>
      </c>
      <c r="E5" s="26"/>
    </row>
    <row r="6" spans="2:5" s="25" customFormat="1" ht="24" x14ac:dyDescent="0.25">
      <c r="B6" s="336"/>
      <c r="C6" s="27">
        <v>4</v>
      </c>
      <c r="D6" s="28" t="s">
        <v>488</v>
      </c>
      <c r="E6" s="26"/>
    </row>
    <row r="7" spans="2:5" s="25" customFormat="1" ht="24" x14ac:dyDescent="0.25">
      <c r="B7" s="336"/>
      <c r="C7" s="27">
        <v>5</v>
      </c>
      <c r="D7" s="28" t="s">
        <v>489</v>
      </c>
      <c r="E7" s="26"/>
    </row>
    <row r="8" spans="2:5" s="25" customFormat="1" ht="24" x14ac:dyDescent="0.25">
      <c r="B8" s="336"/>
      <c r="C8" s="27">
        <v>6</v>
      </c>
      <c r="D8" s="28" t="s">
        <v>490</v>
      </c>
      <c r="E8" s="26"/>
    </row>
    <row r="9" spans="2:5" s="25" customFormat="1" ht="24" x14ac:dyDescent="0.25">
      <c r="B9" s="336"/>
      <c r="C9" s="27">
        <v>7</v>
      </c>
      <c r="D9" s="28" t="s">
        <v>491</v>
      </c>
      <c r="E9" s="26"/>
    </row>
    <row r="10" spans="2:5" s="25" customFormat="1" x14ac:dyDescent="0.25">
      <c r="B10" s="339">
        <v>2</v>
      </c>
      <c r="C10" s="337" t="s">
        <v>124</v>
      </c>
      <c r="D10" s="338"/>
      <c r="E10" s="26"/>
    </row>
    <row r="11" spans="2:5" s="25" customFormat="1" x14ac:dyDescent="0.25">
      <c r="B11" s="340"/>
      <c r="C11" s="27">
        <v>8</v>
      </c>
      <c r="D11" s="28" t="s">
        <v>492</v>
      </c>
      <c r="E11" s="26"/>
    </row>
    <row r="12" spans="2:5" s="25" customFormat="1" ht="24" x14ac:dyDescent="0.25">
      <c r="B12" s="340"/>
      <c r="C12" s="27">
        <v>9</v>
      </c>
      <c r="D12" s="28" t="s">
        <v>493</v>
      </c>
      <c r="E12" s="26"/>
    </row>
    <row r="13" spans="2:5" s="25" customFormat="1" ht="24" x14ac:dyDescent="0.25">
      <c r="B13" s="340"/>
      <c r="C13" s="27">
        <v>10</v>
      </c>
      <c r="D13" s="28" t="s">
        <v>494</v>
      </c>
      <c r="E13" s="26"/>
    </row>
    <row r="14" spans="2:5" s="25" customFormat="1" ht="24" x14ac:dyDescent="0.25">
      <c r="B14" s="340"/>
      <c r="C14" s="27">
        <v>11</v>
      </c>
      <c r="D14" s="28" t="s">
        <v>495</v>
      </c>
      <c r="E14" s="26"/>
    </row>
    <row r="15" spans="2:5" s="25" customFormat="1" ht="36" x14ac:dyDescent="0.25">
      <c r="B15" s="340"/>
      <c r="C15" s="27">
        <v>12</v>
      </c>
      <c r="D15" s="28" t="s">
        <v>496</v>
      </c>
      <c r="E15" s="26"/>
    </row>
    <row r="16" spans="2:5" s="25" customFormat="1" ht="24" x14ac:dyDescent="0.25">
      <c r="B16" s="340"/>
      <c r="C16" s="27">
        <v>13</v>
      </c>
      <c r="D16" s="28" t="s">
        <v>497</v>
      </c>
      <c r="E16" s="26"/>
    </row>
    <row r="17" spans="2:5" s="25" customFormat="1" ht="24" x14ac:dyDescent="0.25">
      <c r="B17" s="340"/>
      <c r="C17" s="27">
        <v>14</v>
      </c>
      <c r="D17" s="28" t="s">
        <v>498</v>
      </c>
      <c r="E17" s="26"/>
    </row>
    <row r="18" spans="2:5" s="25" customFormat="1" ht="24" x14ac:dyDescent="0.25">
      <c r="B18" s="341"/>
      <c r="C18" s="27">
        <v>15</v>
      </c>
      <c r="D18" s="28" t="s">
        <v>499</v>
      </c>
      <c r="E18" s="26"/>
    </row>
    <row r="19" spans="2:5" s="25" customFormat="1" x14ac:dyDescent="0.25">
      <c r="B19" s="339">
        <v>3</v>
      </c>
      <c r="C19" s="337" t="s">
        <v>125</v>
      </c>
      <c r="D19" s="338"/>
      <c r="E19" s="26"/>
    </row>
    <row r="20" spans="2:5" s="25" customFormat="1" x14ac:dyDescent="0.25">
      <c r="B20" s="340"/>
      <c r="C20" s="27">
        <v>16</v>
      </c>
      <c r="D20" s="28" t="s">
        <v>500</v>
      </c>
      <c r="E20" s="26"/>
    </row>
    <row r="21" spans="2:5" s="25" customFormat="1" ht="24" x14ac:dyDescent="0.25">
      <c r="B21" s="340"/>
      <c r="C21" s="27">
        <v>17</v>
      </c>
      <c r="D21" s="28" t="s">
        <v>501</v>
      </c>
      <c r="E21" s="26"/>
    </row>
    <row r="22" spans="2:5" s="25" customFormat="1" x14ac:dyDescent="0.25">
      <c r="B22" s="340"/>
      <c r="C22" s="27">
        <v>18</v>
      </c>
      <c r="D22" s="28" t="s">
        <v>502</v>
      </c>
      <c r="E22" s="26"/>
    </row>
    <row r="23" spans="2:5" s="25" customFormat="1" x14ac:dyDescent="0.25">
      <c r="B23" s="340"/>
      <c r="C23" s="27">
        <v>19</v>
      </c>
      <c r="D23" s="28" t="s">
        <v>503</v>
      </c>
      <c r="E23" s="26"/>
    </row>
    <row r="24" spans="2:5" s="25" customFormat="1" x14ac:dyDescent="0.25">
      <c r="B24" s="340"/>
      <c r="C24" s="27">
        <v>20</v>
      </c>
      <c r="D24" s="28" t="s">
        <v>504</v>
      </c>
      <c r="E24" s="26"/>
    </row>
    <row r="25" spans="2:5" s="25" customFormat="1" x14ac:dyDescent="0.25">
      <c r="B25" s="340"/>
      <c r="C25" s="29">
        <v>21</v>
      </c>
      <c r="D25" s="30" t="s">
        <v>505</v>
      </c>
      <c r="E25" s="26"/>
    </row>
    <row r="26" spans="2:5" s="25" customFormat="1" ht="24" x14ac:dyDescent="0.25">
      <c r="B26" s="340"/>
      <c r="C26" s="27">
        <v>22</v>
      </c>
      <c r="D26" s="28" t="s">
        <v>506</v>
      </c>
      <c r="E26" s="26"/>
    </row>
    <row r="27" spans="2:5" s="25" customFormat="1" ht="24" x14ac:dyDescent="0.25">
      <c r="B27" s="340"/>
      <c r="C27" s="27">
        <v>23</v>
      </c>
      <c r="D27" s="28" t="s">
        <v>507</v>
      </c>
      <c r="E27" s="26"/>
    </row>
    <row r="28" spans="2:5" s="25" customFormat="1" x14ac:dyDescent="0.25">
      <c r="B28" s="340"/>
      <c r="C28" s="27">
        <v>24</v>
      </c>
      <c r="D28" s="28" t="s">
        <v>508</v>
      </c>
      <c r="E28" s="26"/>
    </row>
    <row r="29" spans="2:5" s="25" customFormat="1" x14ac:dyDescent="0.25">
      <c r="B29" s="340"/>
      <c r="C29" s="27">
        <v>25</v>
      </c>
      <c r="D29" s="28" t="s">
        <v>509</v>
      </c>
      <c r="E29" s="26"/>
    </row>
    <row r="30" spans="2:5" s="25" customFormat="1" ht="36" x14ac:dyDescent="0.25">
      <c r="B30" s="340"/>
      <c r="C30" s="27">
        <v>26</v>
      </c>
      <c r="D30" s="28" t="s">
        <v>510</v>
      </c>
      <c r="E30" s="26"/>
    </row>
    <row r="31" spans="2:5" s="25" customFormat="1" ht="24" x14ac:dyDescent="0.25">
      <c r="B31" s="340"/>
      <c r="C31" s="27">
        <v>27</v>
      </c>
      <c r="D31" s="28" t="s">
        <v>511</v>
      </c>
      <c r="E31" s="26"/>
    </row>
    <row r="32" spans="2:5" s="25" customFormat="1" x14ac:dyDescent="0.25">
      <c r="B32" s="341"/>
      <c r="C32" s="27">
        <v>28</v>
      </c>
      <c r="D32" s="28" t="s">
        <v>512</v>
      </c>
      <c r="E32" s="26"/>
    </row>
    <row r="33" spans="2:5" s="25" customFormat="1" x14ac:dyDescent="0.25">
      <c r="B33" s="339">
        <v>4</v>
      </c>
      <c r="C33" s="337" t="s">
        <v>126</v>
      </c>
      <c r="D33" s="338"/>
      <c r="E33" s="26"/>
    </row>
    <row r="34" spans="2:5" s="25" customFormat="1" x14ac:dyDescent="0.25">
      <c r="B34" s="340"/>
      <c r="C34" s="27">
        <v>29</v>
      </c>
      <c r="D34" s="28" t="s">
        <v>127</v>
      </c>
      <c r="E34" s="26"/>
    </row>
    <row r="35" spans="2:5" s="25" customFormat="1" x14ac:dyDescent="0.25">
      <c r="B35" s="340"/>
      <c r="C35" s="27">
        <v>30</v>
      </c>
      <c r="D35" s="28" t="s">
        <v>128</v>
      </c>
      <c r="E35" s="26"/>
    </row>
    <row r="36" spans="2:5" s="25" customFormat="1" x14ac:dyDescent="0.25">
      <c r="B36" s="340"/>
      <c r="C36" s="27">
        <v>31</v>
      </c>
      <c r="D36" s="28" t="s">
        <v>129</v>
      </c>
      <c r="E36" s="26"/>
    </row>
    <row r="37" spans="2:5" s="25" customFormat="1" x14ac:dyDescent="0.25">
      <c r="B37" s="340"/>
      <c r="C37" s="27">
        <v>32</v>
      </c>
      <c r="D37" s="28" t="s">
        <v>130</v>
      </c>
      <c r="E37" s="26"/>
    </row>
    <row r="38" spans="2:5" s="25" customFormat="1" ht="24" x14ac:dyDescent="0.25">
      <c r="B38" s="340"/>
      <c r="C38" s="27">
        <v>33</v>
      </c>
      <c r="D38" s="28" t="s">
        <v>131</v>
      </c>
      <c r="E38" s="26"/>
    </row>
    <row r="39" spans="2:5" s="25" customFormat="1" x14ac:dyDescent="0.25">
      <c r="B39" s="340"/>
      <c r="C39" s="27">
        <v>34</v>
      </c>
      <c r="D39" s="28" t="s">
        <v>132</v>
      </c>
      <c r="E39" s="26"/>
    </row>
    <row r="40" spans="2:5" s="25" customFormat="1" ht="36" x14ac:dyDescent="0.25">
      <c r="B40" s="340"/>
      <c r="C40" s="27">
        <v>35</v>
      </c>
      <c r="D40" s="28" t="s">
        <v>133</v>
      </c>
      <c r="E40" s="26"/>
    </row>
    <row r="41" spans="2:5" s="25" customFormat="1" ht="24" x14ac:dyDescent="0.25">
      <c r="B41" s="340"/>
      <c r="C41" s="27">
        <v>36</v>
      </c>
      <c r="D41" s="28" t="s">
        <v>134</v>
      </c>
      <c r="E41" s="26"/>
    </row>
    <row r="42" spans="2:5" s="25" customFormat="1" ht="36" x14ac:dyDescent="0.25">
      <c r="B42" s="340"/>
      <c r="C42" s="27">
        <v>37</v>
      </c>
      <c r="D42" s="28" t="s">
        <v>135</v>
      </c>
      <c r="E42" s="26"/>
    </row>
    <row r="43" spans="2:5" s="25" customFormat="1" ht="24" x14ac:dyDescent="0.25">
      <c r="B43" s="341"/>
      <c r="C43" s="27">
        <v>38</v>
      </c>
      <c r="D43" s="28" t="s">
        <v>136</v>
      </c>
      <c r="E43" s="26"/>
    </row>
    <row r="44" spans="2:5" s="25" customFormat="1" x14ac:dyDescent="0.25">
      <c r="B44" s="339">
        <v>5</v>
      </c>
      <c r="C44" s="337" t="s">
        <v>137</v>
      </c>
      <c r="D44" s="338"/>
      <c r="E44" s="26"/>
    </row>
    <row r="45" spans="2:5" s="25" customFormat="1" x14ac:dyDescent="0.25">
      <c r="B45" s="340"/>
      <c r="C45" s="27">
        <v>39</v>
      </c>
      <c r="D45" s="28" t="s">
        <v>138</v>
      </c>
      <c r="E45" s="26"/>
    </row>
    <row r="46" spans="2:5" s="25" customFormat="1" x14ac:dyDescent="0.25">
      <c r="B46" s="340"/>
      <c r="C46" s="27">
        <v>40</v>
      </c>
      <c r="D46" s="28" t="s">
        <v>139</v>
      </c>
      <c r="E46" s="26"/>
    </row>
    <row r="47" spans="2:5" s="25" customFormat="1" x14ac:dyDescent="0.25">
      <c r="B47" s="340"/>
      <c r="C47" s="27">
        <v>41</v>
      </c>
      <c r="D47" s="28" t="s">
        <v>140</v>
      </c>
      <c r="E47" s="26"/>
    </row>
    <row r="48" spans="2:5" s="25" customFormat="1" ht="24" x14ac:dyDescent="0.25">
      <c r="B48" s="340"/>
      <c r="C48" s="27">
        <v>42</v>
      </c>
      <c r="D48" s="28" t="s">
        <v>141</v>
      </c>
      <c r="E48" s="26"/>
    </row>
    <row r="49" spans="2:5" s="25" customFormat="1" x14ac:dyDescent="0.25">
      <c r="B49" s="340"/>
      <c r="C49" s="27">
        <v>43</v>
      </c>
      <c r="D49" s="28" t="s">
        <v>142</v>
      </c>
      <c r="E49" s="26"/>
    </row>
    <row r="50" spans="2:5" s="25" customFormat="1" ht="24" x14ac:dyDescent="0.25">
      <c r="B50" s="340"/>
      <c r="C50" s="27">
        <v>44</v>
      </c>
      <c r="D50" s="28" t="s">
        <v>143</v>
      </c>
      <c r="E50" s="26"/>
    </row>
    <row r="51" spans="2:5" s="25" customFormat="1" ht="24" x14ac:dyDescent="0.25">
      <c r="B51" s="340"/>
      <c r="C51" s="27">
        <v>45</v>
      </c>
      <c r="D51" s="28" t="s">
        <v>144</v>
      </c>
      <c r="E51" s="26"/>
    </row>
    <row r="52" spans="2:5" s="25" customFormat="1" x14ac:dyDescent="0.25">
      <c r="B52" s="340"/>
      <c r="C52" s="27">
        <v>46</v>
      </c>
      <c r="D52" s="28" t="s">
        <v>145</v>
      </c>
      <c r="E52" s="26"/>
    </row>
    <row r="53" spans="2:5" s="25" customFormat="1" x14ac:dyDescent="0.25">
      <c r="B53" s="341"/>
      <c r="C53" s="27">
        <v>47</v>
      </c>
      <c r="D53" s="28" t="s">
        <v>146</v>
      </c>
      <c r="E53" s="26"/>
    </row>
    <row r="54" spans="2:5" s="25" customFormat="1" x14ac:dyDescent="0.25">
      <c r="B54" s="339">
        <v>6</v>
      </c>
      <c r="C54" s="337" t="s">
        <v>147</v>
      </c>
      <c r="D54" s="338"/>
      <c r="E54" s="26"/>
    </row>
    <row r="55" spans="2:5" s="25" customFormat="1" x14ac:dyDescent="0.25">
      <c r="B55" s="340"/>
      <c r="C55" s="27">
        <v>48</v>
      </c>
      <c r="D55" s="28" t="s">
        <v>148</v>
      </c>
      <c r="E55" s="26"/>
    </row>
    <row r="56" spans="2:5" s="25" customFormat="1" ht="24" x14ac:dyDescent="0.25">
      <c r="B56" s="340"/>
      <c r="C56" s="27">
        <v>49</v>
      </c>
      <c r="D56" s="28" t="s">
        <v>149</v>
      </c>
      <c r="E56" s="26"/>
    </row>
    <row r="57" spans="2:5" s="25" customFormat="1" ht="24" x14ac:dyDescent="0.25">
      <c r="B57" s="340"/>
      <c r="C57" s="27">
        <v>50</v>
      </c>
      <c r="D57" s="28" t="s">
        <v>150</v>
      </c>
      <c r="E57" s="26"/>
    </row>
    <row r="58" spans="2:5" s="25" customFormat="1" ht="24" x14ac:dyDescent="0.25">
      <c r="B58" s="340"/>
      <c r="C58" s="27">
        <v>51</v>
      </c>
      <c r="D58" s="28" t="s">
        <v>151</v>
      </c>
      <c r="E58" s="26"/>
    </row>
    <row r="59" spans="2:5" s="25" customFormat="1" x14ac:dyDescent="0.25">
      <c r="B59" s="340"/>
      <c r="C59" s="27">
        <v>52</v>
      </c>
      <c r="D59" s="28" t="s">
        <v>152</v>
      </c>
      <c r="E59" s="26"/>
    </row>
    <row r="60" spans="2:5" s="25" customFormat="1" x14ac:dyDescent="0.25">
      <c r="B60" s="340"/>
      <c r="C60" s="27">
        <v>53</v>
      </c>
      <c r="D60" s="28" t="s">
        <v>153</v>
      </c>
      <c r="E60" s="26"/>
    </row>
    <row r="61" spans="2:5" s="25" customFormat="1" ht="24" x14ac:dyDescent="0.25">
      <c r="B61" s="340"/>
      <c r="C61" s="27">
        <v>54</v>
      </c>
      <c r="D61" s="28" t="s">
        <v>154</v>
      </c>
      <c r="E61" s="26"/>
    </row>
    <row r="62" spans="2:5" s="25" customFormat="1" x14ac:dyDescent="0.25">
      <c r="B62" s="341"/>
      <c r="C62" s="27">
        <v>55</v>
      </c>
      <c r="D62" s="28" t="s">
        <v>155</v>
      </c>
      <c r="E62" s="26"/>
    </row>
    <row r="63" spans="2:5" s="25" customFormat="1" x14ac:dyDescent="0.25">
      <c r="B63" s="339">
        <v>7</v>
      </c>
      <c r="C63" s="337" t="s">
        <v>156</v>
      </c>
      <c r="D63" s="338"/>
      <c r="E63" s="26"/>
    </row>
    <row r="64" spans="2:5" s="25" customFormat="1" x14ac:dyDescent="0.25">
      <c r="B64" s="340"/>
      <c r="C64" s="27">
        <v>56</v>
      </c>
      <c r="D64" s="28" t="s">
        <v>157</v>
      </c>
      <c r="E64" s="26"/>
    </row>
    <row r="65" spans="2:5" s="25" customFormat="1" x14ac:dyDescent="0.25">
      <c r="B65" s="340"/>
      <c r="C65" s="27">
        <v>57</v>
      </c>
      <c r="D65" s="28" t="s">
        <v>158</v>
      </c>
      <c r="E65" s="26"/>
    </row>
    <row r="66" spans="2:5" s="25" customFormat="1" x14ac:dyDescent="0.25">
      <c r="B66" s="340"/>
      <c r="C66" s="27">
        <v>58</v>
      </c>
      <c r="D66" s="28" t="s">
        <v>159</v>
      </c>
      <c r="E66" s="26"/>
    </row>
    <row r="67" spans="2:5" s="25" customFormat="1" ht="24" x14ac:dyDescent="0.25">
      <c r="B67" s="340"/>
      <c r="C67" s="27">
        <v>59</v>
      </c>
      <c r="D67" s="28" t="s">
        <v>160</v>
      </c>
      <c r="E67" s="26"/>
    </row>
    <row r="68" spans="2:5" s="25" customFormat="1" ht="24" x14ac:dyDescent="0.25">
      <c r="B68" s="341"/>
      <c r="C68" s="27">
        <v>60</v>
      </c>
      <c r="D68" s="28" t="s">
        <v>161</v>
      </c>
      <c r="E68" s="26"/>
    </row>
    <row r="69" spans="2:5" s="25" customFormat="1" x14ac:dyDescent="0.25">
      <c r="B69" s="339">
        <v>8</v>
      </c>
      <c r="C69" s="337" t="s">
        <v>162</v>
      </c>
      <c r="D69" s="338"/>
      <c r="E69" s="26"/>
    </row>
    <row r="70" spans="2:5" s="25" customFormat="1" x14ac:dyDescent="0.25">
      <c r="B70" s="340"/>
      <c r="C70" s="27">
        <v>61</v>
      </c>
      <c r="D70" s="28" t="s">
        <v>163</v>
      </c>
      <c r="E70" s="26"/>
    </row>
    <row r="71" spans="2:5" s="25" customFormat="1" x14ac:dyDescent="0.25">
      <c r="B71" s="340"/>
      <c r="C71" s="27">
        <v>62</v>
      </c>
      <c r="D71" s="28" t="s">
        <v>164</v>
      </c>
      <c r="E71" s="26"/>
    </row>
    <row r="72" spans="2:5" s="25" customFormat="1" ht="24" x14ac:dyDescent="0.25">
      <c r="B72" s="340"/>
      <c r="C72" s="27">
        <v>63</v>
      </c>
      <c r="D72" s="28" t="s">
        <v>165</v>
      </c>
      <c r="E72" s="26"/>
    </row>
    <row r="73" spans="2:5" s="25" customFormat="1" ht="24" x14ac:dyDescent="0.25">
      <c r="B73" s="340"/>
      <c r="C73" s="27">
        <v>64</v>
      </c>
      <c r="D73" s="28" t="s">
        <v>166</v>
      </c>
      <c r="E73" s="26"/>
    </row>
    <row r="74" spans="2:5" s="25" customFormat="1" x14ac:dyDescent="0.25">
      <c r="B74" s="340"/>
      <c r="C74" s="27">
        <v>65</v>
      </c>
      <c r="D74" s="28" t="s">
        <v>167</v>
      </c>
      <c r="E74" s="26"/>
    </row>
    <row r="75" spans="2:5" s="25" customFormat="1" x14ac:dyDescent="0.25">
      <c r="B75" s="340"/>
      <c r="C75" s="27">
        <v>66</v>
      </c>
      <c r="D75" s="28" t="s">
        <v>168</v>
      </c>
      <c r="E75" s="26"/>
    </row>
    <row r="76" spans="2:5" s="25" customFormat="1" ht="24" x14ac:dyDescent="0.25">
      <c r="B76" s="340"/>
      <c r="C76" s="27">
        <v>67</v>
      </c>
      <c r="D76" s="28" t="s">
        <v>169</v>
      </c>
      <c r="E76" s="26"/>
    </row>
    <row r="77" spans="2:5" s="25" customFormat="1" x14ac:dyDescent="0.25">
      <c r="B77" s="340"/>
      <c r="C77" s="27">
        <v>68</v>
      </c>
      <c r="D77" s="28" t="s">
        <v>170</v>
      </c>
      <c r="E77" s="26"/>
    </row>
    <row r="78" spans="2:5" s="25" customFormat="1" x14ac:dyDescent="0.25">
      <c r="B78" s="340"/>
      <c r="C78" s="27">
        <v>69</v>
      </c>
      <c r="D78" s="28" t="s">
        <v>171</v>
      </c>
      <c r="E78" s="26"/>
    </row>
    <row r="79" spans="2:5" s="25" customFormat="1" x14ac:dyDescent="0.25">
      <c r="B79" s="340"/>
      <c r="C79" s="27">
        <v>70</v>
      </c>
      <c r="D79" s="28" t="s">
        <v>172</v>
      </c>
      <c r="E79" s="26"/>
    </row>
    <row r="80" spans="2:5" s="25" customFormat="1" ht="24" x14ac:dyDescent="0.25">
      <c r="B80" s="340"/>
      <c r="C80" s="27">
        <v>71</v>
      </c>
      <c r="D80" s="28" t="s">
        <v>173</v>
      </c>
      <c r="E80" s="26"/>
    </row>
    <row r="81" spans="2:5" s="25" customFormat="1" x14ac:dyDescent="0.25">
      <c r="B81" s="341"/>
      <c r="C81" s="27">
        <v>72</v>
      </c>
      <c r="D81" s="28" t="s">
        <v>174</v>
      </c>
      <c r="E81" s="26"/>
    </row>
    <row r="82" spans="2:5" s="25" customFormat="1" x14ac:dyDescent="0.25">
      <c r="B82" s="339">
        <v>9</v>
      </c>
      <c r="C82" s="337" t="s">
        <v>175</v>
      </c>
      <c r="D82" s="338"/>
      <c r="E82" s="26"/>
    </row>
    <row r="83" spans="2:5" s="25" customFormat="1" ht="24" x14ac:dyDescent="0.25">
      <c r="B83" s="340"/>
      <c r="C83" s="27">
        <v>73</v>
      </c>
      <c r="D83" s="28" t="s">
        <v>176</v>
      </c>
      <c r="E83" s="26"/>
    </row>
    <row r="84" spans="2:5" s="25" customFormat="1" ht="24" x14ac:dyDescent="0.25">
      <c r="B84" s="340"/>
      <c r="C84" s="27">
        <v>74</v>
      </c>
      <c r="D84" s="28" t="s">
        <v>177</v>
      </c>
      <c r="E84" s="26"/>
    </row>
    <row r="85" spans="2:5" s="25" customFormat="1" ht="24" x14ac:dyDescent="0.25">
      <c r="B85" s="340"/>
      <c r="C85" s="27">
        <v>75</v>
      </c>
      <c r="D85" s="28" t="s">
        <v>178</v>
      </c>
      <c r="E85" s="26"/>
    </row>
    <row r="86" spans="2:5" s="25" customFormat="1" ht="24" x14ac:dyDescent="0.25">
      <c r="B86" s="340"/>
      <c r="C86" s="27">
        <v>76</v>
      </c>
      <c r="D86" s="28" t="s">
        <v>179</v>
      </c>
      <c r="E86" s="26"/>
    </row>
    <row r="87" spans="2:5" s="25" customFormat="1" ht="24" x14ac:dyDescent="0.25">
      <c r="B87" s="340"/>
      <c r="C87" s="27">
        <v>77</v>
      </c>
      <c r="D87" s="28" t="s">
        <v>180</v>
      </c>
      <c r="E87" s="26"/>
    </row>
    <row r="88" spans="2:5" s="25" customFormat="1" ht="24" x14ac:dyDescent="0.25">
      <c r="B88" s="340"/>
      <c r="C88" s="27">
        <v>78</v>
      </c>
      <c r="D88" s="28" t="s">
        <v>181</v>
      </c>
      <c r="E88" s="26"/>
    </row>
    <row r="89" spans="2:5" s="25" customFormat="1" ht="24" x14ac:dyDescent="0.25">
      <c r="B89" s="340"/>
      <c r="C89" s="27">
        <v>79</v>
      </c>
      <c r="D89" s="28" t="s">
        <v>182</v>
      </c>
      <c r="E89" s="26"/>
    </row>
    <row r="90" spans="2:5" s="25" customFormat="1" x14ac:dyDescent="0.25">
      <c r="B90" s="341"/>
      <c r="C90" s="27">
        <v>80</v>
      </c>
      <c r="D90" s="28" t="s">
        <v>183</v>
      </c>
      <c r="E90" s="26"/>
    </row>
    <row r="91" spans="2:5" s="25" customFormat="1" x14ac:dyDescent="0.25">
      <c r="B91" s="339">
        <v>10</v>
      </c>
      <c r="C91" s="337" t="s">
        <v>184</v>
      </c>
      <c r="D91" s="338"/>
      <c r="E91" s="26"/>
    </row>
    <row r="92" spans="2:5" s="25" customFormat="1" x14ac:dyDescent="0.25">
      <c r="B92" s="340"/>
      <c r="C92" s="27">
        <v>81</v>
      </c>
      <c r="D92" s="28" t="s">
        <v>185</v>
      </c>
      <c r="E92" s="26"/>
    </row>
    <row r="93" spans="2:5" s="25" customFormat="1" x14ac:dyDescent="0.25">
      <c r="B93" s="340"/>
      <c r="C93" s="27">
        <v>82</v>
      </c>
      <c r="D93" s="28" t="s">
        <v>186</v>
      </c>
      <c r="E93" s="26"/>
    </row>
    <row r="94" spans="2:5" s="25" customFormat="1" x14ac:dyDescent="0.25">
      <c r="B94" s="340"/>
      <c r="C94" s="27">
        <v>83</v>
      </c>
      <c r="D94" s="28" t="s">
        <v>187</v>
      </c>
      <c r="E94" s="26"/>
    </row>
    <row r="95" spans="2:5" s="25" customFormat="1" x14ac:dyDescent="0.25">
      <c r="B95" s="340"/>
      <c r="C95" s="27">
        <v>84</v>
      </c>
      <c r="D95" s="28" t="s">
        <v>188</v>
      </c>
      <c r="E95" s="26"/>
    </row>
    <row r="96" spans="2:5" s="25" customFormat="1" x14ac:dyDescent="0.25">
      <c r="B96" s="340"/>
      <c r="C96" s="27">
        <v>85</v>
      </c>
      <c r="D96" s="28" t="s">
        <v>189</v>
      </c>
      <c r="E96" s="26"/>
    </row>
    <row r="97" spans="2:5" s="25" customFormat="1" x14ac:dyDescent="0.25">
      <c r="B97" s="340"/>
      <c r="C97" s="27">
        <v>86</v>
      </c>
      <c r="D97" s="28" t="s">
        <v>190</v>
      </c>
      <c r="E97" s="26"/>
    </row>
    <row r="98" spans="2:5" s="25" customFormat="1" x14ac:dyDescent="0.25">
      <c r="B98" s="340"/>
      <c r="C98" s="27">
        <v>87</v>
      </c>
      <c r="D98" s="28" t="s">
        <v>191</v>
      </c>
      <c r="E98" s="26"/>
    </row>
    <row r="99" spans="2:5" s="25" customFormat="1" x14ac:dyDescent="0.25">
      <c r="B99" s="340"/>
      <c r="C99" s="27">
        <v>88</v>
      </c>
      <c r="D99" s="28" t="s">
        <v>192</v>
      </c>
      <c r="E99" s="26"/>
    </row>
    <row r="100" spans="2:5" s="25" customFormat="1" ht="24" x14ac:dyDescent="0.25">
      <c r="B100" s="340"/>
      <c r="C100" s="27">
        <v>89</v>
      </c>
      <c r="D100" s="28" t="s">
        <v>193</v>
      </c>
      <c r="E100" s="26"/>
    </row>
    <row r="101" spans="2:5" s="25" customFormat="1" x14ac:dyDescent="0.25">
      <c r="B101" s="341"/>
      <c r="C101" s="27">
        <v>90</v>
      </c>
      <c r="D101" s="28" t="s">
        <v>194</v>
      </c>
      <c r="E101" s="26"/>
    </row>
    <row r="102" spans="2:5" s="25" customFormat="1" x14ac:dyDescent="0.25">
      <c r="B102" s="339">
        <v>11</v>
      </c>
      <c r="C102" s="337" t="s">
        <v>195</v>
      </c>
      <c r="D102" s="338"/>
      <c r="E102" s="26"/>
    </row>
    <row r="103" spans="2:5" s="25" customFormat="1" x14ac:dyDescent="0.25">
      <c r="B103" s="340"/>
      <c r="C103" s="29">
        <v>91</v>
      </c>
      <c r="D103" s="30" t="s">
        <v>196</v>
      </c>
      <c r="E103" s="26"/>
    </row>
    <row r="104" spans="2:5" s="25" customFormat="1" ht="24" x14ac:dyDescent="0.25">
      <c r="B104" s="340"/>
      <c r="C104" s="29">
        <v>92</v>
      </c>
      <c r="D104" s="30" t="s">
        <v>197</v>
      </c>
      <c r="E104" s="26"/>
    </row>
    <row r="105" spans="2:5" s="25" customFormat="1" x14ac:dyDescent="0.25">
      <c r="B105" s="340"/>
      <c r="C105" s="27">
        <v>93</v>
      </c>
      <c r="D105" s="28" t="s">
        <v>198</v>
      </c>
      <c r="E105" s="26"/>
    </row>
    <row r="106" spans="2:5" s="25" customFormat="1" x14ac:dyDescent="0.25">
      <c r="B106" s="340"/>
      <c r="C106" s="27">
        <v>94</v>
      </c>
      <c r="D106" s="28" t="s">
        <v>199</v>
      </c>
      <c r="E106" s="26"/>
    </row>
    <row r="107" spans="2:5" s="25" customFormat="1" ht="24" x14ac:dyDescent="0.25">
      <c r="B107" s="340"/>
      <c r="C107" s="27">
        <v>95</v>
      </c>
      <c r="D107" s="28" t="s">
        <v>200</v>
      </c>
      <c r="E107" s="26"/>
    </row>
    <row r="108" spans="2:5" s="25" customFormat="1" x14ac:dyDescent="0.25">
      <c r="B108" s="340"/>
      <c r="C108" s="27">
        <v>96</v>
      </c>
      <c r="D108" s="28" t="s">
        <v>201</v>
      </c>
      <c r="E108" s="26"/>
    </row>
    <row r="109" spans="2:5" s="25" customFormat="1" x14ac:dyDescent="0.25">
      <c r="B109" s="340"/>
      <c r="C109" s="27">
        <v>97</v>
      </c>
      <c r="D109" s="28" t="s">
        <v>202</v>
      </c>
      <c r="E109" s="26"/>
    </row>
    <row r="110" spans="2:5" s="25" customFormat="1" x14ac:dyDescent="0.25">
      <c r="B110" s="340"/>
      <c r="C110" s="27">
        <v>98</v>
      </c>
      <c r="D110" s="28" t="s">
        <v>203</v>
      </c>
      <c r="E110" s="26"/>
    </row>
    <row r="111" spans="2:5" s="25" customFormat="1" ht="36" x14ac:dyDescent="0.25">
      <c r="B111" s="340"/>
      <c r="C111" s="27">
        <v>99</v>
      </c>
      <c r="D111" s="28" t="s">
        <v>204</v>
      </c>
      <c r="E111" s="26"/>
    </row>
    <row r="112" spans="2:5" s="25" customFormat="1" x14ac:dyDescent="0.25">
      <c r="B112" s="341"/>
      <c r="C112" s="27">
        <v>100</v>
      </c>
      <c r="D112" s="28" t="s">
        <v>205</v>
      </c>
      <c r="E112" s="26"/>
    </row>
    <row r="113" spans="2:5" s="25" customFormat="1" x14ac:dyDescent="0.25">
      <c r="B113" s="339">
        <v>12</v>
      </c>
      <c r="C113" s="337" t="s">
        <v>206</v>
      </c>
      <c r="D113" s="338"/>
      <c r="E113" s="26"/>
    </row>
    <row r="114" spans="2:5" s="25" customFormat="1" ht="24" x14ac:dyDescent="0.25">
      <c r="B114" s="340"/>
      <c r="C114" s="27">
        <v>101</v>
      </c>
      <c r="D114" s="28" t="s">
        <v>207</v>
      </c>
      <c r="E114" s="26"/>
    </row>
    <row r="115" spans="2:5" s="25" customFormat="1" x14ac:dyDescent="0.25">
      <c r="B115" s="340"/>
      <c r="C115" s="27">
        <v>102</v>
      </c>
      <c r="D115" s="28" t="s">
        <v>208</v>
      </c>
      <c r="E115" s="26"/>
    </row>
    <row r="116" spans="2:5" s="25" customFormat="1" ht="24" x14ac:dyDescent="0.25">
      <c r="B116" s="340"/>
      <c r="C116" s="27">
        <v>103</v>
      </c>
      <c r="D116" s="28" t="s">
        <v>209</v>
      </c>
      <c r="E116" s="26"/>
    </row>
    <row r="117" spans="2:5" s="25" customFormat="1" ht="24" x14ac:dyDescent="0.25">
      <c r="B117" s="340"/>
      <c r="C117" s="27">
        <v>104</v>
      </c>
      <c r="D117" s="28" t="s">
        <v>210</v>
      </c>
      <c r="E117" s="26"/>
    </row>
    <row r="118" spans="2:5" s="25" customFormat="1" x14ac:dyDescent="0.25">
      <c r="B118" s="340"/>
      <c r="C118" s="27">
        <v>105</v>
      </c>
      <c r="D118" s="28" t="s">
        <v>211</v>
      </c>
      <c r="E118" s="26"/>
    </row>
    <row r="119" spans="2:5" s="25" customFormat="1" x14ac:dyDescent="0.25">
      <c r="B119" s="340"/>
      <c r="C119" s="27">
        <v>106</v>
      </c>
      <c r="D119" s="28" t="s">
        <v>212</v>
      </c>
      <c r="E119" s="26"/>
    </row>
    <row r="120" spans="2:5" s="25" customFormat="1" x14ac:dyDescent="0.25">
      <c r="B120" s="340"/>
      <c r="C120" s="27">
        <v>107</v>
      </c>
      <c r="D120" s="28" t="s">
        <v>213</v>
      </c>
      <c r="E120" s="26"/>
    </row>
    <row r="121" spans="2:5" s="25" customFormat="1" x14ac:dyDescent="0.25">
      <c r="B121" s="340"/>
      <c r="C121" s="27">
        <v>108</v>
      </c>
      <c r="D121" s="28" t="s">
        <v>214</v>
      </c>
      <c r="E121" s="26"/>
    </row>
    <row r="122" spans="2:5" s="25" customFormat="1" x14ac:dyDescent="0.25">
      <c r="B122" s="340"/>
      <c r="C122" s="27">
        <v>109</v>
      </c>
      <c r="D122" s="28" t="s">
        <v>215</v>
      </c>
      <c r="E122" s="26"/>
    </row>
    <row r="123" spans="2:5" s="25" customFormat="1" x14ac:dyDescent="0.25">
      <c r="B123" s="340"/>
      <c r="C123" s="27">
        <v>110</v>
      </c>
      <c r="D123" s="28" t="s">
        <v>216</v>
      </c>
      <c r="E123" s="26"/>
    </row>
    <row r="124" spans="2:5" s="25" customFormat="1" ht="36" x14ac:dyDescent="0.25">
      <c r="B124" s="341"/>
      <c r="C124" s="27">
        <v>111</v>
      </c>
      <c r="D124" s="28" t="s">
        <v>217</v>
      </c>
      <c r="E124" s="26"/>
    </row>
    <row r="125" spans="2:5" s="25" customFormat="1" x14ac:dyDescent="0.25">
      <c r="B125" s="339">
        <v>13</v>
      </c>
      <c r="C125" s="337" t="s">
        <v>218</v>
      </c>
      <c r="D125" s="338"/>
      <c r="E125" s="26"/>
    </row>
    <row r="126" spans="2:5" s="25" customFormat="1" x14ac:dyDescent="0.25">
      <c r="B126" s="340"/>
      <c r="C126" s="27">
        <v>112</v>
      </c>
      <c r="D126" s="28" t="s">
        <v>219</v>
      </c>
      <c r="E126" s="26"/>
    </row>
    <row r="127" spans="2:5" s="25" customFormat="1" x14ac:dyDescent="0.25">
      <c r="B127" s="340"/>
      <c r="C127" s="27">
        <v>113</v>
      </c>
      <c r="D127" s="28" t="s">
        <v>220</v>
      </c>
      <c r="E127" s="26"/>
    </row>
    <row r="128" spans="2:5" s="25" customFormat="1" x14ac:dyDescent="0.25">
      <c r="B128" s="340"/>
      <c r="C128" s="27">
        <v>114</v>
      </c>
      <c r="D128" s="28" t="s">
        <v>221</v>
      </c>
      <c r="E128" s="26"/>
    </row>
    <row r="129" spans="2:5" s="25" customFormat="1" ht="36" x14ac:dyDescent="0.25">
      <c r="B129" s="340"/>
      <c r="C129" s="27">
        <v>115</v>
      </c>
      <c r="D129" s="28" t="s">
        <v>222</v>
      </c>
      <c r="E129" s="26"/>
    </row>
    <row r="130" spans="2:5" s="25" customFormat="1" ht="24" x14ac:dyDescent="0.25">
      <c r="B130" s="341"/>
      <c r="C130" s="27">
        <v>116</v>
      </c>
      <c r="D130" s="28" t="s">
        <v>223</v>
      </c>
      <c r="E130" s="26"/>
    </row>
    <row r="131" spans="2:5" s="25" customFormat="1" x14ac:dyDescent="0.25">
      <c r="B131" s="339">
        <v>14</v>
      </c>
      <c r="C131" s="337" t="s">
        <v>224</v>
      </c>
      <c r="D131" s="338"/>
      <c r="E131" s="26"/>
    </row>
    <row r="132" spans="2:5" s="25" customFormat="1" x14ac:dyDescent="0.25">
      <c r="B132" s="340"/>
      <c r="C132" s="27">
        <v>117</v>
      </c>
      <c r="D132" s="28" t="s">
        <v>225</v>
      </c>
      <c r="E132" s="26"/>
    </row>
    <row r="133" spans="2:5" s="25" customFormat="1" ht="24" x14ac:dyDescent="0.25">
      <c r="B133" s="340"/>
      <c r="C133" s="27">
        <v>118</v>
      </c>
      <c r="D133" s="28" t="s">
        <v>226</v>
      </c>
      <c r="E133" s="26"/>
    </row>
    <row r="134" spans="2:5" s="25" customFormat="1" x14ac:dyDescent="0.25">
      <c r="B134" s="340"/>
      <c r="C134" s="27">
        <v>119</v>
      </c>
      <c r="D134" s="28" t="s">
        <v>227</v>
      </c>
      <c r="E134" s="26"/>
    </row>
    <row r="135" spans="2:5" s="25" customFormat="1" ht="24" x14ac:dyDescent="0.25">
      <c r="B135" s="340"/>
      <c r="C135" s="27">
        <v>120</v>
      </c>
      <c r="D135" s="28" t="s">
        <v>228</v>
      </c>
      <c r="E135" s="26"/>
    </row>
    <row r="136" spans="2:5" s="25" customFormat="1" x14ac:dyDescent="0.25">
      <c r="B136" s="340"/>
      <c r="C136" s="27">
        <v>121</v>
      </c>
      <c r="D136" s="28" t="s">
        <v>229</v>
      </c>
      <c r="E136" s="26"/>
    </row>
    <row r="137" spans="2:5" s="25" customFormat="1" ht="36" x14ac:dyDescent="0.25">
      <c r="B137" s="340"/>
      <c r="C137" s="27">
        <v>122</v>
      </c>
      <c r="D137" s="28" t="s">
        <v>230</v>
      </c>
      <c r="E137" s="26"/>
    </row>
    <row r="138" spans="2:5" s="25" customFormat="1" ht="24" x14ac:dyDescent="0.25">
      <c r="B138" s="340"/>
      <c r="C138" s="27">
        <v>123</v>
      </c>
      <c r="D138" s="28" t="s">
        <v>231</v>
      </c>
      <c r="E138" s="26"/>
    </row>
    <row r="139" spans="2:5" s="25" customFormat="1" ht="36" x14ac:dyDescent="0.25">
      <c r="B139" s="340"/>
      <c r="C139" s="27">
        <v>124</v>
      </c>
      <c r="D139" s="28" t="s">
        <v>232</v>
      </c>
      <c r="E139" s="26"/>
    </row>
    <row r="140" spans="2:5" s="25" customFormat="1" x14ac:dyDescent="0.25">
      <c r="B140" s="340"/>
      <c r="C140" s="27">
        <v>125</v>
      </c>
      <c r="D140" s="28" t="s">
        <v>233</v>
      </c>
      <c r="E140" s="26"/>
    </row>
    <row r="141" spans="2:5" s="25" customFormat="1" ht="24" x14ac:dyDescent="0.25">
      <c r="B141" s="341"/>
      <c r="C141" s="27">
        <v>126</v>
      </c>
      <c r="D141" s="28" t="s">
        <v>234</v>
      </c>
      <c r="E141" s="26"/>
    </row>
    <row r="142" spans="2:5" s="25" customFormat="1" x14ac:dyDescent="0.25">
      <c r="B142" s="339">
        <v>15</v>
      </c>
      <c r="C142" s="337" t="s">
        <v>235</v>
      </c>
      <c r="D142" s="338"/>
      <c r="E142" s="26"/>
    </row>
    <row r="143" spans="2:5" s="25" customFormat="1" ht="24" x14ac:dyDescent="0.25">
      <c r="B143" s="340"/>
      <c r="C143" s="27">
        <v>127</v>
      </c>
      <c r="D143" s="28" t="s">
        <v>236</v>
      </c>
      <c r="E143" s="26"/>
    </row>
    <row r="144" spans="2:5" s="25" customFormat="1" x14ac:dyDescent="0.25">
      <c r="B144" s="340"/>
      <c r="C144" s="27">
        <v>128</v>
      </c>
      <c r="D144" s="28" t="s">
        <v>237</v>
      </c>
      <c r="E144" s="26"/>
    </row>
    <row r="145" spans="2:5" s="25" customFormat="1" x14ac:dyDescent="0.25">
      <c r="B145" s="340"/>
      <c r="C145" s="27">
        <v>129</v>
      </c>
      <c r="D145" s="28" t="s">
        <v>238</v>
      </c>
      <c r="E145" s="26"/>
    </row>
    <row r="146" spans="2:5" s="25" customFormat="1" x14ac:dyDescent="0.25">
      <c r="B146" s="340"/>
      <c r="C146" s="27">
        <v>130</v>
      </c>
      <c r="D146" s="28" t="s">
        <v>239</v>
      </c>
      <c r="E146" s="26"/>
    </row>
    <row r="147" spans="2:5" s="25" customFormat="1" x14ac:dyDescent="0.25">
      <c r="B147" s="340"/>
      <c r="C147" s="27">
        <v>131</v>
      </c>
      <c r="D147" s="28" t="s">
        <v>240</v>
      </c>
      <c r="E147" s="26"/>
    </row>
    <row r="148" spans="2:5" s="25" customFormat="1" x14ac:dyDescent="0.25">
      <c r="B148" s="340"/>
      <c r="C148" s="27">
        <v>132</v>
      </c>
      <c r="D148" s="28" t="s">
        <v>241</v>
      </c>
      <c r="E148" s="26"/>
    </row>
    <row r="149" spans="2:5" s="25" customFormat="1" x14ac:dyDescent="0.25">
      <c r="B149" s="340"/>
      <c r="C149" s="27">
        <v>133</v>
      </c>
      <c r="D149" s="28" t="s">
        <v>242</v>
      </c>
      <c r="E149" s="26"/>
    </row>
    <row r="150" spans="2:5" s="25" customFormat="1" x14ac:dyDescent="0.25">
      <c r="B150" s="340"/>
      <c r="C150" s="27">
        <v>134</v>
      </c>
      <c r="D150" s="28" t="s">
        <v>243</v>
      </c>
      <c r="E150" s="26"/>
    </row>
    <row r="151" spans="2:5" s="25" customFormat="1" x14ac:dyDescent="0.25">
      <c r="B151" s="340"/>
      <c r="C151" s="27">
        <v>135</v>
      </c>
      <c r="D151" s="28" t="s">
        <v>244</v>
      </c>
      <c r="E151" s="26"/>
    </row>
    <row r="152" spans="2:5" s="25" customFormat="1" x14ac:dyDescent="0.25">
      <c r="B152" s="340"/>
      <c r="C152" s="27">
        <v>136</v>
      </c>
      <c r="D152" s="28" t="s">
        <v>245</v>
      </c>
      <c r="E152" s="26"/>
    </row>
    <row r="153" spans="2:5" s="25" customFormat="1" ht="24" x14ac:dyDescent="0.25">
      <c r="B153" s="340"/>
      <c r="C153" s="27">
        <v>137</v>
      </c>
      <c r="D153" s="28" t="s">
        <v>246</v>
      </c>
      <c r="E153" s="26"/>
    </row>
    <row r="154" spans="2:5" s="25" customFormat="1" x14ac:dyDescent="0.25">
      <c r="B154" s="341"/>
      <c r="C154" s="27">
        <v>138</v>
      </c>
      <c r="D154" s="28" t="s">
        <v>247</v>
      </c>
      <c r="E154" s="26"/>
    </row>
    <row r="155" spans="2:5" s="25" customFormat="1" x14ac:dyDescent="0.25">
      <c r="B155" s="339">
        <v>16</v>
      </c>
      <c r="C155" s="337" t="s">
        <v>248</v>
      </c>
      <c r="D155" s="338"/>
      <c r="E155" s="26"/>
    </row>
    <row r="156" spans="2:5" s="25" customFormat="1" x14ac:dyDescent="0.25">
      <c r="B156" s="340"/>
      <c r="C156" s="27">
        <v>139</v>
      </c>
      <c r="D156" s="31" t="s">
        <v>249</v>
      </c>
      <c r="E156" s="26"/>
    </row>
    <row r="157" spans="2:5" s="25" customFormat="1" x14ac:dyDescent="0.25">
      <c r="B157" s="340"/>
      <c r="C157" s="27">
        <v>140</v>
      </c>
      <c r="D157" s="28" t="s">
        <v>250</v>
      </c>
      <c r="E157" s="26"/>
    </row>
    <row r="158" spans="2:5" s="25" customFormat="1" x14ac:dyDescent="0.25">
      <c r="B158" s="340"/>
      <c r="C158" s="27">
        <v>141</v>
      </c>
      <c r="D158" s="28" t="s">
        <v>251</v>
      </c>
      <c r="E158" s="26"/>
    </row>
    <row r="159" spans="2:5" s="25" customFormat="1" x14ac:dyDescent="0.25">
      <c r="B159" s="340"/>
      <c r="C159" s="27">
        <v>142</v>
      </c>
      <c r="D159" s="28" t="s">
        <v>252</v>
      </c>
      <c r="E159" s="26"/>
    </row>
    <row r="160" spans="2:5" s="25" customFormat="1" x14ac:dyDescent="0.25">
      <c r="B160" s="340"/>
      <c r="C160" s="29">
        <v>143</v>
      </c>
      <c r="D160" s="30" t="s">
        <v>253</v>
      </c>
      <c r="E160" s="26"/>
    </row>
    <row r="161" spans="2:5" s="25" customFormat="1" x14ac:dyDescent="0.25">
      <c r="B161" s="340"/>
      <c r="C161" s="29">
        <v>144</v>
      </c>
      <c r="D161" s="30" t="s">
        <v>254</v>
      </c>
      <c r="E161" s="26"/>
    </row>
    <row r="162" spans="2:5" s="25" customFormat="1" x14ac:dyDescent="0.25">
      <c r="B162" s="340"/>
      <c r="C162" s="29">
        <v>145</v>
      </c>
      <c r="D162" s="30" t="s">
        <v>255</v>
      </c>
      <c r="E162" s="26"/>
    </row>
    <row r="163" spans="2:5" s="25" customFormat="1" x14ac:dyDescent="0.25">
      <c r="B163" s="340"/>
      <c r="C163" s="27">
        <v>146</v>
      </c>
      <c r="D163" s="28" t="s">
        <v>256</v>
      </c>
      <c r="E163" s="26"/>
    </row>
    <row r="164" spans="2:5" s="25" customFormat="1" x14ac:dyDescent="0.25">
      <c r="B164" s="340"/>
      <c r="C164" s="27">
        <v>147</v>
      </c>
      <c r="D164" s="28" t="s">
        <v>257</v>
      </c>
      <c r="E164" s="26"/>
    </row>
    <row r="165" spans="2:5" s="25" customFormat="1" x14ac:dyDescent="0.25">
      <c r="B165" s="340"/>
      <c r="C165" s="29">
        <v>148</v>
      </c>
      <c r="D165" s="30" t="s">
        <v>258</v>
      </c>
      <c r="E165" s="26"/>
    </row>
    <row r="166" spans="2:5" s="25" customFormat="1" ht="24" x14ac:dyDescent="0.25">
      <c r="B166" s="340"/>
      <c r="C166" s="27">
        <v>149</v>
      </c>
      <c r="D166" s="28" t="s">
        <v>259</v>
      </c>
      <c r="E166" s="26"/>
    </row>
    <row r="167" spans="2:5" s="25" customFormat="1" x14ac:dyDescent="0.25">
      <c r="B167" s="341"/>
      <c r="C167" s="27">
        <v>150</v>
      </c>
      <c r="D167" s="28" t="s">
        <v>260</v>
      </c>
      <c r="E167" s="26"/>
    </row>
    <row r="168" spans="2:5" s="25" customFormat="1" x14ac:dyDescent="0.25">
      <c r="B168" s="336">
        <v>17</v>
      </c>
      <c r="C168" s="337" t="s">
        <v>261</v>
      </c>
      <c r="D168" s="338"/>
      <c r="E168" s="26"/>
    </row>
    <row r="169" spans="2:5" s="25" customFormat="1" x14ac:dyDescent="0.25">
      <c r="B169" s="336"/>
      <c r="C169" s="27">
        <v>151</v>
      </c>
      <c r="D169" s="28" t="s">
        <v>262</v>
      </c>
      <c r="E169" s="26"/>
    </row>
    <row r="170" spans="2:5" s="25" customFormat="1" ht="36" x14ac:dyDescent="0.25">
      <c r="B170" s="336"/>
      <c r="C170" s="27">
        <v>152</v>
      </c>
      <c r="D170" s="28" t="s">
        <v>263</v>
      </c>
      <c r="E170" s="26"/>
    </row>
    <row r="171" spans="2:5" s="25" customFormat="1" x14ac:dyDescent="0.25">
      <c r="B171" s="336"/>
      <c r="C171" s="27">
        <v>153</v>
      </c>
      <c r="D171" s="28" t="s">
        <v>264</v>
      </c>
      <c r="E171" s="26"/>
    </row>
    <row r="172" spans="2:5" s="25" customFormat="1" ht="24" x14ac:dyDescent="0.25">
      <c r="B172" s="336"/>
      <c r="C172" s="27">
        <v>154</v>
      </c>
      <c r="D172" s="28" t="s">
        <v>265</v>
      </c>
      <c r="E172" s="26"/>
    </row>
    <row r="173" spans="2:5" s="25" customFormat="1" x14ac:dyDescent="0.25">
      <c r="B173" s="336"/>
      <c r="C173" s="27">
        <v>155</v>
      </c>
      <c r="D173" s="28" t="s">
        <v>266</v>
      </c>
      <c r="E173" s="26"/>
    </row>
    <row r="174" spans="2:5" s="25" customFormat="1" ht="24" x14ac:dyDescent="0.25">
      <c r="B174" s="336"/>
      <c r="C174" s="27">
        <v>156</v>
      </c>
      <c r="D174" s="28" t="s">
        <v>267</v>
      </c>
      <c r="E174" s="26"/>
    </row>
    <row r="175" spans="2:5" s="25" customFormat="1" ht="24" x14ac:dyDescent="0.25">
      <c r="B175" s="336"/>
      <c r="C175" s="27">
        <v>157</v>
      </c>
      <c r="D175" s="28" t="s">
        <v>268</v>
      </c>
      <c r="E175" s="26"/>
    </row>
    <row r="176" spans="2:5" s="25" customFormat="1" ht="24" x14ac:dyDescent="0.25">
      <c r="B176" s="336"/>
      <c r="C176" s="27">
        <v>158</v>
      </c>
      <c r="D176" s="28" t="s">
        <v>269</v>
      </c>
      <c r="E176" s="26"/>
    </row>
    <row r="177" spans="2:5" s="25" customFormat="1" ht="24" x14ac:dyDescent="0.25">
      <c r="B177" s="336"/>
      <c r="C177" s="27">
        <v>159</v>
      </c>
      <c r="D177" s="28" t="s">
        <v>270</v>
      </c>
      <c r="E177" s="26"/>
    </row>
    <row r="178" spans="2:5" s="25" customFormat="1" ht="24" x14ac:dyDescent="0.25">
      <c r="B178" s="336"/>
      <c r="C178" s="27">
        <v>160</v>
      </c>
      <c r="D178" s="28" t="s">
        <v>271</v>
      </c>
      <c r="E178" s="26"/>
    </row>
    <row r="179" spans="2:5" s="25" customFormat="1" x14ac:dyDescent="0.25">
      <c r="B179" s="336"/>
      <c r="C179" s="27">
        <v>161</v>
      </c>
      <c r="D179" s="28" t="s">
        <v>272</v>
      </c>
      <c r="E179" s="26"/>
    </row>
    <row r="180" spans="2:5" s="25" customFormat="1" ht="24" x14ac:dyDescent="0.25">
      <c r="B180" s="336"/>
      <c r="C180" s="27">
        <v>162</v>
      </c>
      <c r="D180" s="28" t="s">
        <v>273</v>
      </c>
      <c r="E180" s="26"/>
    </row>
    <row r="181" spans="2:5" s="25" customFormat="1" x14ac:dyDescent="0.25">
      <c r="B181" s="336"/>
      <c r="C181" s="27">
        <v>163</v>
      </c>
      <c r="D181" s="28" t="s">
        <v>274</v>
      </c>
      <c r="E181" s="26"/>
    </row>
    <row r="182" spans="2:5" s="25" customFormat="1" x14ac:dyDescent="0.25">
      <c r="B182" s="336"/>
      <c r="C182" s="27">
        <v>164</v>
      </c>
      <c r="D182" s="28" t="s">
        <v>275</v>
      </c>
      <c r="E182" s="26"/>
    </row>
    <row r="183" spans="2:5" s="25" customFormat="1" x14ac:dyDescent="0.25">
      <c r="B183" s="336"/>
      <c r="C183" s="27">
        <v>165</v>
      </c>
      <c r="D183" s="28" t="s">
        <v>276</v>
      </c>
      <c r="E183" s="26"/>
    </row>
    <row r="184" spans="2:5" s="25" customFormat="1" ht="24" x14ac:dyDescent="0.25">
      <c r="B184" s="336"/>
      <c r="C184" s="27">
        <v>166</v>
      </c>
      <c r="D184" s="28" t="s">
        <v>277</v>
      </c>
      <c r="E184" s="26"/>
    </row>
    <row r="185" spans="2:5" s="25" customFormat="1" x14ac:dyDescent="0.25">
      <c r="B185" s="336"/>
      <c r="C185" s="27">
        <v>167</v>
      </c>
      <c r="D185" s="28" t="s">
        <v>278</v>
      </c>
      <c r="E185" s="26"/>
    </row>
    <row r="186" spans="2:5" s="25" customFormat="1" ht="36" x14ac:dyDescent="0.25">
      <c r="B186" s="336"/>
      <c r="C186" s="27">
        <v>168</v>
      </c>
      <c r="D186" s="28" t="s">
        <v>279</v>
      </c>
      <c r="E186" s="26"/>
    </row>
    <row r="187" spans="2:5" s="25" customFormat="1" ht="24" x14ac:dyDescent="0.25">
      <c r="B187" s="336"/>
      <c r="C187" s="27">
        <v>169</v>
      </c>
      <c r="D187" s="28" t="s">
        <v>280</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420</v>
      </c>
      <c r="C1" s="90" t="s">
        <v>281</v>
      </c>
      <c r="E1" s="36" t="s">
        <v>282</v>
      </c>
      <c r="F1" s="36" t="s">
        <v>283</v>
      </c>
      <c r="H1" s="344" t="s">
        <v>284</v>
      </c>
      <c r="I1" s="344"/>
      <c r="J1" s="344"/>
      <c r="K1" s="344"/>
      <c r="L1" s="345" t="s">
        <v>285</v>
      </c>
      <c r="M1" s="346"/>
      <c r="N1" s="346"/>
      <c r="O1" s="346"/>
      <c r="P1" s="62"/>
      <c r="Q1" s="347" t="s">
        <v>286</v>
      </c>
      <c r="R1" s="347"/>
      <c r="S1" s="347"/>
      <c r="T1" s="347"/>
    </row>
    <row r="2" spans="1:20" ht="12" customHeight="1" thickBot="1" x14ac:dyDescent="0.35">
      <c r="A2" s="63" t="s">
        <v>421</v>
      </c>
      <c r="C2" s="64" t="s">
        <v>287</v>
      </c>
      <c r="E2" s="65">
        <v>1</v>
      </c>
      <c r="F2" s="65" t="s">
        <v>288</v>
      </c>
      <c r="H2" s="348" t="s">
        <v>289</v>
      </c>
      <c r="I2" s="349"/>
      <c r="J2" s="349"/>
      <c r="K2" s="350"/>
      <c r="M2" s="36">
        <v>2012</v>
      </c>
      <c r="N2" s="36"/>
      <c r="O2" s="36"/>
      <c r="P2" s="66"/>
      <c r="Q2" s="36"/>
      <c r="R2" s="37" t="s">
        <v>290</v>
      </c>
      <c r="S2" s="37" t="s">
        <v>291</v>
      </c>
      <c r="T2" s="37" t="s">
        <v>292</v>
      </c>
    </row>
    <row r="3" spans="1:20" ht="12" customHeight="1" x14ac:dyDescent="0.3">
      <c r="A3" s="63" t="s">
        <v>422</v>
      </c>
      <c r="C3" s="64" t="s">
        <v>293</v>
      </c>
      <c r="E3" s="65"/>
      <c r="F3" s="65"/>
      <c r="H3" s="67"/>
      <c r="I3" s="68"/>
      <c r="J3" s="68"/>
      <c r="K3" s="69"/>
      <c r="M3" s="36"/>
      <c r="N3" s="36"/>
      <c r="O3" s="36"/>
      <c r="P3" s="66"/>
      <c r="Q3" s="36"/>
      <c r="R3" s="37"/>
      <c r="S3" s="37"/>
      <c r="T3" s="37"/>
    </row>
    <row r="4" spans="1:20" ht="12" customHeight="1" thickBot="1" x14ac:dyDescent="0.35">
      <c r="A4" s="63" t="s">
        <v>425</v>
      </c>
      <c r="C4" s="64" t="s">
        <v>296</v>
      </c>
      <c r="E4" s="65"/>
      <c r="F4" s="65"/>
      <c r="H4" s="67"/>
      <c r="I4" s="68"/>
      <c r="J4" s="68"/>
      <c r="K4" s="69"/>
      <c r="M4" s="36"/>
      <c r="N4" s="36"/>
      <c r="O4" s="36"/>
      <c r="P4" s="66"/>
      <c r="Q4" s="36"/>
      <c r="R4" s="37"/>
      <c r="S4" s="37"/>
      <c r="T4" s="37"/>
    </row>
    <row r="5" spans="1:20" ht="12" customHeight="1" x14ac:dyDescent="0.3">
      <c r="A5" s="63" t="s">
        <v>423</v>
      </c>
      <c r="C5" s="64" t="s">
        <v>299</v>
      </c>
      <c r="E5" s="65">
        <v>2</v>
      </c>
      <c r="F5" s="65" t="s">
        <v>77</v>
      </c>
      <c r="H5" s="351" t="s">
        <v>294</v>
      </c>
      <c r="I5" s="38">
        <v>2017</v>
      </c>
      <c r="J5" s="39"/>
      <c r="K5" s="40"/>
      <c r="M5" s="41" t="s">
        <v>290</v>
      </c>
      <c r="N5" s="41" t="s">
        <v>291</v>
      </c>
      <c r="O5" s="41" t="s">
        <v>292</v>
      </c>
      <c r="P5" s="66"/>
      <c r="Q5" s="70" t="s">
        <v>295</v>
      </c>
      <c r="R5" s="42">
        <v>479830</v>
      </c>
      <c r="S5" s="42">
        <v>222331</v>
      </c>
      <c r="T5" s="42">
        <v>257499</v>
      </c>
    </row>
    <row r="6" spans="1:20" ht="12" customHeight="1" x14ac:dyDescent="0.3">
      <c r="A6" s="63" t="s">
        <v>424</v>
      </c>
      <c r="C6" s="64" t="s">
        <v>304</v>
      </c>
      <c r="E6" s="65">
        <v>3</v>
      </c>
      <c r="F6" s="65" t="s">
        <v>297</v>
      </c>
      <c r="H6" s="352"/>
      <c r="I6" s="43" t="s">
        <v>290</v>
      </c>
      <c r="J6" s="44" t="s">
        <v>291</v>
      </c>
      <c r="K6" s="45" t="s">
        <v>292</v>
      </c>
      <c r="M6" s="42">
        <v>7571345</v>
      </c>
      <c r="N6" s="42">
        <v>3653868</v>
      </c>
      <c r="O6" s="42">
        <v>3917477</v>
      </c>
      <c r="P6" s="66"/>
      <c r="Q6" s="70" t="s">
        <v>298</v>
      </c>
      <c r="R6" s="42">
        <v>135160</v>
      </c>
      <c r="S6" s="42">
        <v>62795</v>
      </c>
      <c r="T6" s="42">
        <v>72365</v>
      </c>
    </row>
    <row r="7" spans="1:20" ht="12.75" customHeight="1" x14ac:dyDescent="0.3">
      <c r="C7" s="64" t="s">
        <v>307</v>
      </c>
      <c r="E7" s="65">
        <v>4</v>
      </c>
      <c r="F7" s="65" t="s">
        <v>300</v>
      </c>
      <c r="H7" s="46" t="s">
        <v>301</v>
      </c>
      <c r="I7" s="47"/>
      <c r="J7" s="48"/>
      <c r="K7" s="49"/>
      <c r="M7" s="50">
        <v>120482</v>
      </c>
      <c r="N7" s="50">
        <v>61704</v>
      </c>
      <c r="O7" s="50">
        <v>58778</v>
      </c>
      <c r="P7" s="66"/>
      <c r="Q7" s="70" t="s">
        <v>302</v>
      </c>
      <c r="R7" s="42">
        <v>109955</v>
      </c>
      <c r="S7" s="42">
        <v>55153</v>
      </c>
      <c r="T7" s="42">
        <v>54802</v>
      </c>
    </row>
    <row r="8" spans="1:20" ht="12" customHeight="1" x14ac:dyDescent="0.3">
      <c r="A8" s="90" t="s">
        <v>303</v>
      </c>
      <c r="C8" s="64" t="s">
        <v>311</v>
      </c>
      <c r="E8" s="65">
        <v>5</v>
      </c>
      <c r="F8" s="65" t="s">
        <v>79</v>
      </c>
      <c r="H8" s="51" t="s">
        <v>290</v>
      </c>
      <c r="I8" s="52">
        <v>8080734</v>
      </c>
      <c r="J8" s="52">
        <v>3912910</v>
      </c>
      <c r="K8" s="52">
        <v>4167824</v>
      </c>
      <c r="M8" s="50">
        <v>120064</v>
      </c>
      <c r="N8" s="50">
        <v>61454</v>
      </c>
      <c r="O8" s="50">
        <v>58610</v>
      </c>
      <c r="P8" s="66"/>
      <c r="Q8" s="70" t="s">
        <v>305</v>
      </c>
      <c r="R8" s="42">
        <v>409257</v>
      </c>
      <c r="S8" s="42">
        <v>199566</v>
      </c>
      <c r="T8" s="42">
        <v>209691</v>
      </c>
    </row>
    <row r="9" spans="1:20" ht="12" customHeight="1" x14ac:dyDescent="0.3">
      <c r="A9" s="71" t="s">
        <v>306</v>
      </c>
      <c r="C9" s="60"/>
      <c r="E9" s="65">
        <v>6</v>
      </c>
      <c r="F9" s="65" t="s">
        <v>80</v>
      </c>
      <c r="H9" s="53" t="s">
        <v>308</v>
      </c>
      <c r="I9" s="54">
        <v>607390</v>
      </c>
      <c r="J9" s="54">
        <v>312062</v>
      </c>
      <c r="K9" s="54">
        <v>295328</v>
      </c>
      <c r="M9" s="50">
        <v>119780</v>
      </c>
      <c r="N9" s="50">
        <v>61272</v>
      </c>
      <c r="O9" s="50">
        <v>58508</v>
      </c>
      <c r="P9" s="66"/>
      <c r="Q9" s="70" t="s">
        <v>309</v>
      </c>
      <c r="R9" s="42">
        <v>400686</v>
      </c>
      <c r="S9" s="42">
        <v>197911</v>
      </c>
      <c r="T9" s="42">
        <v>202775</v>
      </c>
    </row>
    <row r="10" spans="1:20" ht="12" customHeight="1" x14ac:dyDescent="0.3">
      <c r="A10" s="71" t="s">
        <v>310</v>
      </c>
      <c r="C10" s="60"/>
      <c r="E10" s="65">
        <v>7</v>
      </c>
      <c r="F10" s="65" t="s">
        <v>81</v>
      </c>
      <c r="H10" s="53" t="s">
        <v>312</v>
      </c>
      <c r="I10" s="54">
        <v>601914</v>
      </c>
      <c r="J10" s="54">
        <v>308936</v>
      </c>
      <c r="K10" s="54">
        <v>292978</v>
      </c>
      <c r="M10" s="50">
        <v>119273</v>
      </c>
      <c r="N10" s="50">
        <v>61064</v>
      </c>
      <c r="O10" s="50">
        <v>58209</v>
      </c>
      <c r="P10" s="66"/>
      <c r="Q10" s="70" t="s">
        <v>313</v>
      </c>
      <c r="R10" s="42">
        <v>201593</v>
      </c>
      <c r="S10" s="42">
        <v>99557</v>
      </c>
      <c r="T10" s="42">
        <v>102036</v>
      </c>
    </row>
    <row r="11" spans="1:20" ht="12" customHeight="1" x14ac:dyDescent="0.3">
      <c r="A11" s="71" t="s">
        <v>314</v>
      </c>
      <c r="C11" s="90" t="s">
        <v>315</v>
      </c>
      <c r="E11" s="65">
        <v>8</v>
      </c>
      <c r="F11" s="65" t="s">
        <v>82</v>
      </c>
      <c r="H11" s="53" t="s">
        <v>316</v>
      </c>
      <c r="I11" s="54">
        <v>602967</v>
      </c>
      <c r="J11" s="54">
        <v>308654</v>
      </c>
      <c r="K11" s="54">
        <v>294313</v>
      </c>
      <c r="M11" s="50">
        <v>118935</v>
      </c>
      <c r="N11" s="50">
        <v>60931</v>
      </c>
      <c r="O11" s="50">
        <v>58004</v>
      </c>
      <c r="P11" s="66"/>
      <c r="Q11" s="70" t="s">
        <v>317</v>
      </c>
      <c r="R11" s="42">
        <v>597522</v>
      </c>
      <c r="S11" s="42">
        <v>292176</v>
      </c>
      <c r="T11" s="42">
        <v>305346</v>
      </c>
    </row>
    <row r="12" spans="1:20" ht="12" customHeight="1" x14ac:dyDescent="0.3">
      <c r="A12" s="71" t="s">
        <v>318</v>
      </c>
      <c r="C12" s="64" t="s">
        <v>319</v>
      </c>
      <c r="E12" s="65">
        <v>9</v>
      </c>
      <c r="F12" s="65" t="s">
        <v>320</v>
      </c>
      <c r="H12" s="53" t="s">
        <v>321</v>
      </c>
      <c r="I12" s="54">
        <v>632370</v>
      </c>
      <c r="J12" s="54">
        <v>321173</v>
      </c>
      <c r="K12" s="54">
        <v>311197</v>
      </c>
      <c r="M12" s="50">
        <v>118833</v>
      </c>
      <c r="N12" s="50">
        <v>60903</v>
      </c>
      <c r="O12" s="50">
        <v>57930</v>
      </c>
      <c r="P12" s="66"/>
      <c r="Q12" s="70" t="s">
        <v>322</v>
      </c>
      <c r="R12" s="42">
        <v>1030623</v>
      </c>
      <c r="S12" s="42">
        <v>502287</v>
      </c>
      <c r="T12" s="42">
        <v>528336</v>
      </c>
    </row>
    <row r="13" spans="1:20" ht="12" customHeight="1" x14ac:dyDescent="0.3">
      <c r="A13" s="71" t="s">
        <v>323</v>
      </c>
      <c r="C13" s="64" t="s">
        <v>324</v>
      </c>
      <c r="E13" s="65">
        <v>10</v>
      </c>
      <c r="F13" s="65" t="s">
        <v>325</v>
      </c>
      <c r="H13" s="53" t="s">
        <v>326</v>
      </c>
      <c r="I13" s="54">
        <v>672749</v>
      </c>
      <c r="J13" s="54">
        <v>339928</v>
      </c>
      <c r="K13" s="54">
        <v>332821</v>
      </c>
      <c r="M13" s="50">
        <v>118730</v>
      </c>
      <c r="N13" s="50">
        <v>60874</v>
      </c>
      <c r="O13" s="50">
        <v>57856</v>
      </c>
      <c r="P13" s="66"/>
      <c r="Q13" s="70" t="s">
        <v>327</v>
      </c>
      <c r="R13" s="42">
        <v>353859</v>
      </c>
      <c r="S13" s="42">
        <v>167533</v>
      </c>
      <c r="T13" s="42">
        <v>186326</v>
      </c>
    </row>
    <row r="14" spans="1:20" ht="12" customHeight="1" x14ac:dyDescent="0.3">
      <c r="A14" s="71" t="s">
        <v>328</v>
      </c>
      <c r="C14" s="64" t="s">
        <v>329</v>
      </c>
      <c r="E14" s="65">
        <v>11</v>
      </c>
      <c r="F14" s="65" t="s">
        <v>83</v>
      </c>
      <c r="H14" s="53" t="s">
        <v>330</v>
      </c>
      <c r="I14" s="54">
        <v>650902</v>
      </c>
      <c r="J14" s="54">
        <v>329064</v>
      </c>
      <c r="K14" s="54">
        <v>321838</v>
      </c>
      <c r="M14" s="50">
        <v>118696</v>
      </c>
      <c r="N14" s="50">
        <v>60878</v>
      </c>
      <c r="O14" s="50">
        <v>57818</v>
      </c>
      <c r="P14" s="66"/>
      <c r="Q14" s="70" t="s">
        <v>331</v>
      </c>
      <c r="R14" s="42">
        <v>851299</v>
      </c>
      <c r="S14" s="42">
        <v>406597</v>
      </c>
      <c r="T14" s="42">
        <v>444702</v>
      </c>
    </row>
    <row r="15" spans="1:20" ht="12" customHeight="1" x14ac:dyDescent="0.3">
      <c r="A15" s="71" t="s">
        <v>332</v>
      </c>
      <c r="C15" s="64" t="s">
        <v>333</v>
      </c>
      <c r="E15" s="65">
        <v>12</v>
      </c>
      <c r="F15" s="65" t="s">
        <v>334</v>
      </c>
      <c r="H15" s="53" t="s">
        <v>335</v>
      </c>
      <c r="I15" s="54">
        <v>651442</v>
      </c>
      <c r="J15" s="54">
        <v>316050</v>
      </c>
      <c r="K15" s="54">
        <v>335392</v>
      </c>
      <c r="M15" s="50">
        <v>119101</v>
      </c>
      <c r="N15" s="50">
        <v>61076</v>
      </c>
      <c r="O15" s="50">
        <v>58025</v>
      </c>
      <c r="P15" s="66"/>
      <c r="Q15" s="70" t="s">
        <v>336</v>
      </c>
      <c r="R15" s="42">
        <v>1094488</v>
      </c>
      <c r="S15" s="42">
        <v>518960</v>
      </c>
      <c r="T15" s="42">
        <v>575528</v>
      </c>
    </row>
    <row r="16" spans="1:20" ht="12" customHeight="1" x14ac:dyDescent="0.3">
      <c r="A16" s="71" t="s">
        <v>337</v>
      </c>
      <c r="C16" s="64" t="s">
        <v>338</v>
      </c>
      <c r="E16" s="65">
        <v>13</v>
      </c>
      <c r="F16" s="65" t="s">
        <v>85</v>
      </c>
      <c r="H16" s="53" t="s">
        <v>339</v>
      </c>
      <c r="I16" s="54">
        <v>640060</v>
      </c>
      <c r="J16" s="54">
        <v>303971</v>
      </c>
      <c r="K16" s="54">
        <v>336089</v>
      </c>
      <c r="M16" s="50">
        <v>119856</v>
      </c>
      <c r="N16" s="50">
        <v>61418</v>
      </c>
      <c r="O16" s="50">
        <v>58438</v>
      </c>
      <c r="P16" s="66"/>
      <c r="Q16" s="70" t="s">
        <v>340</v>
      </c>
      <c r="R16" s="42">
        <v>234948</v>
      </c>
      <c r="S16" s="42">
        <v>112703</v>
      </c>
      <c r="T16" s="42">
        <v>122245</v>
      </c>
    </row>
    <row r="17" spans="1:20" ht="12" customHeight="1" x14ac:dyDescent="0.3">
      <c r="A17" s="71" t="s">
        <v>341</v>
      </c>
      <c r="C17" s="64" t="s">
        <v>342</v>
      </c>
      <c r="E17" s="65">
        <v>14</v>
      </c>
      <c r="F17" s="65" t="s">
        <v>343</v>
      </c>
      <c r="H17" s="53" t="s">
        <v>344</v>
      </c>
      <c r="I17" s="54">
        <v>563389</v>
      </c>
      <c r="J17" s="54">
        <v>268367</v>
      </c>
      <c r="K17" s="54">
        <v>295022</v>
      </c>
      <c r="M17" s="50">
        <v>121019</v>
      </c>
      <c r="N17" s="50">
        <v>61921</v>
      </c>
      <c r="O17" s="50">
        <v>59098</v>
      </c>
      <c r="P17" s="66"/>
      <c r="Q17" s="70" t="s">
        <v>345</v>
      </c>
      <c r="R17" s="42">
        <v>147933</v>
      </c>
      <c r="S17" s="42">
        <v>68544</v>
      </c>
      <c r="T17" s="42">
        <v>79389</v>
      </c>
    </row>
    <row r="18" spans="1:20" ht="12" customHeight="1" x14ac:dyDescent="0.3">
      <c r="A18" s="71" t="s">
        <v>346</v>
      </c>
      <c r="C18" s="64" t="s">
        <v>347</v>
      </c>
      <c r="E18" s="65">
        <v>15</v>
      </c>
      <c r="F18" s="65" t="s">
        <v>86</v>
      </c>
      <c r="H18" s="53" t="s">
        <v>348</v>
      </c>
      <c r="I18" s="54">
        <v>519261</v>
      </c>
      <c r="J18" s="54">
        <v>244556</v>
      </c>
      <c r="K18" s="54">
        <v>274705</v>
      </c>
      <c r="M18" s="50">
        <v>122272</v>
      </c>
      <c r="N18" s="50">
        <v>62471</v>
      </c>
      <c r="O18" s="50">
        <v>59801</v>
      </c>
      <c r="P18" s="66"/>
      <c r="Q18" s="70" t="s">
        <v>349</v>
      </c>
      <c r="R18" s="42">
        <v>98209</v>
      </c>
      <c r="S18" s="42">
        <v>49277</v>
      </c>
      <c r="T18" s="42">
        <v>48932</v>
      </c>
    </row>
    <row r="19" spans="1:20" ht="12" customHeight="1" x14ac:dyDescent="0.3">
      <c r="A19" s="90" t="s">
        <v>350</v>
      </c>
      <c r="C19" s="64" t="s">
        <v>351</v>
      </c>
      <c r="E19" s="65">
        <v>16</v>
      </c>
      <c r="F19" s="65" t="s">
        <v>87</v>
      </c>
      <c r="H19" s="53" t="s">
        <v>352</v>
      </c>
      <c r="I19" s="54">
        <v>503389</v>
      </c>
      <c r="J19" s="54">
        <v>233302</v>
      </c>
      <c r="K19" s="54">
        <v>270087</v>
      </c>
      <c r="M19" s="50">
        <v>123722</v>
      </c>
      <c r="N19" s="50">
        <v>63080</v>
      </c>
      <c r="O19" s="50">
        <v>60642</v>
      </c>
      <c r="P19" s="66"/>
      <c r="Q19" s="70" t="s">
        <v>353</v>
      </c>
      <c r="R19" s="42">
        <v>108457</v>
      </c>
      <c r="S19" s="42">
        <v>52580</v>
      </c>
      <c r="T19" s="42">
        <v>55877</v>
      </c>
    </row>
    <row r="20" spans="1:20" ht="12" customHeight="1" x14ac:dyDescent="0.3">
      <c r="A20" s="72" t="s">
        <v>354</v>
      </c>
      <c r="C20" s="64" t="s">
        <v>355</v>
      </c>
      <c r="E20" s="65">
        <v>17</v>
      </c>
      <c r="F20" s="65" t="s">
        <v>110</v>
      </c>
      <c r="H20" s="53" t="s">
        <v>356</v>
      </c>
      <c r="I20" s="54">
        <v>439872</v>
      </c>
      <c r="J20" s="54">
        <v>200142</v>
      </c>
      <c r="K20" s="54">
        <v>239730</v>
      </c>
      <c r="M20" s="50">
        <v>125124</v>
      </c>
      <c r="N20" s="50">
        <v>63639</v>
      </c>
      <c r="O20" s="50">
        <v>61485</v>
      </c>
      <c r="P20" s="66"/>
      <c r="Q20" s="70" t="s">
        <v>357</v>
      </c>
      <c r="R20" s="42">
        <v>258212</v>
      </c>
      <c r="S20" s="42">
        <v>125944</v>
      </c>
      <c r="T20" s="42">
        <v>132268</v>
      </c>
    </row>
    <row r="21" spans="1:20" ht="12" customHeight="1" x14ac:dyDescent="0.3">
      <c r="A21" s="72" t="s">
        <v>358</v>
      </c>
      <c r="C21" s="64" t="s">
        <v>359</v>
      </c>
      <c r="E21" s="65">
        <v>18</v>
      </c>
      <c r="F21" s="65" t="s">
        <v>360</v>
      </c>
      <c r="H21" s="53" t="s">
        <v>361</v>
      </c>
      <c r="I21" s="54">
        <v>341916</v>
      </c>
      <c r="J21" s="54">
        <v>152813</v>
      </c>
      <c r="K21" s="54">
        <v>189103</v>
      </c>
      <c r="M21" s="50">
        <v>126598</v>
      </c>
      <c r="N21" s="50">
        <v>64282</v>
      </c>
      <c r="O21" s="50">
        <v>62316</v>
      </c>
      <c r="P21" s="66"/>
      <c r="Q21" s="70" t="s">
        <v>362</v>
      </c>
      <c r="R21" s="42">
        <v>24160</v>
      </c>
      <c r="S21" s="42">
        <v>12726</v>
      </c>
      <c r="T21" s="42">
        <v>11434</v>
      </c>
    </row>
    <row r="22" spans="1:20" ht="12" customHeight="1" x14ac:dyDescent="0.3">
      <c r="A22" s="72" t="s">
        <v>363</v>
      </c>
      <c r="C22" s="64" t="s">
        <v>364</v>
      </c>
      <c r="E22" s="65">
        <v>19</v>
      </c>
      <c r="F22" s="65" t="s">
        <v>365</v>
      </c>
      <c r="H22" s="53" t="s">
        <v>366</v>
      </c>
      <c r="I22" s="54">
        <v>253646</v>
      </c>
      <c r="J22" s="54">
        <v>111646</v>
      </c>
      <c r="K22" s="54">
        <v>142000</v>
      </c>
      <c r="M22" s="50">
        <v>128143</v>
      </c>
      <c r="N22" s="50">
        <v>65043</v>
      </c>
      <c r="O22" s="50">
        <v>63100</v>
      </c>
      <c r="P22" s="66"/>
      <c r="Q22" s="70" t="s">
        <v>367</v>
      </c>
      <c r="R22" s="42">
        <v>377272</v>
      </c>
      <c r="S22" s="42">
        <v>184951</v>
      </c>
      <c r="T22" s="42">
        <v>192321</v>
      </c>
    </row>
    <row r="23" spans="1:20" ht="12" customHeight="1" x14ac:dyDescent="0.3">
      <c r="A23" s="72" t="s">
        <v>368</v>
      </c>
      <c r="C23" s="64" t="s">
        <v>369</v>
      </c>
      <c r="E23" s="65">
        <v>20</v>
      </c>
      <c r="F23" s="65" t="s">
        <v>90</v>
      </c>
      <c r="H23" s="53" t="s">
        <v>370</v>
      </c>
      <c r="I23" s="54">
        <v>177853</v>
      </c>
      <c r="J23" s="54">
        <v>76747</v>
      </c>
      <c r="K23" s="54">
        <v>101106</v>
      </c>
      <c r="M23" s="50">
        <v>129625</v>
      </c>
      <c r="N23" s="50">
        <v>65820</v>
      </c>
      <c r="O23" s="50">
        <v>63805</v>
      </c>
      <c r="P23" s="66"/>
      <c r="Q23" s="70" t="s">
        <v>371</v>
      </c>
      <c r="R23" s="42">
        <v>651586</v>
      </c>
      <c r="S23" s="42">
        <v>319009</v>
      </c>
      <c r="T23" s="42">
        <v>332577</v>
      </c>
    </row>
    <row r="24" spans="1:20" ht="12" customHeight="1" x14ac:dyDescent="0.3">
      <c r="A24" s="72" t="s">
        <v>372</v>
      </c>
      <c r="C24" s="64" t="s">
        <v>373</v>
      </c>
      <c r="E24" s="65">
        <v>55</v>
      </c>
      <c r="F24" s="65" t="s">
        <v>374</v>
      </c>
      <c r="H24" s="53" t="s">
        <v>375</v>
      </c>
      <c r="I24" s="54">
        <v>113108</v>
      </c>
      <c r="J24" s="54">
        <v>45521</v>
      </c>
      <c r="K24" s="54">
        <v>67587</v>
      </c>
      <c r="M24" s="50">
        <v>131107</v>
      </c>
      <c r="N24" s="50">
        <v>66558</v>
      </c>
      <c r="O24" s="50">
        <v>64549</v>
      </c>
      <c r="P24" s="66"/>
      <c r="Q24" s="70" t="s">
        <v>376</v>
      </c>
      <c r="R24" s="42">
        <v>6296</v>
      </c>
      <c r="S24" s="42">
        <v>3268</v>
      </c>
      <c r="T24" s="42">
        <v>3028</v>
      </c>
    </row>
    <row r="25" spans="1:20" ht="12" customHeight="1" x14ac:dyDescent="0.3">
      <c r="A25" s="72" t="s">
        <v>377</v>
      </c>
      <c r="C25" s="73" t="s">
        <v>378</v>
      </c>
      <c r="E25" s="65">
        <v>66</v>
      </c>
      <c r="F25" s="65" t="s">
        <v>122</v>
      </c>
      <c r="H25" s="53" t="s">
        <v>379</v>
      </c>
      <c r="I25" s="54">
        <v>108506</v>
      </c>
      <c r="J25" s="54">
        <v>39978</v>
      </c>
      <c r="K25" s="54">
        <v>68528</v>
      </c>
      <c r="M25" s="50">
        <v>132790</v>
      </c>
      <c r="N25" s="50">
        <v>67353</v>
      </c>
      <c r="O25" s="50">
        <v>65437</v>
      </c>
      <c r="P25" s="66"/>
      <c r="Q25" s="55" t="s">
        <v>290</v>
      </c>
      <c r="R25" s="50">
        <f>SUM(R5:R24)</f>
        <v>7571345</v>
      </c>
      <c r="S25" s="50">
        <f>SUM(S5:S24)</f>
        <v>3653868</v>
      </c>
      <c r="T25" s="50">
        <f>SUM(T5:T24)</f>
        <v>3917477</v>
      </c>
    </row>
    <row r="26" spans="1:20" ht="12" customHeight="1" thickBot="1" x14ac:dyDescent="0.35">
      <c r="A26" s="72" t="s">
        <v>380</v>
      </c>
      <c r="C26" s="64" t="s">
        <v>381</v>
      </c>
      <c r="E26" s="65">
        <v>77</v>
      </c>
      <c r="F26" s="65" t="s">
        <v>93</v>
      </c>
      <c r="M26" s="50">
        <v>133340</v>
      </c>
      <c r="N26" s="50">
        <v>67602</v>
      </c>
      <c r="O26" s="50">
        <v>65738</v>
      </c>
      <c r="P26" s="66"/>
    </row>
    <row r="27" spans="1:20" ht="12" customHeight="1" x14ac:dyDescent="0.3">
      <c r="A27" s="72" t="s">
        <v>382</v>
      </c>
      <c r="C27" s="64" t="s">
        <v>383</v>
      </c>
      <c r="E27" s="65">
        <v>88</v>
      </c>
      <c r="F27" s="65" t="s">
        <v>384</v>
      </c>
      <c r="M27" s="50">
        <v>132165</v>
      </c>
      <c r="N27" s="50">
        <v>67024</v>
      </c>
      <c r="O27" s="50">
        <v>65141</v>
      </c>
      <c r="P27" s="66"/>
      <c r="Q27" s="353" t="s">
        <v>385</v>
      </c>
      <c r="R27" s="354"/>
      <c r="S27" s="354"/>
      <c r="T27" s="355"/>
    </row>
    <row r="28" spans="1:20" ht="12" customHeight="1" thickBot="1" x14ac:dyDescent="0.35">
      <c r="A28" s="91" t="s">
        <v>386</v>
      </c>
      <c r="C28" s="64" t="s">
        <v>387</v>
      </c>
      <c r="E28" s="65">
        <v>98</v>
      </c>
      <c r="F28" s="65" t="s">
        <v>388</v>
      </c>
      <c r="M28" s="50">
        <v>129957</v>
      </c>
      <c r="N28" s="50">
        <v>65924</v>
      </c>
      <c r="O28" s="50">
        <v>64033</v>
      </c>
      <c r="P28" s="66"/>
      <c r="Q28" s="348" t="s">
        <v>289</v>
      </c>
      <c r="R28" s="349"/>
      <c r="S28" s="349"/>
      <c r="T28" s="350"/>
    </row>
    <row r="29" spans="1:20" ht="12" customHeight="1" x14ac:dyDescent="0.3">
      <c r="A29" s="74" t="s">
        <v>389</v>
      </c>
      <c r="C29" s="64" t="s">
        <v>390</v>
      </c>
      <c r="M29" s="50">
        <v>127797</v>
      </c>
      <c r="N29" s="50">
        <v>64838</v>
      </c>
      <c r="O29" s="50">
        <v>62959</v>
      </c>
      <c r="P29" s="66"/>
      <c r="Q29" s="342" t="s">
        <v>294</v>
      </c>
      <c r="R29" s="76">
        <v>2015</v>
      </c>
      <c r="S29" s="77"/>
      <c r="T29" s="78"/>
    </row>
    <row r="30" spans="1:20" ht="12" customHeight="1" x14ac:dyDescent="0.3">
      <c r="A30" s="74" t="s">
        <v>391</v>
      </c>
      <c r="C30" s="64" t="s">
        <v>392</v>
      </c>
      <c r="M30" s="50">
        <v>125232</v>
      </c>
      <c r="N30" s="50">
        <v>63602</v>
      </c>
      <c r="O30" s="50">
        <v>61630</v>
      </c>
      <c r="P30" s="66"/>
      <c r="Q30" s="343"/>
      <c r="R30" s="43" t="s">
        <v>290</v>
      </c>
      <c r="S30" s="44" t="s">
        <v>291</v>
      </c>
      <c r="T30" s="45" t="s">
        <v>292</v>
      </c>
    </row>
    <row r="31" spans="1:20" ht="12" customHeight="1" x14ac:dyDescent="0.3">
      <c r="A31" s="74" t="s">
        <v>393</v>
      </c>
      <c r="C31" s="64" t="s">
        <v>394</v>
      </c>
      <c r="M31" s="50">
        <v>124055</v>
      </c>
      <c r="N31" s="50">
        <v>62761</v>
      </c>
      <c r="O31" s="50">
        <v>61294</v>
      </c>
      <c r="P31" s="66"/>
      <c r="Q31" s="46" t="s">
        <v>301</v>
      </c>
      <c r="R31" s="47"/>
      <c r="S31" s="48"/>
      <c r="T31" s="49"/>
    </row>
    <row r="32" spans="1:20" ht="12" customHeight="1" x14ac:dyDescent="0.3">
      <c r="A32" s="74" t="s">
        <v>395</v>
      </c>
      <c r="C32" s="64" t="s">
        <v>396</v>
      </c>
      <c r="M32" s="50">
        <v>125190</v>
      </c>
      <c r="N32" s="50">
        <v>62619</v>
      </c>
      <c r="O32" s="50">
        <v>62571</v>
      </c>
      <c r="P32" s="66"/>
      <c r="Q32" s="79" t="s">
        <v>290</v>
      </c>
      <c r="R32" s="80">
        <v>7878783</v>
      </c>
      <c r="S32" s="81">
        <v>3810013</v>
      </c>
      <c r="T32" s="82">
        <v>4068770</v>
      </c>
    </row>
    <row r="33" spans="1:20" ht="12" customHeight="1" x14ac:dyDescent="0.3">
      <c r="A33" s="91" t="s">
        <v>397</v>
      </c>
      <c r="C33" s="64" t="s">
        <v>398</v>
      </c>
      <c r="M33" s="50">
        <v>127692</v>
      </c>
      <c r="N33" s="50">
        <v>62895</v>
      </c>
      <c r="O33" s="50">
        <v>64797</v>
      </c>
      <c r="P33" s="66"/>
      <c r="Q33" s="56" t="s">
        <v>308</v>
      </c>
      <c r="R33" s="57">
        <v>603230</v>
      </c>
      <c r="S33" s="58">
        <v>309432</v>
      </c>
      <c r="T33" s="59">
        <v>293798</v>
      </c>
    </row>
    <row r="34" spans="1:20" ht="12" customHeight="1" x14ac:dyDescent="0.3">
      <c r="A34" s="83" t="s">
        <v>399</v>
      </c>
      <c r="C34" s="64" t="s">
        <v>400</v>
      </c>
      <c r="M34" s="50">
        <v>129742</v>
      </c>
      <c r="N34" s="50">
        <v>62993</v>
      </c>
      <c r="O34" s="50">
        <v>66749</v>
      </c>
      <c r="P34" s="66"/>
      <c r="Q34" s="56" t="s">
        <v>312</v>
      </c>
      <c r="R34" s="57">
        <v>598182</v>
      </c>
      <c r="S34" s="58">
        <v>306434</v>
      </c>
      <c r="T34" s="59">
        <v>291748</v>
      </c>
    </row>
    <row r="35" spans="1:20" ht="12" customHeight="1" x14ac:dyDescent="0.3">
      <c r="A35" s="83" t="s">
        <v>401</v>
      </c>
      <c r="C35" s="90" t="s">
        <v>402</v>
      </c>
      <c r="M35" s="50">
        <v>131768</v>
      </c>
      <c r="N35" s="50">
        <v>63030</v>
      </c>
      <c r="O35" s="50">
        <v>68738</v>
      </c>
      <c r="P35" s="66"/>
      <c r="Q35" s="56" t="s">
        <v>316</v>
      </c>
      <c r="R35" s="57">
        <v>605068</v>
      </c>
      <c r="S35" s="58">
        <v>309819</v>
      </c>
      <c r="T35" s="59">
        <v>295249</v>
      </c>
    </row>
    <row r="36" spans="1:20" ht="12" customHeight="1" x14ac:dyDescent="0.3">
      <c r="A36" s="83" t="s">
        <v>403</v>
      </c>
      <c r="C36" s="64" t="s">
        <v>311</v>
      </c>
      <c r="M36" s="50">
        <v>132712</v>
      </c>
      <c r="N36" s="50">
        <v>62862</v>
      </c>
      <c r="O36" s="50">
        <v>69850</v>
      </c>
      <c r="P36" s="66"/>
      <c r="Q36" s="56" t="s">
        <v>321</v>
      </c>
      <c r="R36" s="57">
        <v>642476</v>
      </c>
      <c r="S36" s="58">
        <v>325752</v>
      </c>
      <c r="T36" s="59">
        <v>316724</v>
      </c>
    </row>
    <row r="37" spans="1:20" ht="12" customHeight="1" x14ac:dyDescent="0.3">
      <c r="A37" s="83" t="s">
        <v>404</v>
      </c>
      <c r="C37" s="64" t="s">
        <v>405</v>
      </c>
      <c r="M37" s="50">
        <v>131882</v>
      </c>
      <c r="N37" s="50">
        <v>62354</v>
      </c>
      <c r="O37" s="50">
        <v>69528</v>
      </c>
      <c r="P37" s="66"/>
      <c r="Q37" s="56" t="s">
        <v>326</v>
      </c>
      <c r="R37" s="57">
        <v>669960</v>
      </c>
      <c r="S37" s="58">
        <v>338888</v>
      </c>
      <c r="T37" s="59">
        <v>331072</v>
      </c>
    </row>
    <row r="38" spans="1:20" ht="12" customHeight="1" x14ac:dyDescent="0.3">
      <c r="A38" s="83" t="s">
        <v>406</v>
      </c>
      <c r="C38" s="64" t="s">
        <v>407</v>
      </c>
      <c r="M38" s="50">
        <v>129823</v>
      </c>
      <c r="N38" s="50">
        <v>61588</v>
      </c>
      <c r="O38" s="50">
        <v>68235</v>
      </c>
      <c r="P38" s="66"/>
      <c r="Q38" s="56" t="s">
        <v>330</v>
      </c>
      <c r="R38" s="57">
        <v>635633</v>
      </c>
      <c r="S38" s="58">
        <v>319048</v>
      </c>
      <c r="T38" s="59">
        <v>316585</v>
      </c>
    </row>
    <row r="39" spans="1:20" ht="12" customHeight="1" x14ac:dyDescent="0.3">
      <c r="A39" s="83" t="s">
        <v>408</v>
      </c>
      <c r="C39" s="64" t="s">
        <v>409</v>
      </c>
      <c r="D39" s="84"/>
      <c r="M39" s="50">
        <v>127922</v>
      </c>
      <c r="N39" s="50">
        <v>60850</v>
      </c>
      <c r="O39" s="50">
        <v>67072</v>
      </c>
      <c r="P39" s="66"/>
      <c r="Q39" s="56" t="s">
        <v>335</v>
      </c>
      <c r="R39" s="57">
        <v>657874</v>
      </c>
      <c r="S39" s="58">
        <v>313458</v>
      </c>
      <c r="T39" s="59">
        <v>344416</v>
      </c>
    </row>
    <row r="40" spans="1:20" ht="12" customHeight="1" x14ac:dyDescent="0.3">
      <c r="A40" s="90" t="s">
        <v>426</v>
      </c>
      <c r="C40" s="64" t="s">
        <v>410</v>
      </c>
      <c r="M40" s="50">
        <v>126082</v>
      </c>
      <c r="N40" s="50">
        <v>60165</v>
      </c>
      <c r="O40" s="50">
        <v>65917</v>
      </c>
      <c r="P40" s="66"/>
      <c r="Q40" s="56" t="s">
        <v>339</v>
      </c>
      <c r="R40" s="57">
        <v>614779</v>
      </c>
      <c r="S40" s="58">
        <v>293158</v>
      </c>
      <c r="T40" s="59">
        <v>321621</v>
      </c>
    </row>
    <row r="41" spans="1:20" ht="12" customHeight="1" x14ac:dyDescent="0.3">
      <c r="A41" s="85" t="s">
        <v>427</v>
      </c>
      <c r="C41" s="86" t="s">
        <v>411</v>
      </c>
      <c r="M41" s="50"/>
      <c r="N41" s="50"/>
      <c r="O41" s="50"/>
      <c r="P41" s="66"/>
      <c r="Q41" s="56"/>
      <c r="R41" s="57"/>
      <c r="S41" s="58"/>
      <c r="T41" s="59"/>
    </row>
    <row r="42" spans="1:20" ht="12" customHeight="1" x14ac:dyDescent="0.3">
      <c r="A42" s="85" t="s">
        <v>428</v>
      </c>
      <c r="C42" s="87" t="s">
        <v>412</v>
      </c>
      <c r="M42" s="50"/>
      <c r="N42" s="50"/>
      <c r="O42" s="50"/>
      <c r="P42" s="66"/>
      <c r="Q42" s="56"/>
      <c r="R42" s="57"/>
      <c r="S42" s="58"/>
      <c r="T42" s="59"/>
    </row>
    <row r="43" spans="1:20" ht="12" customHeight="1" x14ac:dyDescent="0.3">
      <c r="A43" s="85" t="s">
        <v>429</v>
      </c>
      <c r="M43" s="50"/>
      <c r="N43" s="50"/>
      <c r="O43" s="50"/>
      <c r="P43" s="66"/>
      <c r="Q43" s="56"/>
      <c r="R43" s="57"/>
      <c r="S43" s="58"/>
      <c r="T43" s="59"/>
    </row>
    <row r="44" spans="1:20" ht="12" customHeight="1" x14ac:dyDescent="0.3">
      <c r="A44" s="85" t="s">
        <v>430</v>
      </c>
      <c r="M44" s="50"/>
      <c r="N44" s="50"/>
      <c r="O44" s="50"/>
      <c r="P44" s="66"/>
      <c r="Q44" s="56"/>
      <c r="R44" s="57"/>
      <c r="S44" s="58"/>
      <c r="T44" s="59"/>
    </row>
    <row r="45" spans="1:20" ht="12" customHeight="1" x14ac:dyDescent="0.3">
      <c r="A45" s="85" t="s">
        <v>431</v>
      </c>
      <c r="C45" s="60"/>
      <c r="M45" s="50">
        <v>123600</v>
      </c>
      <c r="N45" s="50">
        <v>59117</v>
      </c>
      <c r="O45" s="50">
        <v>64483</v>
      </c>
      <c r="P45" s="66"/>
      <c r="Q45" s="56" t="s">
        <v>344</v>
      </c>
      <c r="R45" s="57">
        <v>536343</v>
      </c>
      <c r="S45" s="58">
        <v>254902</v>
      </c>
      <c r="T45" s="59">
        <v>281441</v>
      </c>
    </row>
    <row r="46" spans="1:20" ht="12" customHeight="1" x14ac:dyDescent="0.3">
      <c r="A46" s="90" t="s">
        <v>432</v>
      </c>
      <c r="C46" s="60"/>
      <c r="M46" s="50"/>
      <c r="N46" s="50"/>
      <c r="O46" s="50"/>
      <c r="P46" s="66"/>
      <c r="Q46" s="56"/>
      <c r="R46" s="57"/>
      <c r="S46" s="58"/>
      <c r="T46" s="59"/>
    </row>
    <row r="47" spans="1:20" ht="12" customHeight="1" x14ac:dyDescent="0.3">
      <c r="A47" s="85" t="s">
        <v>433</v>
      </c>
      <c r="C47" s="60"/>
      <c r="M47" s="50"/>
      <c r="N47" s="50"/>
      <c r="O47" s="50"/>
      <c r="P47" s="66"/>
      <c r="Q47" s="56"/>
      <c r="R47" s="57"/>
      <c r="S47" s="58"/>
      <c r="T47" s="59"/>
    </row>
    <row r="48" spans="1:20" ht="12" customHeight="1" x14ac:dyDescent="0.3">
      <c r="A48" s="85" t="s">
        <v>434</v>
      </c>
      <c r="C48" s="60"/>
      <c r="M48" s="50"/>
      <c r="N48" s="50"/>
      <c r="O48" s="50"/>
      <c r="P48" s="66"/>
      <c r="Q48" s="56"/>
      <c r="R48" s="57"/>
      <c r="S48" s="58"/>
      <c r="T48" s="59"/>
    </row>
    <row r="49" spans="1:20" ht="12" customHeight="1" x14ac:dyDescent="0.3">
      <c r="A49" s="88" t="s">
        <v>435</v>
      </c>
      <c r="C49" s="60"/>
      <c r="M49" s="50">
        <v>120324</v>
      </c>
      <c r="N49" s="50">
        <v>57551</v>
      </c>
      <c r="O49" s="50">
        <v>62773</v>
      </c>
      <c r="P49" s="66"/>
      <c r="Q49" s="56" t="s">
        <v>348</v>
      </c>
      <c r="R49" s="57">
        <v>516837</v>
      </c>
      <c r="S49" s="58">
        <v>242123</v>
      </c>
      <c r="T49" s="59">
        <v>274714</v>
      </c>
    </row>
    <row r="50" spans="1:20" ht="12" customHeight="1" x14ac:dyDescent="0.3">
      <c r="A50" s="71" t="s">
        <v>436</v>
      </c>
      <c r="M50" s="50">
        <v>116606</v>
      </c>
      <c r="N50" s="50">
        <v>55686</v>
      </c>
      <c r="O50" s="50">
        <v>60920</v>
      </c>
      <c r="P50" s="66"/>
      <c r="Q50" s="56" t="s">
        <v>352</v>
      </c>
      <c r="R50" s="57">
        <v>489703</v>
      </c>
      <c r="S50" s="58">
        <v>225926</v>
      </c>
      <c r="T50" s="59">
        <v>263777</v>
      </c>
    </row>
    <row r="51" spans="1:20" ht="12" customHeight="1" x14ac:dyDescent="0.3">
      <c r="A51" s="71" t="s">
        <v>437</v>
      </c>
      <c r="M51" s="50">
        <v>112852</v>
      </c>
      <c r="N51" s="50">
        <v>53849</v>
      </c>
      <c r="O51" s="50">
        <v>59003</v>
      </c>
      <c r="P51" s="66"/>
      <c r="Q51" s="56" t="s">
        <v>356</v>
      </c>
      <c r="R51" s="57">
        <v>406084</v>
      </c>
      <c r="S51" s="58">
        <v>183930</v>
      </c>
      <c r="T51" s="59">
        <v>222154</v>
      </c>
    </row>
    <row r="52" spans="1:20" ht="12" customHeight="1" x14ac:dyDescent="0.3">
      <c r="A52" s="90" t="s">
        <v>413</v>
      </c>
      <c r="M52" s="50">
        <v>97001</v>
      </c>
      <c r="N52" s="50">
        <v>44730</v>
      </c>
      <c r="O52" s="50">
        <v>52271</v>
      </c>
      <c r="P52" s="66"/>
      <c r="Q52" s="66"/>
      <c r="R52" s="66"/>
      <c r="S52" s="66"/>
      <c r="T52" s="66"/>
    </row>
    <row r="53" spans="1:20" ht="12" customHeight="1" x14ac:dyDescent="0.3">
      <c r="A53" s="89" t="s">
        <v>414</v>
      </c>
      <c r="M53" s="50">
        <v>93445</v>
      </c>
      <c r="N53" s="50">
        <v>42931</v>
      </c>
      <c r="O53" s="50">
        <v>50514</v>
      </c>
      <c r="P53" s="66"/>
      <c r="Q53" s="66"/>
      <c r="R53" s="66"/>
      <c r="S53" s="66"/>
      <c r="T53" s="66"/>
    </row>
    <row r="54" spans="1:20" ht="12" customHeight="1" x14ac:dyDescent="0.3">
      <c r="A54" s="89" t="s">
        <v>415</v>
      </c>
      <c r="M54" s="50">
        <v>89853</v>
      </c>
      <c r="N54" s="50">
        <v>41126</v>
      </c>
      <c r="O54" s="50">
        <v>48727</v>
      </c>
      <c r="P54" s="66"/>
      <c r="Q54" s="66"/>
      <c r="R54" s="66"/>
      <c r="S54" s="66"/>
      <c r="T54" s="66"/>
    </row>
    <row r="55" spans="1:20" ht="12" customHeight="1" x14ac:dyDescent="0.3">
      <c r="A55" s="90" t="s">
        <v>416</v>
      </c>
      <c r="M55" s="50">
        <v>66807</v>
      </c>
      <c r="N55" s="50">
        <v>30117</v>
      </c>
      <c r="O55" s="50">
        <v>36690</v>
      </c>
      <c r="P55" s="66"/>
      <c r="Q55" s="66"/>
      <c r="R55" s="66"/>
      <c r="S55" s="66"/>
      <c r="T55" s="66"/>
    </row>
    <row r="56" spans="1:20" ht="12" customHeight="1" x14ac:dyDescent="0.3">
      <c r="A56" s="89" t="s">
        <v>417</v>
      </c>
      <c r="M56" s="50">
        <v>63071</v>
      </c>
      <c r="N56" s="50">
        <v>28387</v>
      </c>
      <c r="O56" s="50">
        <v>34684</v>
      </c>
      <c r="P56" s="66"/>
      <c r="Q56" s="66"/>
      <c r="R56" s="66"/>
      <c r="S56" s="66"/>
      <c r="T56" s="66"/>
    </row>
    <row r="57" spans="1:20" ht="12" customHeight="1" x14ac:dyDescent="0.3">
      <c r="A57" s="89" t="s">
        <v>418</v>
      </c>
      <c r="M57" s="50">
        <v>59761</v>
      </c>
      <c r="N57" s="50">
        <v>26856</v>
      </c>
      <c r="O57" s="50">
        <v>32905</v>
      </c>
      <c r="P57" s="66"/>
      <c r="Q57" s="66"/>
      <c r="R57" s="66"/>
      <c r="S57" s="66"/>
      <c r="T57" s="66"/>
    </row>
    <row r="58" spans="1:20" ht="12" customHeight="1" x14ac:dyDescent="0.3">
      <c r="A58" s="89" t="s">
        <v>419</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3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358" t="s">
        <v>34</v>
      </c>
      <c r="D1" s="358"/>
      <c r="E1" s="5"/>
      <c r="F1" s="4"/>
    </row>
    <row r="2" spans="1:6" x14ac:dyDescent="0.2">
      <c r="A2" s="4"/>
      <c r="B2" s="4"/>
      <c r="C2" s="4"/>
      <c r="D2" s="4"/>
      <c r="E2" s="4"/>
      <c r="F2" s="4"/>
    </row>
    <row r="3" spans="1:6" ht="15" x14ac:dyDescent="0.25">
      <c r="A3" s="4"/>
      <c r="B3" s="4"/>
      <c r="C3" s="20" t="s">
        <v>26</v>
      </c>
      <c r="D3" s="21"/>
      <c r="E3" s="4"/>
      <c r="F3" s="4"/>
    </row>
    <row r="4" spans="1:6" ht="15" x14ac:dyDescent="0.25">
      <c r="A4" s="4"/>
      <c r="B4" s="4"/>
      <c r="C4" s="6"/>
      <c r="D4" s="4"/>
      <c r="E4" s="4"/>
      <c r="F4" s="4"/>
    </row>
    <row r="5" spans="1:6" ht="16.5" x14ac:dyDescent="0.2">
      <c r="A5" s="4"/>
      <c r="B5" s="19">
        <v>1</v>
      </c>
      <c r="C5" s="357" t="s">
        <v>12</v>
      </c>
      <c r="D5" s="357"/>
      <c r="E5" s="7"/>
      <c r="F5" s="4"/>
    </row>
    <row r="6" spans="1:6" ht="16.5" x14ac:dyDescent="0.2">
      <c r="A6" s="4"/>
      <c r="B6" s="19">
        <v>2</v>
      </c>
      <c r="C6" s="357" t="s">
        <v>39</v>
      </c>
      <c r="D6" s="357"/>
      <c r="E6" s="7"/>
      <c r="F6" s="4"/>
    </row>
    <row r="7" spans="1:6" ht="16.5" x14ac:dyDescent="0.2">
      <c r="A7" s="4"/>
      <c r="B7" s="19">
        <v>3</v>
      </c>
      <c r="C7" s="357" t="s">
        <v>13</v>
      </c>
      <c r="D7" s="357"/>
      <c r="E7" s="7"/>
      <c r="F7" s="4"/>
    </row>
    <row r="8" spans="1:6" ht="16.5" x14ac:dyDescent="0.2">
      <c r="A8" s="4"/>
      <c r="B8" s="19">
        <v>4</v>
      </c>
      <c r="C8" s="359" t="s">
        <v>14</v>
      </c>
      <c r="D8" s="359"/>
      <c r="E8" s="8"/>
      <c r="F8" s="4"/>
    </row>
    <row r="9" spans="1:6" ht="45" customHeight="1" x14ac:dyDescent="0.2">
      <c r="A9" s="4"/>
      <c r="B9" s="19">
        <v>5</v>
      </c>
      <c r="C9" s="357" t="s">
        <v>15</v>
      </c>
      <c r="D9" s="357"/>
      <c r="E9" s="7"/>
      <c r="F9" s="4"/>
    </row>
    <row r="10" spans="1:6" ht="12.75" customHeight="1" x14ac:dyDescent="0.2">
      <c r="A10" s="4"/>
      <c r="B10" s="19">
        <v>6</v>
      </c>
      <c r="C10" s="357" t="s">
        <v>16</v>
      </c>
      <c r="D10" s="357"/>
      <c r="E10" s="7"/>
      <c r="F10" s="4"/>
    </row>
    <row r="11" spans="1:6" ht="31.5" customHeight="1" x14ac:dyDescent="0.2">
      <c r="A11" s="4"/>
      <c r="B11" s="19">
        <v>7</v>
      </c>
      <c r="C11" s="357" t="s">
        <v>118</v>
      </c>
      <c r="D11" s="357"/>
      <c r="E11" s="7"/>
      <c r="F11" s="4"/>
    </row>
    <row r="12" spans="1:6" ht="9.75" customHeight="1" x14ac:dyDescent="0.3">
      <c r="A12" s="4"/>
      <c r="B12" s="19">
        <v>8</v>
      </c>
      <c r="C12" s="95" t="s">
        <v>27</v>
      </c>
      <c r="D12" s="95"/>
      <c r="E12" s="4"/>
      <c r="F12" s="4"/>
    </row>
    <row r="13" spans="1:6" ht="15.75" customHeight="1" x14ac:dyDescent="0.3">
      <c r="A13" s="4"/>
      <c r="B13" s="19">
        <v>9</v>
      </c>
      <c r="C13" s="95" t="s">
        <v>28</v>
      </c>
      <c r="D13" s="95"/>
      <c r="E13" s="4"/>
      <c r="F13" s="4"/>
    </row>
    <row r="14" spans="1:6" ht="15.75" customHeight="1" x14ac:dyDescent="0.2">
      <c r="A14" s="4"/>
      <c r="B14" s="19">
        <v>10</v>
      </c>
      <c r="C14" s="356" t="s">
        <v>40</v>
      </c>
      <c r="D14" s="356"/>
      <c r="E14" s="9"/>
      <c r="F14" s="4"/>
    </row>
    <row r="15" spans="1:6" ht="13.5" customHeight="1" x14ac:dyDescent="0.2">
      <c r="A15" s="10"/>
      <c r="B15" s="19">
        <v>11</v>
      </c>
      <c r="C15" s="356" t="s">
        <v>30</v>
      </c>
      <c r="D15" s="356"/>
      <c r="E15" s="10"/>
      <c r="F15" s="4"/>
    </row>
    <row r="16" spans="1:6" ht="15.75" customHeight="1" x14ac:dyDescent="0.2">
      <c r="A16" s="11"/>
      <c r="B16" s="19">
        <v>12</v>
      </c>
      <c r="C16" s="356" t="s">
        <v>29</v>
      </c>
      <c r="D16" s="356"/>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25</v>
      </c>
      <c r="D20" s="15" t="s">
        <v>121</v>
      </c>
      <c r="E20" s="16"/>
      <c r="F20" s="4"/>
    </row>
    <row r="21" spans="1:6" ht="195" customHeight="1" x14ac:dyDescent="0.2">
      <c r="A21" s="4"/>
      <c r="B21" s="4"/>
      <c r="C21" s="92" t="s">
        <v>119</v>
      </c>
      <c r="D21" s="15" t="s">
        <v>441</v>
      </c>
      <c r="E21" s="16"/>
      <c r="F21" s="4"/>
    </row>
    <row r="22" spans="1:6" ht="245.25" customHeight="1" x14ac:dyDescent="0.2">
      <c r="A22" s="4"/>
      <c r="B22" s="4"/>
      <c r="C22" s="92" t="s">
        <v>36</v>
      </c>
      <c r="D22" s="15" t="s">
        <v>442</v>
      </c>
      <c r="E22" s="16"/>
      <c r="F22" s="4"/>
    </row>
    <row r="23" spans="1:6" ht="324.75" customHeight="1" x14ac:dyDescent="0.2">
      <c r="A23" s="4"/>
      <c r="B23" s="4"/>
      <c r="C23" s="92" t="s">
        <v>19</v>
      </c>
      <c r="D23" s="15" t="s">
        <v>443</v>
      </c>
      <c r="E23" s="16"/>
      <c r="F23" s="4"/>
    </row>
    <row r="24" spans="1:6" ht="202.5" customHeight="1" x14ac:dyDescent="0.2">
      <c r="A24" s="4"/>
      <c r="B24" s="4"/>
      <c r="C24" s="92" t="s">
        <v>37</v>
      </c>
      <c r="D24" s="15" t="s">
        <v>120</v>
      </c>
      <c r="E24" s="16"/>
      <c r="F24" s="4"/>
    </row>
    <row r="25" spans="1:6" s="2" customFormat="1" ht="386.25" customHeight="1" x14ac:dyDescent="0.2">
      <c r="A25" s="4"/>
      <c r="B25" s="4"/>
      <c r="C25" s="92" t="s">
        <v>20</v>
      </c>
      <c r="D25" s="15" t="s">
        <v>38</v>
      </c>
      <c r="E25" s="16"/>
      <c r="F25" s="4"/>
    </row>
    <row r="26" spans="1:6" s="3" customFormat="1" ht="200.25" x14ac:dyDescent="0.2">
      <c r="A26" s="4"/>
      <c r="B26" s="4"/>
      <c r="C26" s="92" t="s">
        <v>21</v>
      </c>
      <c r="D26" s="17" t="s">
        <v>444</v>
      </c>
      <c r="E26" s="18"/>
      <c r="F26" s="4"/>
    </row>
    <row r="27" spans="1:6" ht="187.5" customHeight="1" x14ac:dyDescent="0.2">
      <c r="A27" s="4"/>
      <c r="B27" s="4"/>
      <c r="C27" s="97" t="s">
        <v>514</v>
      </c>
      <c r="D27" s="18" t="s">
        <v>513</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400-000000000000}"/>
    <hyperlink ref="C25" location="'2. SEGUIMIENTO METAS PRODUCTO'!_Toc461442754" display="'2. SEGUIMIENTO METAS PRODUCTO'!_Toc461442754" xr:uid="{00000000-0004-0000-0400-000001000000}"/>
    <hyperlink ref="C26" location="'4. METAS RESULTADO PDD'!Área_de_impresión" display="'4. METAS RESULTADO PDD'!Área_de_impresión" xr:uid="{00000000-0004-0000-04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K15"/>
  <sheetViews>
    <sheetView topLeftCell="B2" zoomScale="115" zoomScaleNormal="115" workbookViewId="0">
      <selection activeCell="F11" sqref="F11"/>
    </sheetView>
  </sheetViews>
  <sheetFormatPr baseColWidth="10" defaultColWidth="0" defaultRowHeight="12.75" zeroHeight="1" x14ac:dyDescent="0.2"/>
  <cols>
    <col min="1" max="1" width="38.140625" style="98" customWidth="1"/>
    <col min="2" max="2" width="6.140625" style="98" customWidth="1"/>
    <col min="3" max="3" width="38.5703125" style="98" customWidth="1"/>
    <col min="4" max="4" width="15.140625" style="98" customWidth="1"/>
    <col min="5" max="7" width="16.140625" style="98" customWidth="1"/>
    <col min="8" max="8" width="26.140625" style="98" customWidth="1"/>
    <col min="9" max="9" width="16.140625" style="98" customWidth="1"/>
    <col min="10" max="11" width="19" style="98" hidden="1" customWidth="1"/>
    <col min="12" max="16384" width="11.42578125" style="98" hidden="1"/>
  </cols>
  <sheetData>
    <row r="1" spans="1:9" ht="27.75" customHeight="1" x14ac:dyDescent="0.2">
      <c r="A1" s="191"/>
      <c r="B1" s="191"/>
      <c r="C1" s="360" t="s">
        <v>438</v>
      </c>
      <c r="D1" s="360"/>
      <c r="E1" s="360"/>
      <c r="F1" s="360"/>
      <c r="G1" s="360"/>
      <c r="H1" s="360"/>
    </row>
    <row r="2" spans="1:9" ht="27.75" customHeight="1" x14ac:dyDescent="0.2">
      <c r="A2" s="191"/>
      <c r="B2" s="191"/>
      <c r="C2" s="360" t="s">
        <v>439</v>
      </c>
      <c r="D2" s="360"/>
      <c r="E2" s="360"/>
      <c r="F2" s="360"/>
      <c r="G2" s="360"/>
      <c r="H2" s="360"/>
    </row>
    <row r="3" spans="1:9" ht="27.75" customHeight="1" x14ac:dyDescent="0.2">
      <c r="A3" s="191"/>
      <c r="B3" s="191"/>
      <c r="C3" s="360" t="s">
        <v>629</v>
      </c>
      <c r="D3" s="360"/>
      <c r="E3" s="360"/>
      <c r="F3" s="360"/>
      <c r="G3" s="360"/>
      <c r="H3" s="360"/>
    </row>
    <row r="4" spans="1:9" ht="27.75" customHeight="1" x14ac:dyDescent="0.2">
      <c r="A4" s="191"/>
      <c r="B4" s="191"/>
      <c r="C4" s="360" t="s">
        <v>630</v>
      </c>
      <c r="D4" s="360"/>
      <c r="E4" s="360"/>
      <c r="F4" s="360"/>
      <c r="G4" s="360"/>
      <c r="H4" s="146" t="s">
        <v>631</v>
      </c>
    </row>
    <row r="5" spans="1:9" x14ac:dyDescent="0.2"/>
    <row r="6" spans="1:9" x14ac:dyDescent="0.2"/>
    <row r="7" spans="1:9" x14ac:dyDescent="0.2"/>
    <row r="8" spans="1:9" x14ac:dyDescent="0.2"/>
    <row r="9" spans="1:9" ht="48.75" customHeight="1" x14ac:dyDescent="0.2">
      <c r="A9" s="113" t="s">
        <v>445</v>
      </c>
      <c r="B9" s="114" t="s">
        <v>515</v>
      </c>
      <c r="C9" s="114" t="s">
        <v>516</v>
      </c>
      <c r="D9" s="114" t="s">
        <v>644</v>
      </c>
      <c r="E9" s="114" t="s">
        <v>645</v>
      </c>
      <c r="F9" s="114" t="s">
        <v>646</v>
      </c>
      <c r="G9" s="114" t="s">
        <v>647</v>
      </c>
      <c r="H9" s="115" t="s">
        <v>540</v>
      </c>
    </row>
    <row r="10" spans="1:9" ht="51" customHeight="1" x14ac:dyDescent="0.2">
      <c r="A10" s="165" t="s">
        <v>637</v>
      </c>
      <c r="B10" s="116">
        <v>1</v>
      </c>
      <c r="C10" s="166" t="s">
        <v>638</v>
      </c>
      <c r="D10" s="168">
        <v>0.995</v>
      </c>
      <c r="E10" s="169">
        <v>0.995</v>
      </c>
      <c r="F10" s="169">
        <v>0.995</v>
      </c>
      <c r="G10" s="169">
        <v>0.995</v>
      </c>
      <c r="H10" s="117">
        <f>+AVERAGE(D10,E10,F10,G10)</f>
        <v>0.995</v>
      </c>
      <c r="I10" s="132"/>
    </row>
    <row r="11" spans="1:9" ht="53.25" customHeight="1" x14ac:dyDescent="0.2">
      <c r="A11" s="165" t="s">
        <v>637</v>
      </c>
      <c r="B11" s="116">
        <v>2</v>
      </c>
      <c r="C11" s="167" t="s">
        <v>639</v>
      </c>
      <c r="D11" s="168">
        <v>1</v>
      </c>
      <c r="E11" s="168">
        <v>1</v>
      </c>
      <c r="F11" s="168">
        <v>1</v>
      </c>
      <c r="G11" s="168">
        <v>1</v>
      </c>
      <c r="H11" s="117">
        <f>+AVERAGE(D11,E11,F11,G11)</f>
        <v>1</v>
      </c>
    </row>
    <row r="12" spans="1:9" x14ac:dyDescent="0.2"/>
    <row r="13" spans="1:9" x14ac:dyDescent="0.2"/>
    <row r="14" spans="1:9" x14ac:dyDescent="0.2"/>
    <row r="15" spans="1:9" x14ac:dyDescent="0.2"/>
  </sheetData>
  <mergeCells count="5">
    <mergeCell ref="A1:B4"/>
    <mergeCell ref="C4:G4"/>
    <mergeCell ref="C1:H1"/>
    <mergeCell ref="C2:H2"/>
    <mergeCell ref="C3:H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T85"/>
  <sheetViews>
    <sheetView workbookViewId="0">
      <selection activeCell="G19" sqref="G19"/>
    </sheetView>
  </sheetViews>
  <sheetFormatPr baseColWidth="10" defaultColWidth="11.42578125" defaultRowHeight="12.75" x14ac:dyDescent="0.2"/>
  <cols>
    <col min="1" max="2" width="11.42578125" style="98"/>
    <col min="3" max="3" width="10.140625" style="98" customWidth="1"/>
    <col min="4" max="4" width="38.140625" style="98" customWidth="1"/>
    <col min="5" max="5" width="18.42578125" style="164" customWidth="1"/>
    <col min="6" max="6" width="11.42578125" style="164"/>
    <col min="7" max="7" width="12.85546875" style="164" customWidth="1"/>
    <col min="8" max="9" width="11.42578125" style="164"/>
    <col min="10" max="10" width="13.140625" style="164" customWidth="1"/>
    <col min="11" max="14" width="11.42578125" style="164"/>
    <col min="15" max="15" width="22" style="164" customWidth="1"/>
    <col min="16" max="16" width="34.28515625" style="98" customWidth="1"/>
    <col min="17" max="17" width="49.5703125" style="158" customWidth="1"/>
    <col min="18" max="18" width="36" style="158" customWidth="1"/>
    <col min="19" max="19" width="77.42578125" style="98" customWidth="1"/>
    <col min="20" max="16384" width="11.42578125" style="98"/>
  </cols>
  <sheetData>
    <row r="1" spans="1:20" ht="25.5" x14ac:dyDescent="0.2">
      <c r="A1" s="147" t="s">
        <v>464</v>
      </c>
      <c r="B1" s="147" t="s">
        <v>73</v>
      </c>
      <c r="C1" s="147" t="s">
        <v>101</v>
      </c>
      <c r="D1" s="148" t="s">
        <v>445</v>
      </c>
      <c r="E1" s="149" t="s">
        <v>594</v>
      </c>
      <c r="F1" s="150" t="s">
        <v>75</v>
      </c>
      <c r="G1" s="150" t="s">
        <v>103</v>
      </c>
      <c r="H1" s="150" t="s">
        <v>41</v>
      </c>
      <c r="I1" s="150" t="s">
        <v>76</v>
      </c>
      <c r="J1" s="150" t="s">
        <v>102</v>
      </c>
      <c r="K1" s="150" t="s">
        <v>78</v>
      </c>
      <c r="L1" s="150" t="s">
        <v>94</v>
      </c>
      <c r="M1" s="150" t="s">
        <v>112</v>
      </c>
      <c r="N1" s="150" t="s">
        <v>74</v>
      </c>
      <c r="O1" s="150" t="s">
        <v>463</v>
      </c>
      <c r="P1" s="148" t="s">
        <v>517</v>
      </c>
      <c r="Q1" s="151" t="s">
        <v>518</v>
      </c>
      <c r="R1" s="151" t="s">
        <v>519</v>
      </c>
      <c r="S1" s="151" t="s">
        <v>578</v>
      </c>
      <c r="T1" s="149" t="s">
        <v>602</v>
      </c>
    </row>
    <row r="2" spans="1:20" ht="11.25" customHeight="1" x14ac:dyDescent="0.2">
      <c r="A2" s="98" t="s">
        <v>579</v>
      </c>
      <c r="B2" s="152" t="s">
        <v>0</v>
      </c>
      <c r="C2" s="153">
        <v>2025</v>
      </c>
      <c r="D2" s="154" t="s">
        <v>446</v>
      </c>
      <c r="E2" s="155" t="s">
        <v>595</v>
      </c>
      <c r="F2" s="156" t="s">
        <v>45</v>
      </c>
      <c r="G2" s="157" t="s">
        <v>61</v>
      </c>
      <c r="H2" s="157" t="s">
        <v>104</v>
      </c>
      <c r="I2" s="157" t="s">
        <v>43</v>
      </c>
      <c r="J2" s="157" t="s">
        <v>44</v>
      </c>
      <c r="K2" s="156" t="s">
        <v>31</v>
      </c>
      <c r="L2" s="156" t="s">
        <v>95</v>
      </c>
      <c r="M2" s="156" t="s">
        <v>113</v>
      </c>
      <c r="N2" s="156" t="s">
        <v>105</v>
      </c>
      <c r="O2" s="156" t="s">
        <v>306</v>
      </c>
      <c r="P2" s="98" t="s">
        <v>585</v>
      </c>
      <c r="Q2" s="158" t="s">
        <v>589</v>
      </c>
      <c r="R2" s="98" t="s">
        <v>580</v>
      </c>
      <c r="S2" s="159" t="s">
        <v>559</v>
      </c>
      <c r="T2" s="155" t="s">
        <v>603</v>
      </c>
    </row>
    <row r="3" spans="1:20" ht="11.25" customHeight="1" x14ac:dyDescent="0.2">
      <c r="B3" s="152" t="s">
        <v>1</v>
      </c>
      <c r="C3" s="153">
        <v>2026</v>
      </c>
      <c r="D3" s="160" t="s">
        <v>462</v>
      </c>
      <c r="E3" s="155" t="s">
        <v>596</v>
      </c>
      <c r="F3" s="156" t="s">
        <v>49</v>
      </c>
      <c r="G3" s="157" t="s">
        <v>46</v>
      </c>
      <c r="H3" s="157" t="s">
        <v>64</v>
      </c>
      <c r="I3" s="157" t="s">
        <v>47</v>
      </c>
      <c r="J3" s="157" t="s">
        <v>48</v>
      </c>
      <c r="K3" s="156" t="s">
        <v>32</v>
      </c>
      <c r="L3" s="156" t="s">
        <v>96</v>
      </c>
      <c r="M3" s="156" t="s">
        <v>114</v>
      </c>
      <c r="N3" s="156" t="s">
        <v>77</v>
      </c>
      <c r="O3" s="156" t="s">
        <v>310</v>
      </c>
      <c r="P3" s="154" t="s">
        <v>586</v>
      </c>
      <c r="Q3" s="158" t="s">
        <v>590</v>
      </c>
      <c r="R3" s="158" t="s">
        <v>581</v>
      </c>
      <c r="S3" s="159" t="s">
        <v>593</v>
      </c>
      <c r="T3" s="155" t="s">
        <v>604</v>
      </c>
    </row>
    <row r="4" spans="1:20" ht="11.25" customHeight="1" x14ac:dyDescent="0.2">
      <c r="B4" s="152" t="s">
        <v>2</v>
      </c>
      <c r="C4" s="153">
        <v>2027</v>
      </c>
      <c r="D4" s="160" t="s">
        <v>447</v>
      </c>
      <c r="E4" s="155" t="s">
        <v>597</v>
      </c>
      <c r="F4" s="156" t="s">
        <v>71</v>
      </c>
      <c r="G4" s="157" t="s">
        <v>50</v>
      </c>
      <c r="H4" s="157" t="s">
        <v>65</v>
      </c>
      <c r="I4" s="157" t="s">
        <v>51</v>
      </c>
      <c r="J4" s="157" t="s">
        <v>52</v>
      </c>
      <c r="K4" s="156" t="s">
        <v>91</v>
      </c>
      <c r="L4" s="156" t="s">
        <v>97</v>
      </c>
      <c r="M4" s="156"/>
      <c r="N4" s="156" t="s">
        <v>106</v>
      </c>
      <c r="O4" s="156" t="s">
        <v>314</v>
      </c>
      <c r="P4" s="154" t="s">
        <v>587</v>
      </c>
      <c r="Q4" s="158" t="s">
        <v>591</v>
      </c>
      <c r="R4" s="98" t="s">
        <v>582</v>
      </c>
      <c r="S4" s="159" t="s">
        <v>568</v>
      </c>
      <c r="T4" s="155" t="s">
        <v>605</v>
      </c>
    </row>
    <row r="5" spans="1:20" ht="11.25" customHeight="1" x14ac:dyDescent="0.2">
      <c r="B5" s="152" t="s">
        <v>3</v>
      </c>
      <c r="C5" s="153">
        <v>2028</v>
      </c>
      <c r="D5" s="160" t="s">
        <v>448</v>
      </c>
      <c r="E5" s="155" t="s">
        <v>598</v>
      </c>
      <c r="F5" s="156" t="s">
        <v>72</v>
      </c>
      <c r="G5" s="157" t="s">
        <v>53</v>
      </c>
      <c r="H5" s="157" t="s">
        <v>66</v>
      </c>
      <c r="I5" s="156" t="s">
        <v>91</v>
      </c>
      <c r="J5" s="157" t="s">
        <v>54</v>
      </c>
      <c r="K5" s="156" t="s">
        <v>91</v>
      </c>
      <c r="L5" s="156" t="s">
        <v>98</v>
      </c>
      <c r="M5" s="156"/>
      <c r="N5" s="156" t="s">
        <v>107</v>
      </c>
      <c r="O5" s="156" t="s">
        <v>318</v>
      </c>
      <c r="P5" s="154" t="s">
        <v>588</v>
      </c>
      <c r="Q5" s="158" t="s">
        <v>592</v>
      </c>
      <c r="R5" s="98" t="s">
        <v>583</v>
      </c>
      <c r="S5" s="159" t="s">
        <v>569</v>
      </c>
      <c r="T5" s="155" t="s">
        <v>606</v>
      </c>
    </row>
    <row r="6" spans="1:20" ht="11.25" customHeight="1" x14ac:dyDescent="0.2">
      <c r="B6" s="152" t="s">
        <v>4</v>
      </c>
      <c r="C6" s="153"/>
      <c r="D6" s="160" t="s">
        <v>461</v>
      </c>
      <c r="E6" s="155" t="s">
        <v>599</v>
      </c>
      <c r="F6" s="156" t="s">
        <v>91</v>
      </c>
      <c r="G6" s="157" t="s">
        <v>55</v>
      </c>
      <c r="H6" s="157" t="s">
        <v>67</v>
      </c>
      <c r="I6" s="156" t="s">
        <v>91</v>
      </c>
      <c r="J6" s="156" t="s">
        <v>91</v>
      </c>
      <c r="K6" s="156" t="s">
        <v>91</v>
      </c>
      <c r="L6" s="156" t="s">
        <v>99</v>
      </c>
      <c r="M6" s="156"/>
      <c r="N6" s="156" t="s">
        <v>79</v>
      </c>
      <c r="O6" s="156" t="s">
        <v>323</v>
      </c>
      <c r="P6" s="154"/>
      <c r="R6" s="98" t="s">
        <v>584</v>
      </c>
      <c r="S6" s="159" t="s">
        <v>570</v>
      </c>
      <c r="T6" s="155" t="s">
        <v>607</v>
      </c>
    </row>
    <row r="7" spans="1:20" ht="11.25" customHeight="1" x14ac:dyDescent="0.2">
      <c r="B7" s="152" t="s">
        <v>5</v>
      </c>
      <c r="C7" s="154" t="s">
        <v>91</v>
      </c>
      <c r="D7" s="98" t="s">
        <v>449</v>
      </c>
      <c r="E7" s="155" t="s">
        <v>600</v>
      </c>
      <c r="F7" s="156" t="s">
        <v>91</v>
      </c>
      <c r="G7" s="157" t="s">
        <v>56</v>
      </c>
      <c r="H7" s="157" t="s">
        <v>68</v>
      </c>
      <c r="I7" s="156" t="s">
        <v>91</v>
      </c>
      <c r="J7" s="156" t="s">
        <v>91</v>
      </c>
      <c r="K7" s="156" t="s">
        <v>91</v>
      </c>
      <c r="L7" s="156" t="s">
        <v>100</v>
      </c>
      <c r="M7" s="156"/>
      <c r="N7" s="156" t="s">
        <v>80</v>
      </c>
      <c r="O7" s="156" t="s">
        <v>328</v>
      </c>
      <c r="P7" s="154"/>
      <c r="R7" s="98"/>
      <c r="S7" s="159" t="s">
        <v>571</v>
      </c>
      <c r="T7" s="155" t="s">
        <v>608</v>
      </c>
    </row>
    <row r="8" spans="1:20" ht="11.25" customHeight="1" x14ac:dyDescent="0.2">
      <c r="B8" s="152" t="s">
        <v>6</v>
      </c>
      <c r="C8" s="154" t="s">
        <v>91</v>
      </c>
      <c r="D8" s="154" t="s">
        <v>450</v>
      </c>
      <c r="E8" s="155" t="s">
        <v>601</v>
      </c>
      <c r="F8" s="156" t="s">
        <v>91</v>
      </c>
      <c r="G8" s="157" t="s">
        <v>57</v>
      </c>
      <c r="H8" s="157" t="s">
        <v>69</v>
      </c>
      <c r="I8" s="156" t="s">
        <v>91</v>
      </c>
      <c r="J8" s="156" t="s">
        <v>91</v>
      </c>
      <c r="K8" s="156" t="s">
        <v>91</v>
      </c>
      <c r="L8" s="156" t="s">
        <v>33</v>
      </c>
      <c r="M8" s="156"/>
      <c r="N8" s="156" t="s">
        <v>81</v>
      </c>
      <c r="O8" s="156" t="s">
        <v>332</v>
      </c>
      <c r="P8" s="154"/>
      <c r="Q8" s="151"/>
      <c r="R8" s="161"/>
      <c r="S8" s="159" t="s">
        <v>572</v>
      </c>
      <c r="T8" s="155" t="s">
        <v>609</v>
      </c>
    </row>
    <row r="9" spans="1:20" ht="11.25" customHeight="1" x14ac:dyDescent="0.2">
      <c r="B9" s="152" t="s">
        <v>7</v>
      </c>
      <c r="C9" s="154" t="s">
        <v>91</v>
      </c>
      <c r="D9" s="154" t="s">
        <v>451</v>
      </c>
      <c r="E9" s="156"/>
      <c r="F9" s="156" t="s">
        <v>91</v>
      </c>
      <c r="G9" s="157" t="s">
        <v>58</v>
      </c>
      <c r="H9" s="157" t="s">
        <v>70</v>
      </c>
      <c r="I9" s="156" t="s">
        <v>91</v>
      </c>
      <c r="J9" s="156" t="s">
        <v>91</v>
      </c>
      <c r="K9" s="156" t="s">
        <v>91</v>
      </c>
      <c r="L9" s="156"/>
      <c r="M9" s="156"/>
      <c r="N9" s="156" t="s">
        <v>82</v>
      </c>
      <c r="O9" s="156" t="s">
        <v>337</v>
      </c>
      <c r="P9" s="154"/>
      <c r="Q9" s="151"/>
      <c r="R9" s="151"/>
      <c r="S9" s="159" t="s">
        <v>558</v>
      </c>
      <c r="T9" s="155" t="s">
        <v>610</v>
      </c>
    </row>
    <row r="10" spans="1:20" ht="11.25" customHeight="1" x14ac:dyDescent="0.2">
      <c r="B10" s="152" t="s">
        <v>8</v>
      </c>
      <c r="C10" s="154" t="s">
        <v>91</v>
      </c>
      <c r="D10" s="154" t="s">
        <v>452</v>
      </c>
      <c r="E10" s="156"/>
      <c r="F10" s="156" t="s">
        <v>91</v>
      </c>
      <c r="G10" s="157" t="s">
        <v>59</v>
      </c>
      <c r="H10" s="156" t="s">
        <v>91</v>
      </c>
      <c r="I10" s="156" t="s">
        <v>91</v>
      </c>
      <c r="J10" s="156" t="s">
        <v>91</v>
      </c>
      <c r="K10" s="156" t="s">
        <v>91</v>
      </c>
      <c r="L10" s="156"/>
      <c r="M10" s="156"/>
      <c r="N10" s="156" t="s">
        <v>108</v>
      </c>
      <c r="O10" s="156" t="s">
        <v>341</v>
      </c>
      <c r="P10" s="154"/>
      <c r="Q10" s="151"/>
      <c r="R10" s="151"/>
      <c r="S10" s="159" t="s">
        <v>560</v>
      </c>
      <c r="T10" s="155" t="s">
        <v>611</v>
      </c>
    </row>
    <row r="11" spans="1:20" ht="11.25" customHeight="1" x14ac:dyDescent="0.2">
      <c r="B11" s="152" t="s">
        <v>9</v>
      </c>
      <c r="C11" s="154" t="s">
        <v>91</v>
      </c>
      <c r="D11" s="154" t="s">
        <v>453</v>
      </c>
      <c r="E11" s="156"/>
      <c r="F11" s="156" t="s">
        <v>91</v>
      </c>
      <c r="G11" s="157" t="s">
        <v>62</v>
      </c>
      <c r="H11" s="156" t="s">
        <v>91</v>
      </c>
      <c r="I11" s="156" t="s">
        <v>91</v>
      </c>
      <c r="J11" s="156" t="s">
        <v>91</v>
      </c>
      <c r="K11" s="156" t="s">
        <v>91</v>
      </c>
      <c r="L11" s="156"/>
      <c r="M11" s="156"/>
      <c r="N11" s="156" t="s">
        <v>109</v>
      </c>
      <c r="O11" s="156" t="s">
        <v>346</v>
      </c>
      <c r="P11" s="154"/>
      <c r="Q11" s="151"/>
      <c r="R11" s="151"/>
      <c r="S11" s="159" t="s">
        <v>547</v>
      </c>
      <c r="T11" s="155" t="s">
        <v>612</v>
      </c>
    </row>
    <row r="12" spans="1:20" ht="11.25" customHeight="1" x14ac:dyDescent="0.2">
      <c r="B12" s="152" t="s">
        <v>10</v>
      </c>
      <c r="C12" s="154" t="s">
        <v>91</v>
      </c>
      <c r="D12" s="154" t="s">
        <v>454</v>
      </c>
      <c r="E12" s="156"/>
      <c r="F12" s="156" t="s">
        <v>91</v>
      </c>
      <c r="G12" s="157" t="s">
        <v>63</v>
      </c>
      <c r="H12" s="156" t="s">
        <v>91</v>
      </c>
      <c r="I12" s="156" t="s">
        <v>91</v>
      </c>
      <c r="J12" s="156" t="s">
        <v>91</v>
      </c>
      <c r="K12" s="156" t="s">
        <v>91</v>
      </c>
      <c r="L12" s="156"/>
      <c r="M12" s="156"/>
      <c r="N12" s="162" t="s">
        <v>83</v>
      </c>
      <c r="O12" s="162"/>
      <c r="P12" s="154"/>
      <c r="Q12" s="156"/>
      <c r="R12" s="156"/>
      <c r="S12" s="159" t="s">
        <v>561</v>
      </c>
      <c r="T12" s="155" t="s">
        <v>613</v>
      </c>
    </row>
    <row r="13" spans="1:20" ht="11.25" customHeight="1" x14ac:dyDescent="0.2">
      <c r="B13" s="152" t="s">
        <v>11</v>
      </c>
      <c r="C13" s="154" t="s">
        <v>91</v>
      </c>
      <c r="D13" s="154" t="s">
        <v>455</v>
      </c>
      <c r="E13" s="156"/>
      <c r="F13" s="156" t="s">
        <v>91</v>
      </c>
      <c r="G13" s="157" t="s">
        <v>92</v>
      </c>
      <c r="H13" s="156" t="s">
        <v>91</v>
      </c>
      <c r="I13" s="156" t="s">
        <v>91</v>
      </c>
      <c r="J13" s="156" t="s">
        <v>91</v>
      </c>
      <c r="K13" s="156" t="s">
        <v>91</v>
      </c>
      <c r="L13" s="156"/>
      <c r="M13" s="156"/>
      <c r="N13" s="162" t="s">
        <v>84</v>
      </c>
      <c r="O13" s="162"/>
      <c r="P13" s="154"/>
      <c r="Q13" s="156"/>
      <c r="R13" s="156"/>
      <c r="S13" s="159" t="s">
        <v>562</v>
      </c>
      <c r="T13" s="155" t="s">
        <v>614</v>
      </c>
    </row>
    <row r="14" spans="1:20" ht="11.25" customHeight="1" x14ac:dyDescent="0.2">
      <c r="B14" s="154" t="s">
        <v>91</v>
      </c>
      <c r="C14" s="154" t="s">
        <v>91</v>
      </c>
      <c r="D14" s="154" t="s">
        <v>456</v>
      </c>
      <c r="E14" s="156"/>
      <c r="F14" s="156" t="s">
        <v>91</v>
      </c>
      <c r="G14" s="157" t="s">
        <v>60</v>
      </c>
      <c r="H14" s="156" t="s">
        <v>91</v>
      </c>
      <c r="I14" s="156" t="s">
        <v>91</v>
      </c>
      <c r="J14" s="156" t="s">
        <v>91</v>
      </c>
      <c r="K14" s="156" t="s">
        <v>91</v>
      </c>
      <c r="L14" s="156"/>
      <c r="M14" s="156"/>
      <c r="N14" s="162" t="s">
        <v>85</v>
      </c>
      <c r="O14" s="162"/>
      <c r="P14" s="154"/>
      <c r="Q14" s="156"/>
      <c r="R14" s="156"/>
      <c r="S14" s="159" t="s">
        <v>541</v>
      </c>
      <c r="T14" s="155" t="s">
        <v>615</v>
      </c>
    </row>
    <row r="15" spans="1:20" ht="11.25" customHeight="1" x14ac:dyDescent="0.2">
      <c r="B15" s="154" t="s">
        <v>91</v>
      </c>
      <c r="C15" s="154" t="s">
        <v>91</v>
      </c>
      <c r="D15" s="154" t="s">
        <v>457</v>
      </c>
      <c r="E15" s="156"/>
      <c r="F15" s="156" t="s">
        <v>91</v>
      </c>
      <c r="G15" s="156" t="s">
        <v>91</v>
      </c>
      <c r="H15" s="156" t="s">
        <v>91</v>
      </c>
      <c r="I15" s="156" t="s">
        <v>91</v>
      </c>
      <c r="J15" s="156" t="s">
        <v>91</v>
      </c>
      <c r="K15" s="156" t="s">
        <v>91</v>
      </c>
      <c r="L15" s="156"/>
      <c r="M15" s="156"/>
      <c r="N15" s="162" t="s">
        <v>111</v>
      </c>
      <c r="O15" s="162"/>
      <c r="P15" s="154"/>
      <c r="Q15" s="156"/>
      <c r="R15" s="156"/>
      <c r="S15" s="159" t="s">
        <v>542</v>
      </c>
      <c r="T15" s="155" t="s">
        <v>616</v>
      </c>
    </row>
    <row r="16" spans="1:20" ht="11.25" customHeight="1" x14ac:dyDescent="0.2">
      <c r="B16" s="153" t="s">
        <v>91</v>
      </c>
      <c r="C16" s="153" t="s">
        <v>91</v>
      </c>
      <c r="D16" s="153" t="s">
        <v>458</v>
      </c>
      <c r="E16" s="156"/>
      <c r="F16" s="156" t="s">
        <v>91</v>
      </c>
      <c r="G16" s="156" t="s">
        <v>91</v>
      </c>
      <c r="H16" s="156" t="s">
        <v>91</v>
      </c>
      <c r="I16" s="156" t="s">
        <v>91</v>
      </c>
      <c r="J16" s="156" t="s">
        <v>91</v>
      </c>
      <c r="K16" s="156" t="s">
        <v>91</v>
      </c>
      <c r="L16" s="156"/>
      <c r="M16" s="156"/>
      <c r="N16" s="162" t="s">
        <v>86</v>
      </c>
      <c r="O16" s="162"/>
      <c r="P16" s="153"/>
      <c r="Q16" s="156"/>
      <c r="R16" s="156"/>
      <c r="S16" s="159" t="s">
        <v>543</v>
      </c>
      <c r="T16" s="155" t="s">
        <v>617</v>
      </c>
    </row>
    <row r="17" spans="2:20" ht="11.25" customHeight="1" x14ac:dyDescent="0.2">
      <c r="B17" s="154" t="s">
        <v>91</v>
      </c>
      <c r="C17" s="154" t="s">
        <v>91</v>
      </c>
      <c r="D17" s="154" t="s">
        <v>459</v>
      </c>
      <c r="E17" s="156" t="s">
        <v>91</v>
      </c>
      <c r="F17" s="156" t="s">
        <v>91</v>
      </c>
      <c r="G17" s="156" t="s">
        <v>91</v>
      </c>
      <c r="H17" s="156" t="s">
        <v>91</v>
      </c>
      <c r="I17" s="156" t="s">
        <v>91</v>
      </c>
      <c r="J17" s="156" t="s">
        <v>91</v>
      </c>
      <c r="K17" s="156" t="s">
        <v>91</v>
      </c>
      <c r="L17" s="156"/>
      <c r="M17" s="156"/>
      <c r="N17" s="162" t="s">
        <v>87</v>
      </c>
      <c r="O17" s="162"/>
      <c r="P17" s="154"/>
      <c r="S17" s="159" t="s">
        <v>544</v>
      </c>
      <c r="T17" s="155" t="s">
        <v>618</v>
      </c>
    </row>
    <row r="18" spans="2:20" ht="11.25" customHeight="1" x14ac:dyDescent="0.2">
      <c r="B18" s="154" t="s">
        <v>91</v>
      </c>
      <c r="C18" s="154" t="s">
        <v>91</v>
      </c>
      <c r="D18" s="154" t="s">
        <v>460</v>
      </c>
      <c r="E18" s="156" t="s">
        <v>91</v>
      </c>
      <c r="F18" s="156" t="s">
        <v>91</v>
      </c>
      <c r="G18" s="156" t="s">
        <v>91</v>
      </c>
      <c r="H18" s="156" t="s">
        <v>91</v>
      </c>
      <c r="I18" s="156" t="s">
        <v>91</v>
      </c>
      <c r="J18" s="156" t="s">
        <v>91</v>
      </c>
      <c r="K18" s="156" t="s">
        <v>91</v>
      </c>
      <c r="L18" s="156"/>
      <c r="M18" s="156"/>
      <c r="N18" s="162" t="s">
        <v>110</v>
      </c>
      <c r="O18" s="162"/>
      <c r="P18" s="154"/>
      <c r="S18" s="159" t="s">
        <v>563</v>
      </c>
      <c r="T18" s="155" t="s">
        <v>619</v>
      </c>
    </row>
    <row r="19" spans="2:20" ht="11.25" customHeight="1" x14ac:dyDescent="0.2">
      <c r="B19" s="154" t="s">
        <v>91</v>
      </c>
      <c r="C19" s="154" t="s">
        <v>91</v>
      </c>
      <c r="D19" s="154" t="s">
        <v>465</v>
      </c>
      <c r="E19" s="156" t="s">
        <v>91</v>
      </c>
      <c r="F19" s="156" t="s">
        <v>91</v>
      </c>
      <c r="G19" s="156" t="s">
        <v>91</v>
      </c>
      <c r="H19" s="156" t="s">
        <v>91</v>
      </c>
      <c r="I19" s="156" t="s">
        <v>91</v>
      </c>
      <c r="J19" s="156" t="s">
        <v>91</v>
      </c>
      <c r="K19" s="156" t="s">
        <v>91</v>
      </c>
      <c r="L19" s="156"/>
      <c r="M19" s="156"/>
      <c r="N19" s="162" t="s">
        <v>88</v>
      </c>
      <c r="O19" s="162"/>
      <c r="P19" s="154"/>
      <c r="S19" s="159" t="s">
        <v>564</v>
      </c>
      <c r="T19" s="155" t="s">
        <v>620</v>
      </c>
    </row>
    <row r="20" spans="2:20" ht="11.25" customHeight="1" x14ac:dyDescent="0.2">
      <c r="B20" s="154" t="s">
        <v>91</v>
      </c>
      <c r="C20" s="154" t="s">
        <v>91</v>
      </c>
      <c r="D20" s="154" t="s">
        <v>466</v>
      </c>
      <c r="E20" s="156" t="s">
        <v>91</v>
      </c>
      <c r="F20" s="156" t="s">
        <v>91</v>
      </c>
      <c r="G20" s="156" t="s">
        <v>91</v>
      </c>
      <c r="H20" s="156" t="s">
        <v>91</v>
      </c>
      <c r="I20" s="156" t="s">
        <v>91</v>
      </c>
      <c r="J20" s="156" t="s">
        <v>91</v>
      </c>
      <c r="K20" s="156" t="s">
        <v>91</v>
      </c>
      <c r="L20" s="156"/>
      <c r="M20" s="156"/>
      <c r="N20" s="162" t="s">
        <v>89</v>
      </c>
      <c r="O20" s="162"/>
      <c r="P20" s="154"/>
      <c r="S20" s="159" t="s">
        <v>565</v>
      </c>
      <c r="T20" s="155" t="s">
        <v>621</v>
      </c>
    </row>
    <row r="21" spans="2:20" ht="11.25" customHeight="1" x14ac:dyDescent="0.2">
      <c r="B21" s="154" t="s">
        <v>91</v>
      </c>
      <c r="C21" s="154" t="s">
        <v>91</v>
      </c>
      <c r="D21" s="154" t="s">
        <v>467</v>
      </c>
      <c r="E21" s="156" t="s">
        <v>91</v>
      </c>
      <c r="F21" s="156" t="s">
        <v>91</v>
      </c>
      <c r="G21" s="156" t="s">
        <v>91</v>
      </c>
      <c r="H21" s="156" t="s">
        <v>91</v>
      </c>
      <c r="I21" s="156" t="s">
        <v>91</v>
      </c>
      <c r="J21" s="156" t="s">
        <v>91</v>
      </c>
      <c r="K21" s="156" t="s">
        <v>91</v>
      </c>
      <c r="L21" s="156"/>
      <c r="M21" s="156"/>
      <c r="N21" s="162" t="s">
        <v>90</v>
      </c>
      <c r="O21" s="162"/>
      <c r="P21" s="154"/>
      <c r="S21" s="159" t="s">
        <v>566</v>
      </c>
      <c r="T21" s="155" t="s">
        <v>622</v>
      </c>
    </row>
    <row r="22" spans="2:20" ht="11.25" customHeight="1" x14ac:dyDescent="0.2">
      <c r="B22" s="154" t="s">
        <v>91</v>
      </c>
      <c r="C22" s="154" t="s">
        <v>91</v>
      </c>
      <c r="D22" s="154" t="s">
        <v>468</v>
      </c>
      <c r="E22" s="156" t="s">
        <v>91</v>
      </c>
      <c r="F22" s="156" t="s">
        <v>91</v>
      </c>
      <c r="G22" s="156" t="s">
        <v>91</v>
      </c>
      <c r="H22" s="156" t="s">
        <v>91</v>
      </c>
      <c r="I22" s="156" t="s">
        <v>91</v>
      </c>
      <c r="J22" s="156" t="s">
        <v>91</v>
      </c>
      <c r="K22" s="156" t="s">
        <v>91</v>
      </c>
      <c r="L22" s="156"/>
      <c r="M22" s="156"/>
      <c r="N22" s="162" t="s">
        <v>93</v>
      </c>
      <c r="O22" s="162"/>
      <c r="P22" s="154"/>
      <c r="S22" s="159" t="s">
        <v>567</v>
      </c>
    </row>
    <row r="23" spans="2:20" ht="11.25" customHeight="1" x14ac:dyDescent="0.2">
      <c r="B23" s="154" t="s">
        <v>91</v>
      </c>
      <c r="C23" s="154" t="s">
        <v>91</v>
      </c>
      <c r="D23" s="154" t="s">
        <v>469</v>
      </c>
      <c r="E23" s="156" t="s">
        <v>91</v>
      </c>
      <c r="F23" s="156" t="s">
        <v>91</v>
      </c>
      <c r="G23" s="156" t="s">
        <v>91</v>
      </c>
      <c r="H23" s="156" t="s">
        <v>91</v>
      </c>
      <c r="I23" s="156" t="s">
        <v>91</v>
      </c>
      <c r="J23" s="156" t="s">
        <v>91</v>
      </c>
      <c r="K23" s="156" t="s">
        <v>91</v>
      </c>
      <c r="L23" s="156"/>
      <c r="M23" s="156"/>
      <c r="N23" s="156" t="s">
        <v>91</v>
      </c>
      <c r="O23" s="156"/>
      <c r="P23" s="154"/>
      <c r="S23" s="159" t="s">
        <v>573</v>
      </c>
    </row>
    <row r="24" spans="2:20" ht="11.25" customHeight="1" x14ac:dyDescent="0.2">
      <c r="B24" s="154" t="s">
        <v>91</v>
      </c>
      <c r="C24" s="154" t="s">
        <v>91</v>
      </c>
      <c r="D24" s="154" t="s">
        <v>470</v>
      </c>
      <c r="E24" s="156" t="s">
        <v>91</v>
      </c>
      <c r="F24" s="156" t="s">
        <v>91</v>
      </c>
      <c r="G24" s="156" t="s">
        <v>91</v>
      </c>
      <c r="H24" s="156" t="s">
        <v>91</v>
      </c>
      <c r="I24" s="156" t="s">
        <v>91</v>
      </c>
      <c r="J24" s="156" t="s">
        <v>91</v>
      </c>
      <c r="K24" s="156" t="s">
        <v>91</v>
      </c>
      <c r="L24" s="156"/>
      <c r="M24" s="156"/>
      <c r="N24" s="156" t="s">
        <v>91</v>
      </c>
      <c r="O24" s="156"/>
      <c r="P24" s="154"/>
      <c r="S24" s="159" t="s">
        <v>574</v>
      </c>
    </row>
    <row r="25" spans="2:20" ht="11.25" customHeight="1" x14ac:dyDescent="0.2">
      <c r="B25" s="154" t="s">
        <v>91</v>
      </c>
      <c r="C25" s="163" t="s">
        <v>91</v>
      </c>
      <c r="D25" s="152" t="s">
        <v>471</v>
      </c>
      <c r="E25" s="156" t="s">
        <v>91</v>
      </c>
      <c r="F25" s="156" t="s">
        <v>91</v>
      </c>
      <c r="G25" s="156" t="s">
        <v>91</v>
      </c>
      <c r="H25" s="156" t="s">
        <v>91</v>
      </c>
      <c r="I25" s="156" t="s">
        <v>91</v>
      </c>
      <c r="J25" s="156" t="s">
        <v>91</v>
      </c>
      <c r="K25" s="156" t="s">
        <v>91</v>
      </c>
      <c r="L25" s="156"/>
      <c r="M25" s="156"/>
      <c r="N25" s="156" t="s">
        <v>91</v>
      </c>
      <c r="O25" s="156"/>
      <c r="P25" s="154"/>
      <c r="S25" s="159" t="s">
        <v>575</v>
      </c>
    </row>
    <row r="26" spans="2:20" ht="11.25" customHeight="1" x14ac:dyDescent="0.2">
      <c r="B26" s="154" t="s">
        <v>91</v>
      </c>
      <c r="C26" s="163" t="s">
        <v>91</v>
      </c>
      <c r="D26" s="152" t="s">
        <v>472</v>
      </c>
      <c r="E26" s="156" t="s">
        <v>91</v>
      </c>
      <c r="F26" s="156" t="s">
        <v>91</v>
      </c>
      <c r="G26" s="156" t="s">
        <v>91</v>
      </c>
      <c r="H26" s="156" t="s">
        <v>91</v>
      </c>
      <c r="I26" s="156" t="s">
        <v>91</v>
      </c>
      <c r="J26" s="156" t="s">
        <v>91</v>
      </c>
      <c r="K26" s="156" t="s">
        <v>91</v>
      </c>
      <c r="L26" s="156"/>
      <c r="M26" s="156"/>
      <c r="N26" s="156" t="s">
        <v>91</v>
      </c>
      <c r="O26" s="156"/>
      <c r="P26" s="154"/>
      <c r="S26" s="159" t="s">
        <v>576</v>
      </c>
    </row>
    <row r="27" spans="2:20" ht="11.25" customHeight="1" x14ac:dyDescent="0.2">
      <c r="B27" s="154" t="s">
        <v>91</v>
      </c>
      <c r="C27" s="163" t="s">
        <v>91</v>
      </c>
      <c r="D27" s="152" t="s">
        <v>473</v>
      </c>
      <c r="E27" s="156" t="s">
        <v>91</v>
      </c>
      <c r="F27" s="156" t="s">
        <v>91</v>
      </c>
      <c r="G27" s="156" t="s">
        <v>91</v>
      </c>
      <c r="H27" s="156" t="s">
        <v>91</v>
      </c>
      <c r="I27" s="156" t="s">
        <v>91</v>
      </c>
      <c r="J27" s="156" t="s">
        <v>91</v>
      </c>
      <c r="K27" s="156" t="s">
        <v>91</v>
      </c>
      <c r="L27" s="156"/>
      <c r="M27" s="156"/>
      <c r="N27" s="156" t="s">
        <v>91</v>
      </c>
      <c r="O27" s="156"/>
      <c r="P27" s="154"/>
      <c r="S27" s="159"/>
    </row>
    <row r="28" spans="2:20" ht="11.25" customHeight="1" x14ac:dyDescent="0.2">
      <c r="B28" s="154" t="s">
        <v>91</v>
      </c>
      <c r="C28" s="163" t="s">
        <v>91</v>
      </c>
      <c r="D28" s="152" t="s">
        <v>474</v>
      </c>
      <c r="E28" s="156" t="s">
        <v>91</v>
      </c>
      <c r="F28" s="156" t="s">
        <v>91</v>
      </c>
      <c r="G28" s="156" t="s">
        <v>91</v>
      </c>
      <c r="H28" s="156" t="s">
        <v>91</v>
      </c>
      <c r="I28" s="156" t="s">
        <v>91</v>
      </c>
      <c r="J28" s="156" t="s">
        <v>91</v>
      </c>
      <c r="K28" s="156" t="s">
        <v>91</v>
      </c>
      <c r="L28" s="156"/>
      <c r="M28" s="156"/>
      <c r="N28" s="156" t="s">
        <v>91</v>
      </c>
      <c r="O28" s="156"/>
      <c r="P28" s="154"/>
      <c r="S28" s="159"/>
    </row>
    <row r="29" spans="2:20" ht="11.25" customHeight="1" x14ac:dyDescent="0.2">
      <c r="B29" s="154" t="s">
        <v>91</v>
      </c>
      <c r="C29" s="163" t="s">
        <v>91</v>
      </c>
      <c r="D29" s="152" t="s">
        <v>475</v>
      </c>
      <c r="E29" s="156" t="s">
        <v>91</v>
      </c>
      <c r="F29" s="156" t="s">
        <v>91</v>
      </c>
      <c r="G29" s="156" t="s">
        <v>91</v>
      </c>
      <c r="H29" s="156" t="s">
        <v>91</v>
      </c>
      <c r="I29" s="156" t="s">
        <v>91</v>
      </c>
      <c r="J29" s="156" t="s">
        <v>91</v>
      </c>
      <c r="K29" s="156" t="s">
        <v>91</v>
      </c>
      <c r="L29" s="156"/>
      <c r="M29" s="156"/>
      <c r="N29" s="156" t="s">
        <v>91</v>
      </c>
      <c r="O29" s="156"/>
      <c r="P29" s="154"/>
    </row>
    <row r="30" spans="2:20" ht="11.25" customHeight="1" x14ac:dyDescent="0.2">
      <c r="B30" s="163" t="s">
        <v>91</v>
      </c>
      <c r="C30" s="163" t="s">
        <v>91</v>
      </c>
      <c r="D30" s="154" t="s">
        <v>476</v>
      </c>
      <c r="E30" s="156" t="s">
        <v>91</v>
      </c>
      <c r="F30" s="156" t="s">
        <v>91</v>
      </c>
      <c r="G30" s="156" t="s">
        <v>91</v>
      </c>
      <c r="H30" s="156" t="s">
        <v>91</v>
      </c>
      <c r="I30" s="156" t="s">
        <v>91</v>
      </c>
      <c r="J30" s="156" t="s">
        <v>91</v>
      </c>
      <c r="K30" s="156" t="s">
        <v>91</v>
      </c>
      <c r="L30" s="156"/>
      <c r="M30" s="156"/>
      <c r="N30" s="156" t="s">
        <v>91</v>
      </c>
      <c r="O30" s="156"/>
      <c r="P30" s="154"/>
    </row>
    <row r="31" spans="2:20" ht="11.25" customHeight="1" x14ac:dyDescent="0.2">
      <c r="B31" s="154" t="s">
        <v>91</v>
      </c>
      <c r="C31" s="154" t="s">
        <v>91</v>
      </c>
      <c r="D31" s="154" t="s">
        <v>477</v>
      </c>
      <c r="E31" s="156" t="s">
        <v>91</v>
      </c>
      <c r="F31" s="156" t="s">
        <v>91</v>
      </c>
      <c r="G31" s="156" t="s">
        <v>91</v>
      </c>
      <c r="H31" s="156" t="s">
        <v>91</v>
      </c>
      <c r="I31" s="156" t="s">
        <v>91</v>
      </c>
      <c r="J31" s="156" t="s">
        <v>91</v>
      </c>
      <c r="K31" s="156" t="s">
        <v>91</v>
      </c>
      <c r="L31" s="156"/>
      <c r="M31" s="156"/>
      <c r="N31" s="156" t="s">
        <v>91</v>
      </c>
      <c r="O31" s="156"/>
      <c r="P31" s="154"/>
    </row>
    <row r="32" spans="2:20" ht="11.25" customHeight="1" x14ac:dyDescent="0.2">
      <c r="B32" s="154" t="s">
        <v>91</v>
      </c>
      <c r="C32" s="154" t="s">
        <v>91</v>
      </c>
      <c r="D32" s="154" t="s">
        <v>479</v>
      </c>
      <c r="E32" s="156" t="s">
        <v>91</v>
      </c>
      <c r="F32" s="156" t="s">
        <v>91</v>
      </c>
      <c r="G32" s="156" t="s">
        <v>91</v>
      </c>
      <c r="H32" s="156" t="s">
        <v>91</v>
      </c>
      <c r="I32" s="156" t="s">
        <v>91</v>
      </c>
      <c r="J32" s="156" t="s">
        <v>91</v>
      </c>
      <c r="K32" s="156" t="s">
        <v>91</v>
      </c>
      <c r="L32" s="156"/>
      <c r="M32" s="156"/>
      <c r="N32" s="156" t="s">
        <v>91</v>
      </c>
      <c r="O32" s="156"/>
      <c r="P32" s="154"/>
    </row>
    <row r="33" spans="2:16" ht="11.25" customHeight="1" x14ac:dyDescent="0.2">
      <c r="B33" s="154"/>
      <c r="C33" s="154"/>
      <c r="D33" s="154" t="s">
        <v>478</v>
      </c>
      <c r="E33" s="156"/>
      <c r="F33" s="156"/>
      <c r="G33" s="156"/>
      <c r="H33" s="156"/>
      <c r="I33" s="156"/>
      <c r="J33" s="156"/>
      <c r="K33" s="156"/>
      <c r="L33" s="156"/>
      <c r="M33" s="156"/>
      <c r="N33" s="156"/>
      <c r="O33" s="156"/>
      <c r="P33" s="154"/>
    </row>
    <row r="34" spans="2:16" ht="11.25" customHeight="1" x14ac:dyDescent="0.2">
      <c r="B34" s="154"/>
      <c r="C34" s="154"/>
      <c r="D34" s="154" t="s">
        <v>480</v>
      </c>
      <c r="E34" s="156"/>
      <c r="F34" s="156"/>
      <c r="G34" s="156"/>
      <c r="H34" s="156"/>
      <c r="I34" s="156"/>
      <c r="J34" s="156"/>
      <c r="K34" s="156"/>
      <c r="L34" s="156"/>
      <c r="M34" s="156"/>
      <c r="N34" s="156"/>
      <c r="O34" s="156"/>
      <c r="P34" s="154"/>
    </row>
    <row r="35" spans="2:16" ht="11.25" customHeight="1" x14ac:dyDescent="0.2">
      <c r="B35" s="154"/>
      <c r="C35" s="154"/>
      <c r="D35" s="154" t="s">
        <v>481</v>
      </c>
      <c r="E35" s="156"/>
      <c r="F35" s="156"/>
      <c r="G35" s="156"/>
      <c r="H35" s="156"/>
      <c r="I35" s="156"/>
      <c r="J35" s="156"/>
      <c r="K35" s="156"/>
      <c r="L35" s="156"/>
      <c r="M35" s="156"/>
      <c r="N35" s="156"/>
      <c r="O35" s="156"/>
      <c r="P35" s="154"/>
    </row>
    <row r="36" spans="2:16" ht="11.25" customHeight="1" x14ac:dyDescent="0.2">
      <c r="D36" s="98" t="s">
        <v>482</v>
      </c>
    </row>
    <row r="37" spans="2:16" ht="11.25" customHeight="1" x14ac:dyDescent="0.2">
      <c r="D37" s="98" t="s">
        <v>483</v>
      </c>
    </row>
    <row r="38" spans="2:16" ht="11.25" customHeight="1" x14ac:dyDescent="0.2">
      <c r="D38" s="98" t="s">
        <v>484</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1">
    <dataValidation type="list" allowBlank="1" showInputMessage="1" showErrorMessage="1" sqref="O5" xr:uid="{00000000-0002-0000-0600-000000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GENERALID. E ÍNDICE</vt:lpstr>
      <vt:lpstr>HOJA DE VIDA</vt:lpstr>
      <vt:lpstr>2. ACTIVIDADES,TAREAS, METAS</vt:lpstr>
      <vt:lpstr>ANEXO_ODS</vt:lpstr>
      <vt:lpstr>ANEXO_VARIABLES</vt:lpstr>
      <vt:lpstr>INSTRUCCIÓN DE DILIGENCIAMIENTO</vt:lpstr>
      <vt:lpstr>3.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Chirley Chamorro Montoya</cp:lastModifiedBy>
  <cp:lastPrinted>2020-03-24T13:06:38Z</cp:lastPrinted>
  <dcterms:created xsi:type="dcterms:W3CDTF">2016-09-13T14:01:46Z</dcterms:created>
  <dcterms:modified xsi:type="dcterms:W3CDTF">2026-02-25T19:33:53Z</dcterms:modified>
</cp:coreProperties>
</file>