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updateLinks="never"/>
  <mc:AlternateContent xmlns:mc="http://schemas.openxmlformats.org/markup-compatibility/2006">
    <mc:Choice Requires="x15">
      <x15ac:absPath xmlns:x15ac="http://schemas.microsoft.com/office/spreadsheetml/2010/11/ac" url="G:\Mi unidad\2026\POA\POA GESTION\PROGRAMACIÓN\"/>
    </mc:Choice>
  </mc:AlternateContent>
  <xr:revisionPtr revIDLastSave="0" documentId="13_ncr:1_{690A7B2F-8FFD-4B17-9D0A-9E409910D7F8}" xr6:coauthVersionLast="47" xr6:coauthVersionMax="47" xr10:uidLastSave="{00000000-0000-0000-0000-000000000000}"/>
  <bookViews>
    <workbookView xWindow="-120" yWindow="-120" windowWidth="20730" windowHeight="11040" tabRatio="833" activeTab="2" xr2:uid="{00000000-000D-0000-FFFF-FFFF00000000}"/>
  </bookViews>
  <sheets>
    <sheet name="1. GENERALID. E ÍNDICE" sheetId="6" r:id="rId1"/>
    <sheet name="HOJAS DE VIDA" sheetId="66" r:id="rId2"/>
    <sheet name="2. ACTIVIDADES,TAREAS, METAS" sheetId="61" r:id="rId3"/>
    <sheet name="ANEXO_ODS" sheetId="63" state="hidden" r:id="rId4"/>
    <sheet name="ANEXO_VARIABLES" sheetId="62" state="hidden" r:id="rId5"/>
    <sheet name="INSTRUCCIÓN DE DILIGENCIAMIENTO" sheetId="4" state="hidden" r:id="rId6"/>
    <sheet name="3. ANUALIZACIÓN" sheetId="65" r:id="rId7"/>
    <sheet name="LISTAS_1" sheetId="58" r:id="rId8"/>
  </sheets>
  <externalReferences>
    <externalReference r:id="rId9"/>
  </externalReferences>
  <definedNames>
    <definedName name="_xlnm._FilterDatabase" localSheetId="2" hidden="1">'2. ACTIVIDADES,TAREAS, METAS'!#REF!</definedName>
    <definedName name="_xlnm.Print_Area" localSheetId="0">'1. GENERALID. E ÍNDICE'!$A$1:$T$28</definedName>
    <definedName name="_xlnm.Print_Area" localSheetId="1">'HOJAS DE VIDA'!#REF!</definedName>
    <definedName name="_xlnm.Print_Area" localSheetId="5">'INSTRUCCIÓN DE DILIGENCIAMIENTO'!$A$1:$D$27</definedName>
    <definedName name="Meses">[1]Listas!$A$2:$A$13</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F27" i="61" l="1"/>
  <c r="AF25" i="61"/>
  <c r="AF20" i="61"/>
  <c r="AF18" i="61"/>
  <c r="AF15" i="61"/>
  <c r="AE16" i="61"/>
  <c r="AE17" i="61"/>
  <c r="AE18" i="61"/>
  <c r="AE19" i="61"/>
  <c r="AE20" i="61"/>
  <c r="AE21" i="61"/>
  <c r="AE22" i="61"/>
  <c r="AE23" i="61"/>
  <c r="AE24" i="61"/>
  <c r="AE25" i="61"/>
  <c r="AE26" i="61"/>
  <c r="AE27" i="61"/>
  <c r="AE28" i="61"/>
  <c r="AE15" i="61"/>
  <c r="Y16" i="61"/>
  <c r="Y17" i="61"/>
  <c r="Y18" i="61"/>
  <c r="Y19" i="61"/>
  <c r="Y20" i="61"/>
  <c r="Y21" i="61"/>
  <c r="Y22" i="61"/>
  <c r="Y23" i="61"/>
  <c r="Y24" i="61"/>
  <c r="Y25" i="61"/>
  <c r="Y26" i="61"/>
  <c r="Y27" i="61"/>
  <c r="Y28" i="61"/>
  <c r="Y15" i="61"/>
  <c r="H12" i="65" l="1"/>
  <c r="H11" i="65" l="1"/>
  <c r="H10" i="65"/>
  <c r="AC14" i="61"/>
  <c r="AB14" i="61"/>
  <c r="AA14" i="61"/>
  <c r="Z14" i="61"/>
  <c r="T25" i="62"/>
  <c r="S25" i="62"/>
  <c r="R25" i="62"/>
</calcChain>
</file>

<file path=xl/sharedStrings.xml><?xml version="1.0" encoding="utf-8"?>
<sst xmlns="http://schemas.openxmlformats.org/spreadsheetml/2006/main" count="1303" uniqueCount="793">
  <si>
    <t>Enero</t>
  </si>
  <si>
    <t>Febrero</t>
  </si>
  <si>
    <t>Marzo</t>
  </si>
  <si>
    <t>Abril</t>
  </si>
  <si>
    <t>Mayo</t>
  </si>
  <si>
    <t>Junio</t>
  </si>
  <si>
    <t>Julio</t>
  </si>
  <si>
    <t>Agosto</t>
  </si>
  <si>
    <t>Septiembre</t>
  </si>
  <si>
    <t>Octubre</t>
  </si>
  <si>
    <t>Noviembre</t>
  </si>
  <si>
    <t>Diciembre</t>
  </si>
  <si>
    <t>Leer las instrucciones  antes de iniciar el diligenciamiento.</t>
  </si>
  <si>
    <t>Las celdas de presupuesto deben estar en formato celda moneda.</t>
  </si>
  <si>
    <t>Las cifras de presupuesto deben estar en pesos.</t>
  </si>
  <si>
    <t>Las celdas de texto deben estar en formato celda general</t>
  </si>
  <si>
    <t xml:space="preserve">Todas las casillas y todas las hojas deben estar debidamente diligenciadas </t>
  </si>
  <si>
    <t xml:space="preserve">Nombre de matriz </t>
  </si>
  <si>
    <t>Instrucción</t>
  </si>
  <si>
    <t xml:space="preserve">EJECUCIÓN PRESUPUESTAL
</t>
  </si>
  <si>
    <t xml:space="preserve">EJECUCION DE METAS PRODUCTO Y ACTIVIDADES
</t>
  </si>
  <si>
    <t xml:space="preserve">AVANCE METAS DE RESULTADO PLAN DE DESARROLLO
</t>
  </si>
  <si>
    <t>No. META</t>
  </si>
  <si>
    <t>De</t>
  </si>
  <si>
    <t>A</t>
  </si>
  <si>
    <t>CONSIDERACIONES GENERALES</t>
  </si>
  <si>
    <t>Instrucciones generales previas al diligenciamiento</t>
  </si>
  <si>
    <t>Algunos campos contienen el máximo de caracteres</t>
  </si>
  <si>
    <t xml:space="preserve">Evitar el uso de viñetas, comillas, guiones y asteriscos estas tienden a desconfigurarse, cambiando el sentido del texto. </t>
  </si>
  <si>
    <t>Se reitera la importancia de la calidad de la información que se reporte y la responsabilidad que conlleva para cada entidad, dado que este formato da cuenta de la información oficial del cumplimiento del Plan de Desarrollo y es consultado por actores institucionales, políticos, organismos de control y la ciudadanía en general.</t>
  </si>
  <si>
    <t xml:space="preserve">En caso que se requiera ajustar información se deberá actualizar el perfil del proyecto y enviar firmado por el gerente. </t>
  </si>
  <si>
    <t>SI</t>
  </si>
  <si>
    <t>NO</t>
  </si>
  <si>
    <t>No Aplica</t>
  </si>
  <si>
    <t>Instrucciones de diligenciamiento
para seguimiento del Plan de Acción Proyecto de Inversión</t>
  </si>
  <si>
    <t>DESCRIPCIÓN META</t>
  </si>
  <si>
    <t>RESUMEN EJECUTIVO</t>
  </si>
  <si>
    <t>TERRITORIALIZACIÓN POBLACIÓN</t>
  </si>
  <si>
    <r>
      <t xml:space="preserve">Verificar que las objetivos, metas, actividades y tareas correspondan a lo programado en el Plan de Acción y Ficha EBI. 
No modificar los valores programados en el Plan de Acción.
Se deben relacionar solamente las actividades y tareas que se tienen programadas en plan de acción para el periodo de reporte
2. EJECUCION DE METAS PRODUCTO Y ACTIVIDADES PROYECTO INVERSIÓN
De acuerdo con la Programación del Plan de Acción 2016, es necesario por cada proyecto de Inversión: 
Seleccionar Proyecto, se desplegarán los objetivos específicos, metas y actividades asociados a cada objetivo. Diligenciar de manera manual la información referente a magnitudes y presupuesto, las casillas de porcentajes se encuentran formuladas automáticamente. 
2.1. SEGUIMIENTO A METAS: ACTIVIDADES Y TAREAS
De acuerdo con la Programación del Plan de Acción, es necesario por cada proyecto de Inversión: 
- Relacionar de la lista desplegable el objetivo relacionado con la actividad a reportar
- Relacionar de la lista desplegable la meta relacionada con la actividad a reportar 
- Relacionar de la lista desplegable el estado de la meta (al escoger la opción Programada en vigencia posterior se bloqueará automáticamente el diligenciamiento de las casillas asociadas)
- Relacionar de la lista desplegable el tipo de la meta vigente en Plan de Acción
- Relacionar de la lista desplegable la actividad a ser reportada que debe ser igual a la reportada en la programación del Plan de Acción. (En los numerales a – d no hay que hablar de tareas sino de actividades)
- A continuación deberá diligenciar la información correspondiente al avance de la Actividad por cada uno de los meses activos para el plan de acción (lista desplegable)
- A continuación se desagrega la actividad por las tareas programadas para el periodo
- Por cada actividad se han habilitado espacios de obligatorio diligenciamiento referentes a la información cualitativa (logros, avances, retrasos/dificultades, soluciones e impactos/beneficios) deben ser presentadas en términos de </t>
    </r>
    <r>
      <rPr>
        <b/>
        <sz val="11"/>
        <color theme="1"/>
        <rFont val="Arial"/>
        <family val="2"/>
      </rPr>
      <t xml:space="preserve">ciudad, claros y concretos
- </t>
    </r>
    <r>
      <rPr>
        <sz val="11"/>
        <color theme="1"/>
        <rFont val="Arial"/>
        <family val="2"/>
      </rPr>
      <t xml:space="preserve">Si la programación vigente es diferente a la inicialmente programada favor justificar en Observaciones y adjuntar:
          1. Perfil del proyecto modificado y firmado por gerente del proyecto
          2. Plan de acción modificado y firmado por gerente del proyecto
Con corte trimestral  debe existir coherencia entre lo relacionado en el formato y los productos entregables señalados en la programación del plan de acción.
</t>
    </r>
  </si>
  <si>
    <t xml:space="preserve">No modificar el tamaño de la celdas de ninguna hoja, ni la información que se encuentra pre diligenciada. </t>
  </si>
  <si>
    <t xml:space="preserve">Los datos cuantificados (indicadores, ejecución presupuestal, etc.) y la información cualitativa (texto),  permiten ampliar y conocer en hechos lo que dicen las cifras y es insumo para la rendición de cuentas, debates en el Concejo Distrital,  la academia,  organismos de control, la ciudadanía en general y para que la Administración Distrital tome decisiones frente a la inversión en la ciudad teniendo en cuenta las principales apuestas que estableció en su Plan de Desarrollo. </t>
  </si>
  <si>
    <t>Subsistema</t>
  </si>
  <si>
    <t>PROGRAMADO ACTIVIDAD VIGENCIA</t>
  </si>
  <si>
    <t>Eficacia</t>
  </si>
  <si>
    <t>Mensual</t>
  </si>
  <si>
    <t>Suma</t>
  </si>
  <si>
    <t>Direccionamiento de los servicios sociales</t>
  </si>
  <si>
    <t>Eficiencia</t>
  </si>
  <si>
    <t>Trimestral</t>
  </si>
  <si>
    <t>Constante</t>
  </si>
  <si>
    <t>Direccionamiento estratégico</t>
  </si>
  <si>
    <t>Efectividad</t>
  </si>
  <si>
    <t>Semestral</t>
  </si>
  <si>
    <t>Construcción e implementación de políticas sociales</t>
  </si>
  <si>
    <t>Anual</t>
  </si>
  <si>
    <t>Análisis y seguimiento de políticas sociales</t>
  </si>
  <si>
    <t>Prestación de los servicios sociales</t>
  </si>
  <si>
    <t>Mantenimiento y soporte TIC</t>
  </si>
  <si>
    <t>Adquisiciones</t>
  </si>
  <si>
    <t>Gestión del talento humano</t>
  </si>
  <si>
    <t>Gestión del conocimiento</t>
  </si>
  <si>
    <t>Direccionamiento político</t>
  </si>
  <si>
    <t>Gestión de bienes y servicios</t>
  </si>
  <si>
    <t>Gestión jurídica</t>
  </si>
  <si>
    <t>Subsistema de Gestión Ambiental</t>
  </si>
  <si>
    <t>Subsistema de Gestión de Seguridad y Salud en el Trabajo</t>
  </si>
  <si>
    <t>Subsistema de Gestión de Seguridad de la Información</t>
  </si>
  <si>
    <t>Subsistema Interno de Gestión Documental y Archivo</t>
  </si>
  <si>
    <t>Subsistema de Responsabilidad Social</t>
  </si>
  <si>
    <t>Subsistema de Control Interno</t>
  </si>
  <si>
    <t>No aplica</t>
  </si>
  <si>
    <t>Creciente</t>
  </si>
  <si>
    <t>Decreciente</t>
  </si>
  <si>
    <t>Meses</t>
  </si>
  <si>
    <t>Localidades</t>
  </si>
  <si>
    <t>Tipo_Meta</t>
  </si>
  <si>
    <t>TipoInd</t>
  </si>
  <si>
    <t>Chapinero</t>
  </si>
  <si>
    <t>Si_No</t>
  </si>
  <si>
    <t>Usme</t>
  </si>
  <si>
    <t>Tunjuelito</t>
  </si>
  <si>
    <t>Bosa</t>
  </si>
  <si>
    <t>Kennedy</t>
  </si>
  <si>
    <t>Suba</t>
  </si>
  <si>
    <t>Barrios unidos</t>
  </si>
  <si>
    <t>Teusaquillo</t>
  </si>
  <si>
    <t>Antonio Nariño</t>
  </si>
  <si>
    <t>Puente Aranda</t>
  </si>
  <si>
    <t>Rafael Uribe</t>
  </si>
  <si>
    <t>Ciudad Bolívar</t>
  </si>
  <si>
    <t>Sumapaz</t>
  </si>
  <si>
    <t/>
  </si>
  <si>
    <t>Mejora continua</t>
  </si>
  <si>
    <t>Distrital</t>
  </si>
  <si>
    <t>Etnia</t>
  </si>
  <si>
    <t>Indigena</t>
  </si>
  <si>
    <t>Afrodescendiente</t>
  </si>
  <si>
    <t>Room</t>
  </si>
  <si>
    <t>Raizal</t>
  </si>
  <si>
    <t>Palenquero</t>
  </si>
  <si>
    <t>Otro</t>
  </si>
  <si>
    <t>Años</t>
  </si>
  <si>
    <t>Periodicidad</t>
  </si>
  <si>
    <t>ProcesosInst</t>
  </si>
  <si>
    <t>SubsistemaSIG</t>
  </si>
  <si>
    <t>Usaquén</t>
  </si>
  <si>
    <t>Santafé</t>
  </si>
  <si>
    <t>San Cristóbal</t>
  </si>
  <si>
    <t>Fontibón</t>
  </si>
  <si>
    <t>Engativá</t>
  </si>
  <si>
    <t>La Candelaria</t>
  </si>
  <si>
    <t>Los Mártires</t>
  </si>
  <si>
    <t>Sexo</t>
  </si>
  <si>
    <t>Hombre</t>
  </si>
  <si>
    <t>Mujer</t>
  </si>
  <si>
    <t>TAREAS VIGENCIA</t>
  </si>
  <si>
    <t>ACTIVIDADES VIGENCIA</t>
  </si>
  <si>
    <t>TOTAL TAREAS PROGRAMADO VIGENCIA</t>
  </si>
  <si>
    <t>El tipo de letra es fuente Arial  Narrow tamaño 11</t>
  </si>
  <si>
    <t>SEGUIMIENTO CUATRIENIO</t>
  </si>
  <si>
    <t xml:space="preserve">En esta pestaña se debe hacer seguimiento a la implementación de las metas según lo programado territorialmente. 
No. Localidad: Numero de la localidad según mapa de Bogotá 
Localidad : Nombre completo de la localidad 
PROGRAMACIÓN PRESUPUESTAL: Programación presupuestal  
EJECUCIÓN PRESUPUESTAL ejecución presupuestal 
PROGRAMACIÓN POBLACIÓN  Programación establecida según Plan de Acción.
ATENCIÓN POBLACIÓN: Numero de personas atendidas.  
</t>
  </si>
  <si>
    <r>
      <rPr>
        <b/>
        <sz val="11"/>
        <color theme="1"/>
        <rFont val="Arial"/>
        <family val="2"/>
      </rPr>
      <t xml:space="preserve">Periodicidad informe: SEGUN CRONOGRAMA DE LA VIGENCIA </t>
    </r>
    <r>
      <rPr>
        <sz val="11"/>
        <color theme="1"/>
        <rFont val="Arial"/>
        <family val="2"/>
      </rPr>
      <t xml:space="preserve">
Responsable: Subsecretario/ordenador de gasto
Responsable diligenciamiento:   Director/ Jefe de Oficina/ Subdirector
Medio de entrega: Digital y físico firmado por el Subsecretario/ Ordenador de gasto
Calidad reporte: Buena ortografía, coherencia, redacción, claridad, precisión de la información, validación de las fuentes de información, oportunidad en la entrega 
</t>
    </r>
    <r>
      <rPr>
        <sz val="11"/>
        <color theme="9"/>
        <rFont val="Arial"/>
        <family val="2"/>
      </rPr>
      <t xml:space="preserve">
</t>
    </r>
  </si>
  <si>
    <t>Entidad</t>
  </si>
  <si>
    <t>Poner fin a la pobreza en todas sus formas en todo el mundo</t>
  </si>
  <si>
    <t>Poner fin al hambre, lograr la seguridad alimentaria y la mejora de la nutrición y promover la agricultura sostenible</t>
  </si>
  <si>
    <t>Garantizar una vida sana y promover el bienestar para todos en todas las edades</t>
  </si>
  <si>
    <t>Garantizar una educación inclusiva, equitativa y de calidad y promover oportunidades de aprendizaje durante toda la vida para todos</t>
  </si>
  <si>
    <t>Para 2030, velar por que todas las niñas y todos los niños terminen los ciclos de la enseñanza primaria y secundaria, que ha de ser gratuita, equitativa y de calidad y producir resultados escolares pertinentes y eficaces</t>
  </si>
  <si>
    <t>Para 2030, velar por que todas las niñas y todos los niños tengan acceso a servicios de atención y desarrollo en la primera infancia y a una enseñanza preescolar de calidad, a fin de que estén preparados para la enseñanza primaria</t>
  </si>
  <si>
    <t>Para 2030, asegurar el acceso en condiciones de igualdad para todos los hombres y las mujeres a una formación técnica, profesional y superior de calidad, incluida la enseñanza universitaria</t>
  </si>
  <si>
    <t>Para 2030, aumentar sustancialmente el número de jóvenes y adultos que tienen las competencias necesarias, en particular técnicas y profesionales, para acceder al empleo, el trabajo decente y el emprendimiento</t>
  </si>
  <si>
    <t>Para 2030, eliminar las disparidades de género en la educación y garantizar el acceso en condiciones de igualdad de las personas vulnerables, incluidas las personas con discapacidad, los pueblos indígenas y los niños en situaciones de vulnerabilidad, a todos los niveles de la enseñanza y la formación profesional</t>
  </si>
  <si>
    <t>Para 2030, garantizar que todos los jóvenes y al menos una proporción sustancial de los adultos, tanto hombres como mujeres, tengan competencias de lectura, escritura y aritmética</t>
  </si>
  <si>
    <t>Para 2030, garantizar que todos los alumnos adquieran los conocimientos teóricos y prácticos necesarios para promover el desarrollo sostenible, entre otras cosas mediante la educación para el desarrollo sostenible y la adopción de estilos de vida sostenibles, los derechos humanos, la igualdad entre los géneros, la promoción de una cultura de paz y no violencia, la ciudadanía mundial y la valoración de la diversidad cultural y de la contribución de la cultura al desarrollo sostenible, entre otros medios</t>
  </si>
  <si>
    <t>Construir y adecuar instalaciones escolares que respondan a las necesidades de los niños y las personas discapacitadas y tengan en cuenta las cuestiones de género, y que ofrezcan entornos de aprendizaje seguros, no violentos, inclusivos y eficaces para todos</t>
  </si>
  <si>
    <t>Para 2020, aumentar sustancialmente a nivel mundial el número de becas disponibles para los países en desarrollo, en particular los países menos adelantados, los pequeños Estados insulares en desarrollo y los países de África, para que sus estudiantes puedan matricularse en programas de estudios superiores, incluidos programas de formación profesional y programas técnicos, científicos, de ingeniería y de tecnología de la información y las comunicaciones, en países desarrollados y otros países en desarrollo</t>
  </si>
  <si>
    <t>Para 2030, aumentar sustancialmente la oferta de maestros calificados, entre otras cosas mediante la cooperación internacional para la formación de docentes en los países en desarrollo, especialmente los países menos adelantados y los pequeños Estados insulares en desarrollo</t>
  </si>
  <si>
    <t>Lograr la igualdad entre los géneros y empoderar a todas las mujeres y las niñas</t>
  </si>
  <si>
    <t>Poner fin a todas las formas de discriminación contra todas las mujeres y las niñas en todo el mundo</t>
  </si>
  <si>
    <t>Eliminar todas las formas de violencia contra todas las mujeres y las niñas en los ámbitos público y privado, incluidas la trata y la explotación sexual y otros tipos de explotación</t>
  </si>
  <si>
    <t>Eliminar todas las prácticas nocivas, como el matrimonio infantil, precoz y forzado y la mutilación genital femenina</t>
  </si>
  <si>
    <t>Reconocer y valorar los cuidados no remunerados y el trabajo doméstico no remunerado mediante la prestación de servicios públicos, la provisión de infraestructuras y la formulación de políticas de protección social, así como mediante la promoción de la responsabilidad compartida en el hogar y la familia, según proceda en cada país</t>
  </si>
  <si>
    <t>Velar por la participación plena y efectiva de las mujeres y la igualdad de oportunidades de liderazgo a todos los niveles de la adopción de decisiones en la vida política, económica y pública</t>
  </si>
  <si>
    <t>Garantizar el acceso universal a la salud sexual y reproductiva y los derechos reproductivos, de conformidad con el Programa de Acción de la Conferencia Internacional sobre la Población y el Desarrollo, la Plataforma de Acción de Beijing y los documentos finales de sus conferencias de examen</t>
  </si>
  <si>
    <t>Emprender reformas que otorguen a las mujeres el derecho a los recursos económicos en condiciones de igualdad , así como el acceso a la propiedad y al control de las tierras y otros bienes, los servicios financieros, la herencia y los recursos naturales, de conformidad con las leyes nacionales</t>
  </si>
  <si>
    <t>Mejorar el uso de la tecnología instrumental, en particular la tecnología de la información y las comunicaciones, para promover el empoderamiento de la mujer</t>
  </si>
  <si>
    <t>Aprobar y fortalecer políticas acertadas y leyes aplicables para promover la igualdad entre los géneros y el empoderamiento de las mujeres y las niñas a todos los niveles</t>
  </si>
  <si>
    <t>Garantizar la disponibilidad de agua y su gestión sostenible y el saneamiento para todos</t>
  </si>
  <si>
    <t>Para 2030, lograr el acceso universal y equitativo al agua potable, a un precio asequible para todos</t>
  </si>
  <si>
    <t>Para 2030, lograr el acceso equitativo a servicios de saneamiento e higiene adecuados para todos y poner fin a la defecación al aire libre, prestando especial atención a las necesidades de las mujeres y las niñas y las personas en situaciones vulnerables</t>
  </si>
  <si>
    <t>Para 2030, mejorar la calidad del agua mediante la reducción de la contaminación, la eliminación del vertimiento y la reducción al mínimo de la descarga de materiales y productos químicos peligrosos, la reducción a la mitad del porcentaje de aguas residuales sin tratar y un aumento sustancial del reciclado y la reutilización en condiciones de seguridad a nivel mundial</t>
  </si>
  <si>
    <t>Para 2030, aumentar sustancialmente la utilización eficiente de los recursos hídricos en todos los sectores y asegurar la sostenibilidad de la extracción y el abastecimiento de agua dulce para hacer frente a la escasez de agua y reducir sustancialmente el número de personas que sufren de escasez de agua</t>
  </si>
  <si>
    <t>Para 2030, poner en práctica la gestión integrada de los recursos hídricos a todos los niveles, incluso mediante la cooperación transfronteriza, según proceda</t>
  </si>
  <si>
    <t>Para 2020, proteger y restablecer los ecosistemas relacionados con el agua, incluidos los bosques, las montañas, los humedales, los ríos, los acuíferos y los lagos</t>
  </si>
  <si>
    <t>Para 2030, ampliar la cooperación internacional y el apoyo prestado a los países en desarrollo para la creación de capacidad en actividades y programas relativos al agua y el saneamiento, incluidos el acopio y almacenamiento de agua, la desalinización, el aprovechamiento eficiente de los recursos hídricos, el tratamiento de aguas residuales y las tecnologías de reciclaje y reutilización</t>
  </si>
  <si>
    <t>Apoyar y fortalecer la participación de las comunidades locales en la mejora de la gestión del agua y el saneamiento</t>
  </si>
  <si>
    <t>Garantizar el acceso a una energía asequible, segura, sostenible y moderna para todos</t>
  </si>
  <si>
    <t>Para 2030, garantizar el acceso universal a servicios de energía asequibles, confiables y modernos</t>
  </si>
  <si>
    <t>Para 2030, aumentar sustancialmente el porcentaje de la energía renovable en el conjunto de fuentes de energía</t>
  </si>
  <si>
    <t>Para 2030, duplicar la tasa mundial de mejora de la eficiencia energética</t>
  </si>
  <si>
    <t>Para 2030, aumentar la cooperación internacional a fin de facilitar el acceso a la investigación y las tecnologías energéticas no contaminantes, incluidas las fuentes de energía renovables, la eficiencia energética y las tecnologías avanzadas y menos contaminantes de combustibles fósiles, y promover la inversión en infraestructuras energéticas y tecnologías de energía no contaminante</t>
  </si>
  <si>
    <t>Para 2030, ampliar la infraestructura y mejorar la tecnología para prestar servicios de energía modernos y sostenibles para todos en los países en desarrollo, en particular los países menos adelantados, los pequeños Estados insulares en desarrollo y los países en desarrollo sin litoral, en consonancia con sus respectivos programas de apoyo</t>
  </si>
  <si>
    <t>Promover el crecimiento económico sostenido, inclusivo y sostenible, el emple pleno y productivo y el trabajo decente para todos</t>
  </si>
  <si>
    <t>Mantener el crecimiento económico per capita de conformidad con las circunstancias nacionales y, en particular, un crecimiento del producto interno bruto de al menos un 7% anual en los países menos adelantados</t>
  </si>
  <si>
    <t>Lograr niveles más elevados de productividad económica mediante la diversificación, la modernización tecnológica y la innovación, entre otras cosas centrando la atención en sectores de mayor valor añadido y uso intensivo de mano de obra</t>
  </si>
  <si>
    <t>Promover políticas orientadas al desarrollo que apoyen las actividades productivas, la creación de empleo decente, el emprendimiento, la creatividad y la innovación, y alentar la oficialización y el crecimiento de las microempresas y las pequeñas y medianas empresas, entre otras cosas mediante el acceso a servicios financieros</t>
  </si>
  <si>
    <t>Mejorar progresivamente, para 2030, la producción y el consumo eficientes de los recursos mundiales y procurar desvincular el crecimiento económico de la degradación del medio ambiente, de conformidad con el marco decenal de programas sobre modalidades sostenibles de consumo y producción, empezando por los países desarrollados</t>
  </si>
  <si>
    <t>Para 2030, lograr el empleo pleno y productivo y garantizar un trabajo decente para todos los hombres y mujeres, incluidos los jóvenes y las personas con discapacidad, y la igualdad de remuneración por trabajo de igual valor</t>
  </si>
  <si>
    <t>Para 2020, reducir sustancialmente la proporción de jóvenes que no están empleados y no cursan estudios ni reciben capacitación</t>
  </si>
  <si>
    <t>Adoptar medidas inmediatas y eficaces para erradicar el trabajo forzoso, poner fin a las formas modernas de esclavitud y la trata de seres humanos y asegurar la prohibición y eliminación de las peores formas de trabajo infantil, incluidos el reclutamiento y la utilización de niños soldados, y, a más tardar en 2025, poner fin al trabajo infantil en todas sus formas</t>
  </si>
  <si>
    <t>Proteger los derechos laborales y promover un entorno de trabajo seguro y protegido para todos los trabajadores, incluidos los trabajadores migrantes, en particular las mujeres migrantes y las personas con empleos precarios</t>
  </si>
  <si>
    <t>Para 2030, elaborar y poner en práctica políticas encaminadas a promover un turismo sostenible que cree puestos de trabajo y promueva la cultura y los productos locales</t>
  </si>
  <si>
    <t>Fortalecer la capacidad de las instituciones financieras nacionales para alentar y ampliar el acceso a los servicios bancarios, financieros y de seguros para todos</t>
  </si>
  <si>
    <t>Aumentar el apoyo a la iniciativa de ayuda para el comercio en los países en desarrollo, en particular los países menos adelantados, incluso en el contexto del Marco Integrado Mejorado de Asistencia Técnica Relacionada con el Comercio para los Países Menos Adelantados</t>
  </si>
  <si>
    <t>Para 2020, desarrollar y poner en marcha una estrategia mundial para el empleo de los jóvenes y aplicar el Pacto Mundial para el Empleo de la Organización Internacional del Trabajo</t>
  </si>
  <si>
    <t>Construir infraestructuras resilientes, promover la industrialización inclusiva y sotenible y fomentar la innovación</t>
  </si>
  <si>
    <t>Desarrollar infraestructuras fiables, sostenibles, resilientes y de calidad, incluidas infraestructuras regionales y transfronterizas, para apoyar el desarrollo económico y el bienestar humano, con especial hincapié en el acceso equitativo y asequible para todos</t>
  </si>
  <si>
    <t>Promover una industrialización inclusiva y sostenible y, a más tardar en 2030, aumentar de manera significativa la contribución de la industria al empleo y al producto interno bruto, de acuerdo con las circunstancias nacionales, y duplicar esa contribución en los países menos adelantados</t>
  </si>
  <si>
    <t>Aumentar el acceso de las pequeñas empresas industriales y otras empresas, en particular en los países en desarrollo, a los servicios financieros, incluido el acceso a créditos asequibles, y su integración en las cadenas de valor y los mercados</t>
  </si>
  <si>
    <t>Para 2030, mejorar la infraestructura y reajustar las industrias para que sean sostenibles, usando los recursos con mayor eficacia y promoviendo la adopción de tecnologías y procesos industriales limpios y ambientalmente racionales, y logrando que todos los países adopten medidas de acuerdo con sus capacidades respectivas</t>
  </si>
  <si>
    <t>Aumentar la investigación científica y mejorar la capacidad tecnológica de los sectores industriales de todos los países, en particular los países en desarrollo, entre otras cosas fomentando la innovación y aumentando sustancialmente el número de personas que trabajan en el campo de la investigación y el desarrollo por cada millón de personas, así como aumentando los gastos en investigación y desarrollo de los sectores público y privado para 2030</t>
  </si>
  <si>
    <t>Facilitar el desarrollo de infraestructuras sostenibles y resilientes en los países en desarrollo con un mayor apoyo financiero, tecnológico y técnico a los países de África, los países menos adelantados, los países en desarrollo sin litoral y los pequeños Estados insulares en desarrollo</t>
  </si>
  <si>
    <t>Apoyar el desarrollo de tecnologías nacionales, la investigación y la innovación en los países en desarrollo, en particular garantizando un entorno normativo propicio a la diversificación industrial y la adición de valor a los productos básicos, entre otras cosas</t>
  </si>
  <si>
    <t>Aumentar de forma significativa el acceso a la tecnología de la información y las comunicaciones y esforzarse por facilitar el acceso universal y asequible a Internet en los países menos adelantados a más tardar en 2020</t>
  </si>
  <si>
    <t>Reducir la desigualdad en y entre los países</t>
  </si>
  <si>
    <t>Para 2030, lograr progresivamente y mantener el crecimiento de los ingresos del 40% más pobre de la población a una tasa superior a la media nacional</t>
  </si>
  <si>
    <t>Para 2030, potenciar y promover la inclusión social, económica y política de todas las personas, independientemente de su edad, sexo, discapacidad, raza, etnia, origen, religión o situación económica u otra condición</t>
  </si>
  <si>
    <t>Garantizar la igualdad de oportunidades y reducir la desigualdad de los resultados, en particular mediante la eliminación de las leyes, políticas y prácticas discriminatorias y la promoción de leyes, políticas y medidas adecuadas a ese respecto</t>
  </si>
  <si>
    <t>Adoptar políticas, en especial fiscales, salariales y de protección social, y lograr progresivamente una mayor igualdad</t>
  </si>
  <si>
    <t>Mejorar la reglamentación y vigilancia de las instituciones y los mercados financieros mundiales y fortalecer la aplicación de esa reglamentación</t>
  </si>
  <si>
    <t>Velar por una mayor representación y voz de los países en desarrollo en la adopción de decisiones en las instituciones económicas y financieras internacionales para que estas sean más eficaces, fiables, responsables y legítimas</t>
  </si>
  <si>
    <t>Facilitar la migración y la movilidad ordenadas, seguras, regulares y responsables de las personas, entre otras cosas mediante la aplicación de políticas migratorias planificadas y bien gestionadas</t>
  </si>
  <si>
    <t>Aplicar el principio del trato especial y diferenciado para los países en desarrollo, en particular los países menos adelantados, de conformidad con los acuerdos de la Organización Mundial del Comercio</t>
  </si>
  <si>
    <t>Alentar la asistencia oficial para el desarrollo y las corrientes financieras, incluida la inversión extranjera directa, para los Estados con mayores necesidades, en particular los países menos adelantados, los países de África, los pequeños Estados insulares en desarrollo y los países en desarrollo sin litoral, en consonancia con sus planes y programas nacionales</t>
  </si>
  <si>
    <t>Para 2030, reducir a menos del 3% los costos de transacción de las remesas de los migrantes y eliminar los canales de envío de remesas con un costo superior al 5%</t>
  </si>
  <si>
    <t>Lograr que las ciudades y los asentamientos humanos sean inclusivos, seguros, resilientes y sostenibles</t>
  </si>
  <si>
    <t>Para 2030, asegurar el acceso de todas las personas a viviendas y servicios básicos adecuados, seguros y asequibles y mejorar los barrios marginales</t>
  </si>
  <si>
    <t>Para 2030, proporcionar acceso a sistemas de transporte seguros, asequibles, accesibles y sostenibles para todos y mejorar la seguridad vial, en particular mediante la ampliación del transporte público, prestando especial atención a las necesidades de las personas en situación vulnerable, las mujeres, los niños, las personas con discapacidad y las personas de edad</t>
  </si>
  <si>
    <t>Para 2030, aumentar la urbanización inclusiva y sostenible y la capacidad para una planificación y gestión participativas, integradas y sostenibles de los asentamientos humanos en todos los países</t>
  </si>
  <si>
    <t>Redoblar los esfuerzos para proteger y salvaguardar el patrimonio cultural y natural del mundo</t>
  </si>
  <si>
    <t>Para 2030, reducir de forma significativa el número de muertes y de personas afectadas por los desastres, incluidos los relacionados con el agua, y reducir sustancialmente las pérdidas económicas directas vinculadas al producto interno bruto mundial causadas por los desastres, haciendo especial hincapié en la protección de los pobres y las personas en situaciones vulnerables</t>
  </si>
  <si>
    <t>Para 2030, reducir el impacto ambiental negativo per capita de las ciudades, incluso prestando especial atención a la calidad del aire y la gestión de los desechos municipales y de otro tipo</t>
  </si>
  <si>
    <t>Para 2030, proporcionar acceso universal a zonas verdes y espacios públicos seguros, inclusivos y accesibles, en particular para las mujeres y los niños, las personas de edad y las personas con discapacidad</t>
  </si>
  <si>
    <t>Apoyar los vínculos económicos, sociales y ambientales positivos entre las zonas urbanas, periurbanas y rurales mediante el fortalecimiento de la planificación del desarrollo nacional y regional</t>
  </si>
  <si>
    <t>Para 2020, aumentar sustancialmente el número de ciudades y asentamientos humanos que adoptan y ponen en marcha políticas y planes integrados para promover la inclusión, el uso eficiente de los recursos, la mitigación del cambio climático y la adaptación a él y la resiliencia ante los desastres, y desarrollar y poner en práctica, en consonancia con el Marco de Sendai para la Reducción del Riesgo de Desastres 2015-2030, la gestión integral de los riesgos de desastre a todos los niveles</t>
  </si>
  <si>
    <t>Proporcionar apoyo a los países menos adelantados, incluso mediante la asistencia financiera y técnica, para que puedan construir edificios sostenibles y resilientes utilizando materiales locales</t>
  </si>
  <si>
    <t>Garantizar modalidades de consumo y producción sostenibles</t>
  </si>
  <si>
    <t>Aplicar el Marco Decenal de Programas sobre Modalidades de Consumo y Producción Sostenibles, con la participación de todos los países y bajo el liderazgo de los países desarrollados, teniendo en cuenta el grado de desarrollo y las capacidades de los países en desarrollo</t>
  </si>
  <si>
    <t>Para 2030, lograr la gestión sostenible y el uso eficiente de los recursos naturales</t>
  </si>
  <si>
    <t>Para 2030, reducir a la mitad el desperdicio mundial de alimentos per capita en la venta al por menor y a nivel de los consumidores y reducir las pérdidas de alimentos en las cadenas de producción y distribución, incluidas las pérdidas posteriores a las cosechas</t>
  </si>
  <si>
    <t>Para 2020, lograr la gestión ecológicamente racional de los productos químicos y de todos los desechos a lo largo de su ciclo de vida, de conformidad con los marcos internacionales convenidos, y reducir de manera significativa su liberación a la atmósfera, el agua y el suelo a fin de reducir al mínimo sus efectos adversos en la salud humana y el medio ambiente</t>
  </si>
  <si>
    <t>Para 2030, disminuir de manera sustancial la generación de desechos mediante políticas de prevención, reducción, reciclaje y reutilización</t>
  </si>
  <si>
    <t>Alentar a las empresas, en especial las grandes empresas y las empresas transnacionales, a que adopten prácticas sostenibles e incorporen información sobre la sostenibilidad en su ciclo de presentación de informes</t>
  </si>
  <si>
    <t>Promover prácticas de contratación pública que sean sostenibles, de conformidad con las políticas y prioridades nacionales</t>
  </si>
  <si>
    <t>Para 2030, velar por que las personas de todo el mundo tengan información y conocimientos pertinentes para el desarrollo sostenible y los estilos de vida en armonía con la naturaleza</t>
  </si>
  <si>
    <t>Apoyar a los países en desarrollo en el fortalecimiento de su capacidad científica y tecnológica a fin de avanzar hacia modalidades de consumo y producción más sostenibles</t>
  </si>
  <si>
    <t>Elaborar y aplicar instrumentos que permitan seguir de cerca los efectos en el desarrollo sostenible con miras a lograr un turismo sostenible que cree puestos de trabajo y promueva la cultura y los productos locales</t>
  </si>
  <si>
    <t>Racionalizar los subsidios ineficientes a los combustibles fósiles que alientan el consumo antieconómico mediante la eliminación de las distorsiones del mercado, de acuerdo con las circunstancias nacionales, incluso mediante la reestructuración de los sistemas tributarios y la eliminación gradual de los subsidios perjudiciales, cuando existan, para que se ponga de manifiesto su impacto ambiental, teniendo plenamente en cuenta las necesidades y condiciones particulares de los países en desarrollo y reduciendo al mínimo los posibles efectos adversos en su desarrollo, de manera que se proteja a los pobres y las comunidades afectadas</t>
  </si>
  <si>
    <t>Adoptar medidas urgentes para combatir el cambio climático y sus efectos</t>
  </si>
  <si>
    <t>Fortalecer la resiliencia y la capacidad de adaptación a los riesgos relacionados con el clima y los desastres naturales en todos los países</t>
  </si>
  <si>
    <t>Incorporar medidas relativas al cambio climático en las políticas, estrategias y planes nacionales</t>
  </si>
  <si>
    <t>Mejorar la educación, la sensibilización y la capacidad humana e institucional en relación con la mitigación del cambio climático, la adaptación a él, la reducción de sus efectos y la alerta temprana</t>
  </si>
  <si>
    <t>Poner en práctica el compromiso contraído por los países desarrollados que son parte en la Convención Marco de las Naciones Unidas sobre el Cambio Climático con el objetivo de movilizar conjuntamente 100 000 millones de dólares anuales para el año 2020, procedentes de todas las fuentes, a fin de atender a las necesidades de los países en desarrollo, en el contexto de una labor significativa de mitigación y de una aplicación transparente, y poner en pleno funcionamiento el Fondo Verde para el Clima capitalizándolo lo antes posible</t>
  </si>
  <si>
    <t>Promover mecanismos para aumentar la capacidad de planificación y gestión eficaces en relación con el cambio climático en los países menos adelantados y los pequeños Estados insulares en desarrollo, centrándose en particular en las mujeres, los jóvenes y las comunidades locales y marginadas</t>
  </si>
  <si>
    <t>Conservar y utilizar en forma sostenible los océanos, los mares y los recursos marinos para el desarrollo sostenible</t>
  </si>
  <si>
    <t>Para 2025, prevenir y reducir de manera significativa la contaminación marina de todo tipo, en particular la contaminación producida por actividades realizadas en tierra firme, incluidos los detritos marinos y la contaminación por nutrientes</t>
  </si>
  <si>
    <t>Para 2020, gestionar y proteger de manera sostenible los ecosistemas marinos y costeros con miras a evitar efectos nocivos importantes, incluso mediante el fortalecimiento de su resiliencia, y adoptar medidas para restaurarlos con objeto de restablecer la salud y la productividad de los océanos</t>
  </si>
  <si>
    <t>Reducir al mínimo los efectos de la acidificación de los océanos y hacerles frente, incluso mediante la intensificación de la cooperación científica a todos los niveles</t>
  </si>
  <si>
    <t>Para 2020, reglamentar eficazmente la explotación pesquera y poner fin a la pesca excesiva, la pesca ilegal, la pesca no declarada y no reglamentada y las prácticas de pesca destructivas, y aplicar planes de gestión con fundamento científico a fin de restablecer las poblaciones de peces en el plazo más breve posible, por lo menos a niveles que puedan producir el máximo rendimiento sostenible de acuerdo con sus características biológicas</t>
  </si>
  <si>
    <t>Para 2020, conservar por lo menos el 10% de las zonas costeras y marinas, de conformidad con las leyes nacionales y el derecho internacional y sobre la base de la mejor información científica disponible</t>
  </si>
  <si>
    <t>Para 2020, prohibir ciertas formas de subvenciones a la pesca que contribuyen a la capacidad de pesca excesiva y la sobreexplotación pesquera, eliminar las subvenciones que contribuyen a la pesca ilegal, no declarada y no reglamentada y abstenerse de introducir nuevas subvenciones de esa índole, reconociendo que la negociación sobre las subvenciones a la pesca en el marco de la Organización Mundial del Comercio debe incluir un trato especial y diferenciado, apropiado y efectivo para los países en desarrollo y los países menos adelantados</t>
  </si>
  <si>
    <t>Para 2030, aumentar los beneficios económicos que los pequeños Estados insulares en desarrollo y los países menos adelantados reciben del uso sostenible de los recursos marinos, en particular mediante la gestión sostenible de la pesca, la acuicultura y el turismo</t>
  </si>
  <si>
    <t>Aumentar los conocimientos científicos, desarrollar la capacidad de investigación y transferir la tecnología marina, teniendo en cuenta los criterios y directrices para la transferencia de tecnología marina de la Comisión Oceanográfica Intergubernamental, a fin de mejorar la salud de los océanos y potenciar la contribución de la biodiversidad marina al desarrollo de los países en desarrollo, en particular los pequeños Estados insulares en desarrollo y los países menos adelantados</t>
  </si>
  <si>
    <t>Facilitar el acceso de los pescadores artesanales en pequeña escala a los recursos marinos y los mercados</t>
  </si>
  <si>
    <t>Mejorar la conservación y el uso sostenible de los océanos y sus recursos aplicando el derecho internacional reflejado en la Convención de las Naciones Unidas sobre el Derecho del Mar, que proporciona el marco jurídico para la conservación y la utilización sostenible de los océanos y sus recursos, como se recuerda en el párrafo 158 del documento «El futuro que queremos»</t>
  </si>
  <si>
    <t>Promover el uso sostenible de los ecosistemas terrestres, luchar contra la desertificación, detener e invertir la degradación de las tierras y frenar la pérdida de la diversidad biológica</t>
  </si>
  <si>
    <t>Para 2020, velar por la conservación, el restablecimiento y el uso sostenible de los ecosistemas terrestres y los ecosistemas interiores de agua dulce y los servicios que proporcionan, en particular los bosques, los humedales, las montañas y las zonas áridas, en consonancia con las obligaciones contraídas en virtud de acuerdos internacionales</t>
  </si>
  <si>
    <t>Para 2020, promover la gestión sostenible de todos los tipos de bosques, poner fin a la deforestación, recuperar los bosques degradados e incrementar la forestación y la reforestación a nivel mundial</t>
  </si>
  <si>
    <t>Para 2030, luchar contra la desertificación, rehabilitar las tierras y los suelos degradados, incluidas las tierras afectadas por la desertificación, la sequía y las inundaciones, y procurar lograr un mundo con una degradación neutra del suelo</t>
  </si>
  <si>
    <t>Para 2030, velar por la conservación de los ecosistemas montañosos, incluida su diversidad biológica, a fin de mejorar su capacidad de proporcionar beneficios esenciales para el desarrollo sostenible</t>
  </si>
  <si>
    <t>Adoptar medidas urgentes y significativas para reducir la degradación de los hábitats naturales, detener la pérdida de la diversidad biológica y, para 2020, proteger las especies amenazadas y evitar su extinción</t>
  </si>
  <si>
    <t>Promover la participación justa y equitativa en los beneficios que se deriven de la utilización de los recursos genéticos y promover el acceso adecuado a esos recursos, como se ha convenido internacionalmente</t>
  </si>
  <si>
    <t>Adoptar medidas urgentes para poner fin a la caza furtiva y el tráfico de especies protegidas de flora y fauna y abordar la demanda y la oferta ilegales de productos silvestres</t>
  </si>
  <si>
    <t>Para 2020, adoptar medidas para prevenir la introducción de especies exóticas invasoras y reducir de forma significativa sus efectos en los ecosistemas terrestres y acuáticos y controlar o erradicar las especies prioritarias</t>
  </si>
  <si>
    <t>Para 2020, integrar los valores de los ecosistemas y la diversidad biológica en la planificación nacional y local, los procesos de desarrollo, las estrategias de reducción de la pobreza y la contabilidad</t>
  </si>
  <si>
    <t>Movilizar y aumentar de manera significativa los recursos financieros procedentes de todas las fuentes para conservar y utilizar de forma sostenible la diversidad biológica y los ecosistemas</t>
  </si>
  <si>
    <t>Movilizar un volumen apreciable de recursos procedentes de todas las fuentes y a todos los niveles para financiar la gestión forestal sostenible y proporcionar incentivos adecuados a los países en desarrollo para que promuevan dicha gestión, en particular con miras a la conservación y la reforestación</t>
  </si>
  <si>
    <t>Aumentar el apoyo mundial a la lucha contra la caza furtiva y el tráfico de especies protegidas, en particular aumentando la capacidad de las comunidades locales para promover oportunidades de subsistencia sostenibles</t>
  </si>
  <si>
    <t>Promover sociedades pacíficas e inclusivas para el desarrrollo sostenible, facilitar el acceso a la justicia para todos y crear instituciones eficaces, responsables e inclusivas a todos los niveles</t>
  </si>
  <si>
    <t>Reducir considerablemente todas las formas de violencia y las tasas de mortalidad conexas en todo el mundo</t>
  </si>
  <si>
    <t>Poner fin al maltrato, la explotación, la trata, la tortura y todas las formas de violencia contra los niños</t>
  </si>
  <si>
    <t>Promover el estado de derecho en los planos nacional e internacional y garantizar la igualdad de acceso a la justicia para todos</t>
  </si>
  <si>
    <t>Para 2030, reducir de manera significativa las corrientes financieras y de armas ilícitas, fortalecer la recuperación y devolución de bienes robados y luchar contra todas las formas de delincuencia organizada</t>
  </si>
  <si>
    <t>Reducir sustancialmente la corrupción y el soborno en todas sus formas</t>
  </si>
  <si>
    <t>Crear instituciones eficaces, responsables y transparentes a todos los niveles</t>
  </si>
  <si>
    <t>Garantizar la adopción de decisiones inclusivas, participativas y representativas que respondan a las necesidades a todos los niveles</t>
  </si>
  <si>
    <t>Ampliar y fortalecer la participación de los países en desarrollo en las instituciones de gobernanza mundial</t>
  </si>
  <si>
    <t>Para 2030, proporcionar acceso a una identidad jurídica para todos, en particular mediante el registro de nacimientos</t>
  </si>
  <si>
    <t>Garantizar el acceso público a la información y proteger las libertades fundamentales, de conformidad con las leyes nacionales y los acuerdos internacionales</t>
  </si>
  <si>
    <t>Fortalecer las instituciones nacionales pertinentes, incluso mediante la cooperación internacional, con miras a crear capacidad a todos los niveles, en particular en los países en desarrollo, para prevenir la violencia y combatir el terrorismo y la delincuencia</t>
  </si>
  <si>
    <t>Promover y aplicar leyes y políticas no discriminatorias en favor del desarrollo sostenible</t>
  </si>
  <si>
    <t>Fortalecer los medios de ejecución y revitalizar la Alianza Mundial para el Desarrollo Sostenible</t>
  </si>
  <si>
    <t>Finanzas: Fortalecer la movilización de recursos internos, incluso mediante la prestación de apoyo internacional a los países en desarrollo, con el fin de mejorar la capacidad nacional para recaudar ingresos fiscales y de otra índole</t>
  </si>
  <si>
    <t>Finanzas: Velar por que los países desarrollados cumplan cabalmente sus compromisos en relación con la asistencia oficial para el desarrollo, incluido el compromiso de numerosos países desarrollados de alcanzar el objetivo de destinar el 0,7% del ingreso nacional bruto a la asistencia oficial para el desarrollo y del 0,15% al 0,20% del ingreso nacional bruto a la asistencia oficial para el desarrollo de los países menos adelantados; y alentar a los proveedores de asistencia oficial para el desarrollo a que consideren fijar una meta para destinar al menos el 0,20% del ingreso nacional bruto a la asistencia oficial para el desarrollo de los países menos adelantados</t>
  </si>
  <si>
    <t>Finanzas: Movilizar recursos financieros adicionales procedentes de múltiples fuentes para los países en desarrollo</t>
  </si>
  <si>
    <t>Finanzas: Ayudar a los países en desarrollo a lograr la sostenibilidad de la deuda a largo plazo con políticas coordinadas orientadas a fomentar la financiación, el alivio y la reestructuración de la deuda, según proceda, y hacer frente a la deuda externa de los países pobres muy endeudados a fin de reducir el endeudamiento excesivo</t>
  </si>
  <si>
    <t>Finanzas: Adoptar y aplicar sistemas de promoción de las inversiones en favor de los países menos adelantados</t>
  </si>
  <si>
    <t>Tecnología: Mejorar la cooperación regional e internacional Norte-Sur, Sur-Sur y triangular en materia de ciencia, tecnología e innovación y el acceso a ellas y aumentar el intercambio de conocimientos en condiciones mutuamente convenidas, entre otras cosas mejorando la coordinación entre los mecanismos existentes, en particular en el ámbito de las Naciones Unidas, y mediante un mecanismo mundial de facilitación de la tecnología</t>
  </si>
  <si>
    <t>Tecnología: Promover el desarrollo de tecnologías ecológicamente racionales y su transferencia, divulgación y difusión a los países en desarrollo en condiciones favorables, incluso en condiciones concesionarias y preferenciales, por mutuo acuerdo</t>
  </si>
  <si>
    <t>Tecnología: Poner en pleno funcionamiento, a más tardar en 2017, el banco de tecnología y el mecanismo de apoyo a la ciencia, la tecnología y la innovación para los países menos adelantados y aumentar la utilización de tecnología instrumental, en particular de la tecnología de la información y las comunicaciones</t>
  </si>
  <si>
    <t>Creación de capacidad: Aumentar el apoyo internacional a la ejecución de programas de fomento de la capacidad eficaces y con objetivos concretos en los países en desarrollo a fin de apoyar los planes nacionales orientados a aplicar todos los Objetivos de Desarrollo Sostenible, incluso mediante la cooperación Norte-Sur, Sur-Sur y triangular</t>
  </si>
  <si>
    <t>Comercio: Promover un sistema de comercio multilateral universal, basado en normas, abierto, no discriminatorio y equitativo en el marco de la Organización Mundial del Comercio, incluso mediante la conclusión de las negociaciones con arreglo a su Programa de Doha para el Desarrollo</t>
  </si>
  <si>
    <t>Comercio: Aumentar de manera significativa las exportaciones de los países en desarrollo, en particular con miras a duplicar la participación de los países menos adelantados en las exportaciones mundiales para 2020</t>
  </si>
  <si>
    <t>Comercio: Lograr la consecución oportuna del acceso a los mercados, libre de derechos y de contingentes, de manera duradera para todos los países menos adelantados, de conformidad con las decisiones de la Organización Mundial del Comercio, entre otras cosas velando por que las normas de origen preferenciales aplicables a las importaciones de los países menos adelantados sean transparentes y sencillas y contribuyan a facilitar el acceso a los mercados</t>
  </si>
  <si>
    <t>Coherencia normas e instituciones: Aumentar la estabilidad macroeconómica mundial, incluso mediante la coordinación y coherencia normativas</t>
  </si>
  <si>
    <t>Coherencia normas e instituciones: Mejorar la coherencia normativa para el desarrollo sostenible</t>
  </si>
  <si>
    <t>Coherencia normas e instituciones: Respetar el liderazgo y el margen normativo de cada país para establecer y aplicar políticas orientadas a la erradicación de la pobreza y la promoción del desarrollo sostenible</t>
  </si>
  <si>
    <t>Alianzas entre interesados: Fortalecer la Alianza Mundial para el Desarrollo Sostenible, complementada por alianzas entre múltiples interesados que movilicen y promuevan el intercambio de conocimientos, capacidad técnica, tecnología y recursos financieros, a fin de apoyar el logro de los Objetivos de Desarrollo Sostenible en todos los países, en particular los países en desarrollo</t>
  </si>
  <si>
    <t>Alianzas entre interesados: Alentar y promover la constitución de alianzas eficaces en las esferas pública, público-privada y de la sociedad civil, aprovechando la experiencia y las estrategias de obtención de recursos de las asociaciones</t>
  </si>
  <si>
    <t>Datos, supervisión y rendición de cuentas: Para 2020, mejorar la prestación de apoyo para el fomento de la capacidad a los países en desarrollo, incluidos los países menos adelantados y los pequeños Estados insulares en desarrollo, con miras a aumentar de forma significativa la disponibilidad de datos oportunos, fiables y de alta calidad desglosados por grupos de ingresos, género, edad, raza, origen étnico, condición migratoria, discapacidad, ubicación geográfica y otras características pertinentes en los contextos nacionales</t>
  </si>
  <si>
    <t>Datos, supervisión y rendición de cuentas: Para 2030, aprovechar las iniciativas existentes para elaborar indicadores que permitan medir progresos logrados en materia de desarrollo sostenible y que complementen los utilizados para medir el producto interno bruto, y apoyar el fomento de la capacidad estadística en los países en desarrollo.</t>
  </si>
  <si>
    <t>GRUPO ETAREO</t>
  </si>
  <si>
    <t>CODIGO</t>
  </si>
  <si>
    <t>LOCALIZACION</t>
  </si>
  <si>
    <t xml:space="preserve">ESTIMACIONES DE POBLACIÓN 1985-2005  (4) Y PROYECCIONES DE POBLACIÓN 2005-2020 NACIONAL, DEPARTAMENTAL Y MUNICIPAL POR SEXO, GRUPOS QUINQUENALES DE EDAD </t>
  </si>
  <si>
    <t xml:space="preserve"> Proyección Poblacion 2012 según Localidad.</t>
  </si>
  <si>
    <t>Localidad 2012</t>
  </si>
  <si>
    <t xml:space="preserve">0-5 años Primera infancia </t>
  </si>
  <si>
    <t>Usaquen</t>
  </si>
  <si>
    <t>DANE-Secretaría Distrital de Planeción SDP : Convenio específico de cooperación técnica No 096-2007</t>
  </si>
  <si>
    <t>Total</t>
  </si>
  <si>
    <t>Hombres</t>
  </si>
  <si>
    <t>Mujeres</t>
  </si>
  <si>
    <t xml:space="preserve">6 - 13 años Infancia </t>
  </si>
  <si>
    <t>Grupos de edad</t>
  </si>
  <si>
    <t>USAQUÉN</t>
  </si>
  <si>
    <t>14 - 17 años Adolescencia</t>
  </si>
  <si>
    <t>Santa Fe</t>
  </si>
  <si>
    <t>CHAPINERO</t>
  </si>
  <si>
    <t>18 - 26 años Juventud</t>
  </si>
  <si>
    <t>San Cristobal</t>
  </si>
  <si>
    <t>total</t>
  </si>
  <si>
    <t>SANTA FE</t>
  </si>
  <si>
    <t>COMPONENTE PMM</t>
  </si>
  <si>
    <t>27 - 59 años Adultez</t>
  </si>
  <si>
    <t>SAN CRISTÓBAL</t>
  </si>
  <si>
    <t>Logística de Movilidad</t>
  </si>
  <si>
    <t>60 años o más. Personas Mayores</t>
  </si>
  <si>
    <t>0-4</t>
  </si>
  <si>
    <t>USME</t>
  </si>
  <si>
    <t>Componente Ambiental</t>
  </si>
  <si>
    <t>Todos los grupos</t>
  </si>
  <si>
    <t>5-9</t>
  </si>
  <si>
    <t>TUNJUELITO</t>
  </si>
  <si>
    <t>Plan de Intercambiadores Modales</t>
  </si>
  <si>
    <t>CONDICION POBLACIONAL</t>
  </si>
  <si>
    <t>10-14</t>
  </si>
  <si>
    <t>BOSA</t>
  </si>
  <si>
    <t>Plan de Ordenamiento Logístico</t>
  </si>
  <si>
    <t>Todos los Grupos</t>
  </si>
  <si>
    <t>Fontibon</t>
  </si>
  <si>
    <t>15-19</t>
  </si>
  <si>
    <t>KENNEDY</t>
  </si>
  <si>
    <t>Plan de Seguridad Vial</t>
  </si>
  <si>
    <t>Adultos-as trabajador-a formal</t>
  </si>
  <si>
    <t>Engativa</t>
  </si>
  <si>
    <t>20-24</t>
  </si>
  <si>
    <t>FONTIBÓN</t>
  </si>
  <si>
    <t>Transporte Público</t>
  </si>
  <si>
    <t>Adultos-as trabajador-a informal</t>
  </si>
  <si>
    <t>25-29</t>
  </si>
  <si>
    <t>ENGATIVÁ</t>
  </si>
  <si>
    <t>Transporte No Motorizado</t>
  </si>
  <si>
    <t>Ciudadanos-as habitantes de calle</t>
  </si>
  <si>
    <t>Barrios Unidos</t>
  </si>
  <si>
    <t>30-34</t>
  </si>
  <si>
    <t>SUBA</t>
  </si>
  <si>
    <t>Plan de Ordenamiento de Estacionamientos</t>
  </si>
  <si>
    <t>Comunidad en general</t>
  </si>
  <si>
    <t>35-39</t>
  </si>
  <si>
    <t>B. UNIDOS</t>
  </si>
  <si>
    <t xml:space="preserve">Infraestructura Vial </t>
  </si>
  <si>
    <t>Familias en emergencia social y catastrófica</t>
  </si>
  <si>
    <t>Los Martires</t>
  </si>
  <si>
    <t>40-44</t>
  </si>
  <si>
    <t>TEUSAQUILLO</t>
  </si>
  <si>
    <t>Componente Institucional</t>
  </si>
  <si>
    <t>Familias en situacion de vulnerabilidad</t>
  </si>
  <si>
    <t>45-49</t>
  </si>
  <si>
    <t>LOS MÁRTIRES</t>
  </si>
  <si>
    <t xml:space="preserve">OBJETIVOS ESTRATÉGICOS </t>
  </si>
  <si>
    <t>Familias ubicadas en zonas de alto deterioro urbano</t>
  </si>
  <si>
    <t>50-54</t>
  </si>
  <si>
    <t>A. NARIÑO</t>
  </si>
  <si>
    <t>1. Orientar las acciones de la Secretaría Distrital de Movilidad hacia la visión cero, es decir, la reducción sustancial de víctimas fatales y lesionadas en siniestros de tránsito</t>
  </si>
  <si>
    <t>Jovenes desescolarizados</t>
  </si>
  <si>
    <t>55-59</t>
  </si>
  <si>
    <t>PTE. ARANDA</t>
  </si>
  <si>
    <t xml:space="preserve">2. Fomentar la cultura ciudadana y el respeto entre todos los usuarios de todas las formas de transporte, protegiendo en especial los actores vulnerables y los modos activos </t>
  </si>
  <si>
    <t>Jovenes escolarizados</t>
  </si>
  <si>
    <t>Rafael Uribe Uribe</t>
  </si>
  <si>
    <t>60-64</t>
  </si>
  <si>
    <t>CANDELARIA</t>
  </si>
  <si>
    <t>3. Propender por la sostenibilidad ambiental, económica y social de la movilidad en una visión integral de planeción de ciudad y movilidad</t>
  </si>
  <si>
    <t>Mujeres gestantes y lactantes</t>
  </si>
  <si>
    <t>Ciudad Bolivar</t>
  </si>
  <si>
    <t>65-69</t>
  </si>
  <si>
    <t>R.URIBE</t>
  </si>
  <si>
    <t>4. Ser ejemplo en la rendición de cuentas a la ciudadanía</t>
  </si>
  <si>
    <t>Niños y niñas de primera infancia</t>
  </si>
  <si>
    <t>70-74</t>
  </si>
  <si>
    <t>C. BOLÍVAR</t>
  </si>
  <si>
    <t>5. Ser transparente, incluyente, equitativa en género y garantista de la participación e involucramiento ciudadanos y del sector privado</t>
  </si>
  <si>
    <t>Niños, niñas y adolescentes desescolarizados</t>
  </si>
  <si>
    <t>Especial</t>
  </si>
  <si>
    <t>75-79</t>
  </si>
  <si>
    <t>SUMAPAZ</t>
  </si>
  <si>
    <t xml:space="preserve">6. Proveer un ecosistema adecuado para la innovación y adopción  de nuevas y mejores tecnologías de movilidad y de información y comunicación </t>
  </si>
  <si>
    <t>Niños, niñas y adolescentes en riesgo social vinculacion temprana al trabajo o acompañamiento</t>
  </si>
  <si>
    <t>80 Y MÁS</t>
  </si>
  <si>
    <t xml:space="preserve">7. Prestar servicios eficientes, oportunos y de calidad a la ciudadanía, tanto en gestión como en trámites de la movilidad </t>
  </si>
  <si>
    <t>Niños, niñas y adolescentes escolarizados</t>
  </si>
  <si>
    <t>8. Contar con un excelente equipo humano y condiciones laborales que hagan de la Secretaría Distrital de Movilidad un lugar atractivo para trabajar y desarrollarse profesionalmente</t>
  </si>
  <si>
    <t>Personas cabezas de familia</t>
  </si>
  <si>
    <t>Otras Entidades</t>
  </si>
  <si>
    <t>457-458-459 : BOGOTÁ D.C. Proyecciones de población 2005-2015, según grupos de edad y por sexo.</t>
  </si>
  <si>
    <t>COMPONENTES DE LA MISIÓN</t>
  </si>
  <si>
    <t>Personas con discapacidad</t>
  </si>
  <si>
    <t>Regional</t>
  </si>
  <si>
    <t>1. Promoción de calidad de vida en términos de movilidad.</t>
  </si>
  <si>
    <t>Personas consumidoras de sustancias psicoactivas</t>
  </si>
  <si>
    <t>2. Potencialización del desarrollo protegiendo la vida.</t>
  </si>
  <si>
    <t>Personas en situacion de desplazamiento</t>
  </si>
  <si>
    <t>3. Potencialización del desarrollo y competitividad protegiendo los derechos de manera incluyente.</t>
  </si>
  <si>
    <t>Personas vinculadas a la prostitución</t>
  </si>
  <si>
    <t>4. Potencialización del desarrollo y competitividad a través de la gestión ética y transparente.</t>
  </si>
  <si>
    <t>Reincorporados - as</t>
  </si>
  <si>
    <t>COMPONENTES DE LA VISIÓN</t>
  </si>
  <si>
    <t>Sector LGBT</t>
  </si>
  <si>
    <t>1. Ser referente mundial en movilidad sostenible.</t>
  </si>
  <si>
    <t>Servidores y servidoras públicos</t>
  </si>
  <si>
    <t>2. Ser referente mundial en cultura ciudadana</t>
  </si>
  <si>
    <t>GRUPOS ETNICOS</t>
  </si>
  <si>
    <t>3. Ser referente mundial en credibilidad y confianza para Bogotá y su región.</t>
  </si>
  <si>
    <t>4. Ser referente en innovación y creatividad</t>
  </si>
  <si>
    <t>Afrocolombianos</t>
  </si>
  <si>
    <t>5. Ser referente mundial al contar con un equipo humano comprometido y competente.</t>
  </si>
  <si>
    <t>Indígenas</t>
  </si>
  <si>
    <t>6. Ser referente mundial al  contar con un sistema de transporte multimodal que salvaguarda la vida en las vías.</t>
  </si>
  <si>
    <t>No identifica grupos étnicos</t>
  </si>
  <si>
    <t>Otros Grupos étnicos</t>
  </si>
  <si>
    <t>Rom</t>
  </si>
  <si>
    <t>Raizales</t>
  </si>
  <si>
    <t>OBJETIVOS DEL SISTEMA INTEGRADO DE GESTIÓN</t>
  </si>
  <si>
    <t>1. Fortalecer la prestación de los servicios de la Secretaría Distrital de Movilidad que responda a la gestión de riesgos y oportunidades, la mejora continua, los recursos y los requisitos aplicables, con el fin de dar cumplimiento a la planeación estratégica y aumentar la satisfacción de los usuarios.</t>
  </si>
  <si>
    <t>2. Prestar servicios eficientes, oportunos y de calidad a la ciudadanía, tanto en gestión como en trámites de la movilidad.</t>
  </si>
  <si>
    <t>OBJETIVOS ANTISOBORNO</t>
  </si>
  <si>
    <t xml:space="preserve">1. Promover una cultura de integridad y ética pública en los colaboradores de la SDM con tolerancia cero al soborno. </t>
  </si>
  <si>
    <t xml:space="preserve">2. Fortalecer el reporte de las denuncias presentadas por presuntos actos de soborno, asegurando la protección de la identidad del denunciante. </t>
  </si>
  <si>
    <t xml:space="preserve">3. Mitigar los riesgos de soborno o corrupción, a través de un efectivo y oportuno proceso de identificación, valoración e implementación de controles antisoborno. </t>
  </si>
  <si>
    <t>PROPÓSITOS</t>
  </si>
  <si>
    <t>1_Hacer un nuevo contrato social con igualdad de oportunidades para la inclusión social, productiva</t>
  </si>
  <si>
    <t>2_Cambiar nuestros hábitos de vida para reverdecer a Bogotá y adaptarnos y mitigar la crisis climática</t>
  </si>
  <si>
    <t>4_Hacer de Bogotá Región un modelo de movilidad multimodal, incluyente y sostenible</t>
  </si>
  <si>
    <t>5_Construir Bogotá Región con gobierno abierto, transparente y ciudadanía consciente</t>
  </si>
  <si>
    <t>3_Inspirar confianza y legitimidad para vivir sin miedo y ser epicentro de cultura ciudadana, paz y reconciliación.</t>
  </si>
  <si>
    <t>PROGRAMAS ESTRATÉGICOS PDD</t>
  </si>
  <si>
    <t>2_Mejores ingresos de los hogares y combatir la feminización de la pobreza</t>
  </si>
  <si>
    <t>7_Cuidado y mantenimiento del ambiente construido</t>
  </si>
  <si>
    <t>13_Sistema de movilidad sostenible</t>
  </si>
  <si>
    <t>14_Movilidad segura</t>
  </si>
  <si>
    <t xml:space="preserve">15_Gestión pública efectiva, abierta y transparente </t>
  </si>
  <si>
    <t>PROGRAMAS  PDD</t>
  </si>
  <si>
    <t>1_Subsidios y transferencias para la equidad</t>
  </si>
  <si>
    <t>35_Manejo y prevención de contaminación</t>
  </si>
  <si>
    <t>49_Movilidad segura, sostenible y accesible</t>
  </si>
  <si>
    <t>51_Gobierno abierto</t>
  </si>
  <si>
    <t>56_Gestión pública efectiva</t>
  </si>
  <si>
    <t>SISTEMA INTEGRADO DE GESTION DISTRITAL  BAJO EL ESTÁNDAR MIPG</t>
  </si>
  <si>
    <t>PROCESO DIRECCIONAMIENTO ESTRATÉGICO</t>
  </si>
  <si>
    <t>CUADRO DE CONTROL VIGENCIA</t>
  </si>
  <si>
    <t xml:space="preserve">Esta pestaña tiene por objetivo tener información de programación por vigencia y meta de forma actualizada para poder dar respuesta a la inversión que se proyecta., en este sentido: 
OBJETIVO ESPECIFICO DEL PROYECTO DE INVERSIÓN: es el objetivo especifico que se tiene asociado a las metas del proyecto de inversión. 
No.  META: Este corresponde al establecido en ficha EBI.
DESCRIPCIÓN DE LA META : Transcriba, literalmente, la meta según como se encuentra en Ficha EBI. 
TIPO DE META: Este debe corresponder a lo programado en el plan de acción de cuatrienio y de vigencia. 
VIGENCIA : años que comprenden el plan de desarrollo actual-2020-2024 
MAGNITUD PROGRAMADA AL CORTE DEL INFORME: Es la magnitud que se programa por vigencia ajustada (en caso de que se modifique) según el corte de la información. La modificación de magnitud de una meta para una vigencia debe estar avalada previamente por la Oficina  Asesora de  Planeación .
MAGNITUD TOTAL 2020-2024: debe coincidir con la meta establecida y la suma total de las magnitudes por vigencia. 
PRESUPUESTO PROGRAMADO AL CORTE DEL INFORME: Es el presupuesto programado, ajustado según las modificaciones presupuestales que hayan tenido a lugar durante el tiempo de reporte.
PRESUPUESTO TOTAL 2020-2024: Debe coincidir con la suma del presupuesto programado por vigencia. 
</t>
  </si>
  <si>
    <t xml:space="preserve">Esta pestaña tiene por objeto sintetizar en un archivo la información cuantitativa y cualitativa de avance al corte de la información, en ese sentido: 
No.  META: Este corresponde al establecido en ficha  EBI
DESCRIPCIÓN DE LA META : Transcriba, literalmente, la meta según como se encuentra en Ficha EBI. 
PRESUPUESTO VIGENCIA: información actualizada al corte de la presentación del informe , tanto en programación como en ejecución del presupuesto de la vigencia.
PRESUPUESTO RESERVA: información actualizada al corte de la presentación del informe , tanto en programación como en ejecución del presupuesto de la reserva.  Ingresar los valores en pesos en cada una de las columnas habilitadas, las celdas de los porcentajes se encuentran formuladas automáticamente.
MAGNITUD: Ingrese numéricamente la programación y el avance de  la magnitud según al corte de presentación del informe.
REPORTE CUALITATIVO: de forma sintética se debe colocar la información de avance cualitativo de las diferentes metas. 
LOGROS DE CIUDAD: los logros representan el resultado alcanzado luego de las acciones realizadas durante el periodo del informe. cuando se menciona que sean de ciudad, hace referencia a la necesidad de que al redactar este logro se piense en un lenguaje que la ciudadanía lo comprenda, que sea de su interés, que impliquen y aporten a la construcción de ciudad según los intereses del plan de desarrollo. 
LOGROS DE GESTIÓN: aquí se deben colocar los resultados que se consideren logros producto de la gestión.
AVANCES DE LA META: Se debe colocar cualitativamente los aspectos mas relevantes frente a las acciones de cumplimiento de la meta. ejemplo: si, la meta es atender integralmente, que se ha hecho para este fin, etc. (esta información debe estar relacionada con el avance cuantitativo de la pestaña de actividades y tareas) 
RETRASOS PARA CUMPLIMIENTO META: Que aspectos de la gestión o de la implementación han retrasado el cumplimiento de la meta. 
SOLUCIONES A LOS RETRASOS: que acciones se han adelantado para atenuar el impacto del retraso.
BENEFICIO PARA LA CIUDAD: Teniendo en cuenta los logros de Ciudad y de Gestión, que beneficio traen las acciones que se han adelantado a la ciudad, cual es la apuesta de transformación. </t>
  </si>
  <si>
    <t xml:space="preserve">Verificar que los datos numéricos (cifras pesos, magnitudes) sean iguales a PREDIS 
Verificar que los datos cualitativos (descripción de objetivos, conceptos de gastos, actividades y metas etc.) sean iguales a lo reportado en la Cadena de Valor y en Ficha EBI
1.1. RECURSOS VIGENCIA: Ingresar los valores en pesos en cada una de las columnas habilitadas, las celdas de los porcentajes se encuentran formuladas automáticamente. Se ha habilitado un espacio para introducir texto, con el fin de justificar los movimientos referentes a modificaciones presupuestales.
RESERVAS PRESUPUESTALES: Ingresar la información a la fecha de corte del diligenciamiento, correspondiente al avance en pago de reservas presupuestales por cada concepto de gasto, indicando la cantidad de contratos con reserva, el valor de las reservas constituidas en la vigencia anterior, relacionar cada CRP con número y fecha de expedición; así mismo para el periodo de reporte se debe indicar si se han realizado liberaciones o anulaciones sobre las reservas (ya que esto afecta la ejecución de las mismas). Se debe relacionar el valor de reserva por cada CRP y en la columna siguiente los giros realizados y los valores pendientes de giro (para cada trimestre se podrá observar el avance en la ejecución de las reservas). 
Se ha habilitado un espacio con el objeto de explicar por cada contrato en qué estado se encuentra (ejecución o liquidación), las gestiones adelantadas (soportado con oficios o correos electrónicos) y proyecciones de giros o liberaciones.
PROYECCION GIROS DE RESERVA: es de diligenciamiento exclusivo del proyecto y debe indicar el porcentaje que ha planeado el proyecto ejecutar las mismas
PASIVOS EXIGIBLES: Ingresar la información a la fecha de corte del diligenciamiento, correspondiente al pago de pasivos exigibles, indicando la cantidad de contratos que se encuentran contemplado como pasivo, el valor de los mismos relacionando los CRP con fecha de expedición; así mismo para el periodo de reporte se debe indicar si se han realizado giros y/o liberaciones, así como los giros pendientes de giro. 
</t>
  </si>
  <si>
    <r>
      <rPr>
        <b/>
        <sz val="11"/>
        <color indexed="8"/>
        <rFont val="Arial"/>
        <family val="2"/>
      </rPr>
      <t>Únicamente</t>
    </r>
    <r>
      <rPr>
        <sz val="11"/>
        <color theme="1"/>
        <rFont val="Arial"/>
        <family val="2"/>
      </rPr>
      <t xml:space="preserve"> se diligencia la información de las metas que se encuentran relacionadas en el Plan de Desarrollo Distrital e identificadas como Metas Sectoriales.
Por cada Meta se han habilitado espacios de obligatorio diligenciamiento referentes a la información cualitativa (logros, avances, retrasos/dificultades, soluciones e impactos/beneficios) deben ser presentada en términos de ciudad, claros y concretos.
Para lo anterior, es importante, informar, valorar y destacar los logros en el marco de los compromisos estratégicos del plan de desarrollo, mostrando resultados concretos de las metas propuestas, haciendo énfasis en el impacto que éstas tienen en las poblaciones y/o comunidades beneficiadas.
Se debe precisar las principales acciones logradas frente a las metas plan de desarrollo, sin ser tan detallado que termine por ser una lista de actividades  o tan consolidado que deje de lado temas relevantes a reportar.
Identificar claramente los productos y/o resultados de acuerdo a los definidos en la meta plan de desarrollo correspondiente. 
En el componente de gestión de Segplan se permite el registro de 250 caracteres en Dificultades, soluciones y 500 por Logros, Avances  y Beneficios, de ahí que la información a reportar sea precisa y de impacto para la Ciudad.
No escribir como dificultades o problema, la falta o mala atención de un servicio, o la falta de producción de un determinado bien.
No escribir como dificultades una lista de acciones, actividades internas y/o de administración de la entidad.
No escribir como dificultades una lista de obras físicas internas de la entidad.
Tomar en cuenta que las soluciones van en coherencia con las dificultades relacionadas</t>
    </r>
  </si>
  <si>
    <t>Dependencia</t>
  </si>
  <si>
    <t>Subsecretaría de Política de Movilidad</t>
  </si>
  <si>
    <t>Subsecretaría de Servicios a la Ciudadanía</t>
  </si>
  <si>
    <t>Subsecretaría de Gestión Jurídica</t>
  </si>
  <si>
    <t>Dirección de inteligencia para la movilidad</t>
  </si>
  <si>
    <t>Dirección de planeación para la movilidad</t>
  </si>
  <si>
    <t>Dirección de ingienería y tránsito</t>
  </si>
  <si>
    <t>Dirección de Gestión de tránsito y control de transito y transporte</t>
  </si>
  <si>
    <t>Dirección de atención al ciudadano</t>
  </si>
  <si>
    <t>Dirección de investigaciones administrativas al tránsito y y¡transporte</t>
  </si>
  <si>
    <t>Dirección de representación judicial</t>
  </si>
  <si>
    <t>Dirección de normatividad y conceptos</t>
  </si>
  <si>
    <t>Dirección de contratación</t>
  </si>
  <si>
    <t>Dirección de gestión de cobro</t>
  </si>
  <si>
    <t>Dirección administrativa y financiera</t>
  </si>
  <si>
    <t>Dirección de talento humano</t>
  </si>
  <si>
    <t>Subsecretaría de Gestión Corporativa</t>
  </si>
  <si>
    <t>Subsecretaría de Gestión de Movilidad</t>
  </si>
  <si>
    <t>Componente PMM</t>
  </si>
  <si>
    <t xml:space="preserve">Plan de Desarrollo </t>
  </si>
  <si>
    <t>Oficina asesora de comunicaciones y cultura para la movilidad</t>
  </si>
  <si>
    <t>Oficina de tecnologías de la información y las comunicaciones</t>
  </si>
  <si>
    <t>Oficina de seguridad vial</t>
  </si>
  <si>
    <t>Oficina de gestión social</t>
  </si>
  <si>
    <t>Oficina aseora de planeación institucional</t>
  </si>
  <si>
    <t>Oficina de control disciplinario</t>
  </si>
  <si>
    <t>Oficina de control interno</t>
  </si>
  <si>
    <t>Subdirección de transporte público</t>
  </si>
  <si>
    <t>Subdirección de transporte privado</t>
  </si>
  <si>
    <t>Subdirección de la bicicleta y el peatón</t>
  </si>
  <si>
    <t>Subdirección de infraestructura</t>
  </si>
  <si>
    <t>Subdirección de señalización</t>
  </si>
  <si>
    <t>Subdirección de planes de manejo de tránsito</t>
  </si>
  <si>
    <t>Subdirección de semaforización</t>
  </si>
  <si>
    <t>Subdirección de gestión en vía</t>
  </si>
  <si>
    <t>Subdirección de control de tránsito y transporte</t>
  </si>
  <si>
    <t>Subdirección de contravenciones</t>
  </si>
  <si>
    <t>Subdirección de control e investigaciones al transporte público</t>
  </si>
  <si>
    <t>Subdirección de financiera</t>
  </si>
  <si>
    <t>Subdirección de administrativa</t>
  </si>
  <si>
    <t>1. Para 2030, erradicar la pobreza extrema para todas las personas en el mundo, actualmente medida por un ingreso por persona inferior a 1,25 dólares de los Estados Unidos al día</t>
  </si>
  <si>
    <t>2. Para 2030, reducir al menos a la mitad la proporción de hombres, mujeres y niños de todas las edades que viven en la pobreza en todas sus dimensiones con arreglo a las definiciones nacionales</t>
  </si>
  <si>
    <t>3. Poner en práctica a nivel nacional sistemas y medidas apropiadas de protección social para todos, incluidos niveles mínimos, y, para 2030, lograr una amplia cobertura de los pobres y los vulnerables</t>
  </si>
  <si>
    <t>4. Para 2030, garantizar que todos los hombres y mujeres, en particular los pobres y los vulnerables, tengan los mismos derechos a los recursos económicos, así como acceso a los servicios básicos, la propiedad y el control de las tierras y otros bienes, la herencia, los recursos naturales, las nuevas tecnologías apropiadas y los servicios financieros, incluida la microfinanciación</t>
  </si>
  <si>
    <t>5. Para 2030, fomentar la resiliencia de los pobres y las personas que se encuentran en situaciones vulnerables y reducir su exposición y vulnerabilidad a los fenómenos extremos relacionados con el clima y otras crisis y desastres económicos, sociales y ambientales</t>
  </si>
  <si>
    <t>6. Garantizar una movilización importante de recursos procedentes de diversas fuentes, incluso mediante la mejora de la cooperación para el desarrollo, a fin de proporcionar medios suficientes y previsibles a los países en desarrollo, en particular los países menos adelantados, para poner en práctica programas y políticas encaminados a poner fin a la pobreza en todas sus dimensiones</t>
  </si>
  <si>
    <t>7. Crear marcos normativos sólidos en los planos nacional, regional e internacional, sobre la base de estrategias de desarrollo en favor de los pobres que tengan en cuenta las cuestiones de género, a fin de apoyar la inversión acelerada en medidas para erradicar la pobreza</t>
  </si>
  <si>
    <t>8. Para 2030, poner fin al hambre y asegurar el acceso de todas las personas, en particular los pobres y las personas en situaciones vulnerables, incluidos los lactantes, a una alimentación sana, nutritiva y suficiente durante todo el año</t>
  </si>
  <si>
    <t>9. Para 2030, poner fin a todas las formas de malnutrición, incluso logrando, a más tardar en 2025, las metas convenidas internacionalmente sobre el retraso del crecimiento y la emaciación de los niños menores de 5 años, y abordar las necesidades de nutrición de las adolescentes, las mujeres embarazadas y lactantes y las personas de edad</t>
  </si>
  <si>
    <t>10 . Para 2030, duplicar la productividad agrícola y los ingresos de los productores de alimentos en pequeña escala, en particular las mujeres, los pueblos indígenas, los agricultores familiares, los pastores y los pescadores, entre otras cosas mediante un acceso seguro y equitativo a las tierras, a otros recursos de producción e insumos, conocimientos, servicios financieros, mercados y oportunidades para la generación de valor añadido y empleos no agrícolas</t>
  </si>
  <si>
    <t>11. Para 2030, asegurar la sostenibilidad de los sistemas de producción de alimentos y aplicar prácticas agrícolas resilientes que aumenten la productividad y la producción, contribuyan al mantenimiento de los ecosistemas, fortalezcan la capacidad de adaptación al cambio climático, los fenómenos meteorológicos extremos, las sequías, las inundaciones y otros desastres, y mejoren progresivamente la calidad del suelo y la tierra</t>
  </si>
  <si>
    <t>12. Para 2020, mantener la diversidad genética de las semillas, las plantas cultivadas y los animales de granja y domesticados y sus especies silvestres conexas, entre otras cosas mediante una buena gestión y diversificación de los bancos de semillas y plantas a nivel nacional, regional e internacional, y promover el acceso a los beneficios que se deriven de la utilización de los recursos genéticos y los conocimientos tradicionales y su distribución justa y equitativa, como se ha convenido internacionalmente</t>
  </si>
  <si>
    <t>13. Aumentar las inversiones, incluso mediante una mayor cooperación internacional, en la infraestructura rural, la investigación agrícola y los servicios de extensión, el desarrollo tecnológico y los bancos de genes de plantas y ganado a fin de mejorar la capacidad de producción agrícola en los países en desarrollo, en particular en los países menos adelantados</t>
  </si>
  <si>
    <t>14. Corregir y prevenir las restricciones y distorsiones comerciales en los mercados agropecuarios mundiales, entre otras cosas mediante la eliminación paralela de todas las formas de subvenciones a las exportaciones agrícolas y todas las medidas de exportación con efectos equivalentes, de conformidad con el mandato de la Ronda de Doha para el Desarrollo</t>
  </si>
  <si>
    <t>15. Adoptar medidas para asegurar el buen funcionamiento de los mercados de productos básicos alimentarios y sus derivados y facilitar el acceso oportuno a información sobre los mercados, en particular sobre las reservas de alimentos, a fin de ayudar a limitar la extrema volatilidad de los precios de los alimentos</t>
  </si>
  <si>
    <t>16. Para 2030, reducir la tasa mundial de mortalidad materna a menos de 70 por cada 100.000 nacidos vivos</t>
  </si>
  <si>
    <t>17. Para 2030, poner fin a las muertes evitables de recién nacidos y de niños menores de 5 años, logrando que todos los países intenten reducir la mortalidad neonatal al menos hasta 12 por cada 1.000 nacidos vivos, y la mortalidad de niños menores de 5 años al menos hasta 25 por cada 1.000 nacidos vivos</t>
  </si>
  <si>
    <t>18. Para 2030, poner fin a las epidemias del SIDA, la tuberculosis, la malaria y las enfermedades tropicales desatendidas y combatir la hepatitis, las enfermedades transmitidas por el agua y otras enfermedades transmisibles</t>
  </si>
  <si>
    <t>19. Para 2030, reducir en un tercio la mortalidad prematura por enfermedades no transmisibles mediante la prevención y el tratamiento y promover la salud mental y el bienestar</t>
  </si>
  <si>
    <t>20. Fortalecer la prevención y el tratamiento del abuso de sustancias adictivas, incluido el uso indebido de estupefacientes y el consumo nocivo de alcohol</t>
  </si>
  <si>
    <t>21. Para 2020, reducir a la mitad el número de muertes y lesiones causadas por accidentes de tráfico en el mundo</t>
  </si>
  <si>
    <t>22. Para 2030, garantizar el acceso universal a los servicios de salud sexual y reproductiva, incluidos los de planificación de la familia, información y educación, y la integración de la salud reproductiva en las estrategias y los programas nacionales</t>
  </si>
  <si>
    <t>23. Lograr la cobertura sanitaria universal, en particular la protección contra los riesgos financieros, el acceso a servicios de salud esenciales de calidad y el acceso a medicamentos y vacunas seguros, eficaces, asequibles y de calidad para todos</t>
  </si>
  <si>
    <t>24. Para 2030, reducir sustancialmente el número de muertes y enfermedades producidas por productos químicos peligrosos y la contaminación del aire, el agua y el suelo</t>
  </si>
  <si>
    <t>25. Fortalecer la aplicación del Convenio Marco de la Organización Mundial de la Salud para el Control del Tabaco en todos los países, según proceda</t>
  </si>
  <si>
    <t>26. Apoyar las actividades de investigación y desarrollo de vacunas y medicamentos para las enfermedades transmisibles y no transmisibles que afectan primordialmente a los países en desarrollo y facilitar el acceso a medicamentos y vacunas esenciales asequibles de conformidad con la Declaración de Doha relativa al Acuerdo sobre los ADPIC y la Salud Pública, en la que se afirma el derecho de los países en desarrollo a utilizar al máximo las disposiciones del Acuerdo sobre los Aspectos de los Derechos de Propiedad Intelectual Relacionados con el Comercio en lo relativo a la flexibilidad para proteger la salud pública y, en particular, proporcionar acceso a los medicamentos para todos</t>
  </si>
  <si>
    <t>27. Aumentar sustancialmente la financiación de la salud y la contratación, el desarrollo, la capacitación y la retención del personal sanitario en los países en desarrollo, especialmente en los países menos adelantados y los pequeños Estados insulares en desarrollo</t>
  </si>
  <si>
    <t>28. Reforzar la capacidad de todos los países, en particular los países en desarrollo, en materia de alerta temprana, reducción de riesgos y gestión de los riesgos para la salud nacional y mundial</t>
  </si>
  <si>
    <t xml:space="preserve">En esta pestaña se debe hacer seguimiento a la programación de los productos  de las metas según lo programado en la MGA (Metodología General Ajustada)
COD BPIN: Numero de registro en MGA
COD PRODUCTO: Número relacionado en la matriz de productos de la MGA
NOMBRE DEL INDICADOR:  Nombre relacionado en la matriz de productos de la MGA
</t>
  </si>
  <si>
    <t>PRODUCTOS MGA</t>
  </si>
  <si>
    <t>No.</t>
  </si>
  <si>
    <t>Meta</t>
  </si>
  <si>
    <t>Misión</t>
  </si>
  <si>
    <t>Visión</t>
  </si>
  <si>
    <t>OBJETIVO ESTRATÉGICO</t>
  </si>
  <si>
    <t>Indice</t>
  </si>
  <si>
    <t>Plan de Desarrollo</t>
  </si>
  <si>
    <t>Subsecretaría Responsable</t>
  </si>
  <si>
    <t>Período de seguimiento</t>
  </si>
  <si>
    <t>Tareas_Actividades secundarias</t>
  </si>
  <si>
    <t>No. de la tarea</t>
  </si>
  <si>
    <t>Descripción de la tarea</t>
  </si>
  <si>
    <t>% Ponderación de la tarea</t>
  </si>
  <si>
    <t>Ene-Mar</t>
  </si>
  <si>
    <t>Abr-Jun</t>
  </si>
  <si>
    <t>Jul-Sep</t>
  </si>
  <si>
    <t>Oct-Dic</t>
  </si>
  <si>
    <t>Ubicación estratégica</t>
  </si>
  <si>
    <t>Meta Vigencia</t>
  </si>
  <si>
    <t>Componente asociado a la Misión</t>
  </si>
  <si>
    <t>Componente asociado a la Vision</t>
  </si>
  <si>
    <t>Objetivo Estratégico</t>
  </si>
  <si>
    <t>Magnitud de la Meta_Vigencia</t>
  </si>
  <si>
    <t>El avance en la magnitud corresponde al avance en las actividades?</t>
  </si>
  <si>
    <t>Programado Meta Vigencia</t>
  </si>
  <si>
    <t>Total Magnitud Cuatrienio Programada</t>
  </si>
  <si>
    <t>OSGSST- Identificar continua y sistemáticamente los peligros, evaluar, valorar los riesgos en SST y determinar los controles operacionales para su eliminación o mitigación</t>
  </si>
  <si>
    <t xml:space="preserve">OSGSST-Prevenir lesiones y deterioro de la salud relacionados con el trabajo a los (as) colaboradores (as) proporcionando lugares de trabajo seguros y saludables, favoreciendo en todo momento su consulta y participación y la de sus representantes. </t>
  </si>
  <si>
    <t xml:space="preserve">OSGSST-Cumplir la normatividad nacional vigente en materia de riesgos laborales y de otra índole, teniendo en cuenta los requisitos aplicables a la Secretaría. </t>
  </si>
  <si>
    <t xml:space="preserve">OSGSST-Definir e implementar planes y estrategias para el mejoramiento continuo de las condiciones de salud y seguridad en el trabajo. </t>
  </si>
  <si>
    <t>Dimensión MIPG</t>
  </si>
  <si>
    <t>Política MIPG</t>
  </si>
  <si>
    <t>OSGAS-Fortalecer el reporte de las denuncias presentadas por presuntos actos de soborno, asegurando la protección de la identidad del denunciante en buena fe y bajo una sospecha razonable, y evitar represalias a este.</t>
  </si>
  <si>
    <t>Actividades (bienes y servicios entregados a los ciudadanos)</t>
  </si>
  <si>
    <t>Ene-Mar: Programado Meta</t>
  </si>
  <si>
    <t>Abr-Jun: Programado Meta</t>
  </si>
  <si>
    <t>Jul-Sep: Programado Meta</t>
  </si>
  <si>
    <t>Oct-Dic: Programado Meta</t>
  </si>
  <si>
    <t>No. Actividad</t>
  </si>
  <si>
    <t>Descripción de la Actividad</t>
  </si>
  <si>
    <t>% Ponderación Actividad</t>
  </si>
  <si>
    <t>Proceso</t>
  </si>
  <si>
    <t>Herramienta de seguimiento
Plan Operativo Anual_POA de GESTIÓN
Secretaría Distrital de Movilidad</t>
  </si>
  <si>
    <t>OSGAS-Mantener las buenas prácticas antisoborno contenidas en la norma ISO 37001 y las demás adoptadas por la Entidad</t>
  </si>
  <si>
    <t>OSGC-Fortalecer la prestación de los servicios de la Secretaría Distrital de Movilidad que responda a la gestión de riesgos y oportunidades, la mejora continua, los recursos y los requisitos aplicables, con el fin de dar cumplimiento a la planeación estratégica y aumentar la satisfacción de nuestros grupos de valor y partes interesadas</t>
  </si>
  <si>
    <t>OSGAS-Promover una cultura de integridad y ética pública en colaboradoras y colaboradores de la SDM, para el cumplimiento del marco de gestión antisoborno definido por la Entidad, y su concientización en la política antisoborno y en los demás elementos que integran el Sistema</t>
  </si>
  <si>
    <t>OSGAS-Gestionar las denuncias presentadas por presuntos actos de soborno, asegurando la protección de la identidad del denunciante en buena fe y bajo una sospecha razonable, y evitar represalias a este</t>
  </si>
  <si>
    <t>OSGAS- 1. Mantener las buenas prácticas antisoborno contenidas en la norma ISO 37001 y las demás adoptadas por la Entidad / 2. Promover una cultura de integridad y ética pública en colaboradoras y colaboradores de la SDM, para el cumplimiento del marco de gestión antisoborno definido por la Entidad, y su concientización en la política antisoborno y en los demás elementos que integran el Sistema / 3. Fortalecer el reporte de las denuncias presentadas por presuntos actos de soborno, asegurando la protección de la identidad del denunciante en buena fe y bajo una sospecha razonable, y evitar represalias a este / 4. Gestionar las denuncias presentadas por presuntos actos de soborno, asegurando la protección de la identidad del denunciante en buena fe y bajo una sospecha razonable, y evitar represalias a este</t>
  </si>
  <si>
    <t>OSGSI- Gestionar los activos de información, salvaguardandolos ante cualquier incidente que pueda provocar su destrucción, divulgación, indisponibilidad o uso no compartido</t>
  </si>
  <si>
    <t>OSGSI-Gestionar los riesgos de seguridad de la información aplicando los controles necesarios para cada situación, garantizando la sostenibilidad de las operaciones</t>
  </si>
  <si>
    <t>OSGSI-Fortalecer la cultura de seguridad de la información, brindando concientización y sensibilización permanente a cada colaborador, para enfrentar proactiva y reactivamente las amenazas a las que se exponen en el manejo diario de la información propia y de terceros</t>
  </si>
  <si>
    <t>OSGSI-Establecer mecanismos que permitan mantener la seguridad de la información durante una interrupción de la infraestructura tecnológica que soporta la operación de los servicios ofrecidos por la Entidad</t>
  </si>
  <si>
    <t>OSGSI-Gestionar los eventos e incidentes de seguridad de la información, fortaleciendo la capacidad de la Secretaría Distrital de Movilidad para hacer frente a las amenazas y ataques informáticos</t>
  </si>
  <si>
    <t>OSGGA-Garantizar el uso racional y eficiente de energía en las diferentes sedes de la SDM</t>
  </si>
  <si>
    <t>OSGGA-Garantizar el uso racional y eficiente del recurso hídrico en las diferentes sedes de la SDM</t>
  </si>
  <si>
    <t>OSGGA-Promover la gestión integral de los residuos generados en la SDM</t>
  </si>
  <si>
    <t>OSGGA-Fortalecer la aplicación de criterios ambientales en la adquisición de bienes y servicios contratados por la entidad en el desarrollo de sus actividades</t>
  </si>
  <si>
    <t>OSGGA-Promover acciones que contribuyan a la adaptación y mitigación al cambio climático y mejora de la calidad del paisaje de la sede principal de la SDM.</t>
  </si>
  <si>
    <t>OSGCN-Identificar los procesos, servicios y trámites críticos de la entidad, que requieren de una estrategia de continuidad, debido al impacto que podría tener para la entidad su interrupción a causa de un incidente o crisis</t>
  </si>
  <si>
    <t>OSGCN-Implementar planes y medios necesarios para desarrollar en la entidad la capacidad de recuperación para responder a los diferentes escenarios de interrupción</t>
  </si>
  <si>
    <t>OSGCN-Gestionar el óptimo manejo de incidentes de continuidad del negocio en la Secretaría Distrital de Movilidad</t>
  </si>
  <si>
    <t>OSGCN-Desarrollar las competencias mínimas requeridas para cada uno de los roles que hacen parte de la estructura de recuperación de la entidad</t>
  </si>
  <si>
    <t>Objetivos de los Sistemas de Gestión:
OSGC (Calidad), OSGGA (Ambiental), OSGAS (Antisoborno), OSGSST (Seguridad y Salud en el Trabajo), OSGSI (Seguridad de la Información) y OSGCN (Continuidad de Negocio)</t>
  </si>
  <si>
    <t>OBJETIVOS DE CALIDAD, AMBIENTAL, SST, ANTISOBORNO, SEGURIDAD DE LA INFORMACION y CONTINUIDAD DE NEGOCIO</t>
  </si>
  <si>
    <t>Bogotá Camina Segura 2024-2027</t>
  </si>
  <si>
    <t xml:space="preserve">1. Proteger vidas en el espacio público para la movilidad, a través de la formulación e implementación de proyectos e intervenciones, así como el fomento de la cultura ciudadana. </t>
  </si>
  <si>
    <t xml:space="preserve">2. Prestar trámites y servicios confiables, eficientes, oportunos y de calidad, mediante el uso de tecnologías y seguridad de la información y las comunicaciones, innovación, gestión del conocimiento, promoción de la participación incidente y formación ciudadana. </t>
  </si>
  <si>
    <t xml:space="preserve">3. Fortalecer el uso de medios de transporte sostenibles y alternativos mediante políticas de movilidad amigables con el ambiente y con un enfoque diferencial e incluyente. </t>
  </si>
  <si>
    <t xml:space="preserve">4. Consolidar un equipo humano calificado, comprometido e íntegro fomentando su bien-estar, la lucha contra la corrupción, la protección de recursos públicos y el cumplimiento normativo. </t>
  </si>
  <si>
    <t>5. Mejorar la calidad de vida y bien-estar de la ciudadanía a través de políticas, programas y acciones de gestión, innovación, control en vía, prestación de servicios y optimización de la infraestructura para la Movilidad en Bogotá – Región.</t>
  </si>
  <si>
    <t>1. formular e implementar políticas y estrategias para una movilidad segura, sostenible, inclusiva y accesible, que contribuyan al bien-estar y la calidad de vida de la ciudadanía</t>
  </si>
  <si>
    <t>2. promover la cultura ciudadana, la protección de la vida, el espacio público para la movilidad y el uso eficiente de medios de transporte en Bogotá y la región</t>
  </si>
  <si>
    <t>3. gestión de trámites y servicios integral y transparente</t>
  </si>
  <si>
    <t>4. equipo humano que genera confianza en la ciudadanía y en la entidad</t>
  </si>
  <si>
    <t>1. ser modelo en la construcción e implementación de soluciones de movilidad accesibles, seguras e incluyentes, que permitan a la ciudadanía moverse de manera eficiente en la ciudad</t>
  </si>
  <si>
    <t>2. promoción de hábitos y comportamientos seguros, gestión de la infraestructura que articule los sistemas de movilidad</t>
  </si>
  <si>
    <t>3. estrategias innovadoras en la gestión y control en el espacio público así como en sus trámites y servicios</t>
  </si>
  <si>
    <t>4. entidad moderna que genere confianza en la ciudadanía</t>
  </si>
  <si>
    <t>OSGC-Prestar trámites y servicios confiables, eficientes, oportunos y de calidad, mediante el uso de tecnologías y seguridad de la información y las comunicaciones, innovación, gestión del conocimiento, promoción de la participación incidente y formación ciudadana.</t>
  </si>
  <si>
    <t>Dimensiones MIPG</t>
  </si>
  <si>
    <t>1. Talento Humano</t>
  </si>
  <si>
    <t>2. Direccionamiento Estrategico</t>
  </si>
  <si>
    <t>3. Gestión con Valores para los resultados</t>
  </si>
  <si>
    <t>4. Evaluación de Resultados</t>
  </si>
  <si>
    <t>5. Información y Comunicación</t>
  </si>
  <si>
    <t>6. Gestión del Conocimiento</t>
  </si>
  <si>
    <t>7. Control Interno</t>
  </si>
  <si>
    <t>Politicas MIPG</t>
  </si>
  <si>
    <t>1. Política de Gestión Estratégica del Talento Humano</t>
  </si>
  <si>
    <t>2. Política de Integridad</t>
  </si>
  <si>
    <t>3. Política de Planeación Institucional</t>
  </si>
  <si>
    <t>4. Política de Gestión Presupuestal y Eficiencia del Gasto Público</t>
  </si>
  <si>
    <t>5. Política compras y contratación pública</t>
  </si>
  <si>
    <t>6. Política de Fortalecimiento Institucional y Simplificación de Procesos</t>
  </si>
  <si>
    <t>7. Política Gobierno Digital</t>
  </si>
  <si>
    <t>8. Política de Seguridad Digital</t>
  </si>
  <si>
    <t>9. Política de Defensa Jurídica</t>
  </si>
  <si>
    <t>10. Política de Mejora normativa</t>
  </si>
  <si>
    <t>11. Política de Servicio al ciudadano</t>
  </si>
  <si>
    <t>12. Política de Racionalización de trámites</t>
  </si>
  <si>
    <t>13. Política de Participación Ciudadana en la Gestión Pública</t>
  </si>
  <si>
    <t>14. Política de Seguimiento y Evaluación del Desempeño Institucional</t>
  </si>
  <si>
    <t>15. Política de Transparencia, acceso a la información pública y lucha contra la corrupción</t>
  </si>
  <si>
    <t>16. Política de Gestión Documental</t>
  </si>
  <si>
    <t>17. Política de Gestión de la Información Estadística</t>
  </si>
  <si>
    <t>18. Política de Gestión del Conocimiento y la Innovación</t>
  </si>
  <si>
    <t>19. Política de Control Interno</t>
  </si>
  <si>
    <t>20. Gestión ambiental para el buen uso de los recursos públicos</t>
  </si>
  <si>
    <t>Objetivo del Proceso</t>
  </si>
  <si>
    <t>Ene-Mar: Programado actividad</t>
  </si>
  <si>
    <t>Abr-Jun: Programado actividad</t>
  </si>
  <si>
    <t>Jul-Sep: Programado actividad</t>
  </si>
  <si>
    <t>Oct-Dic: Programado actividad</t>
  </si>
  <si>
    <t>Objetivo Especfico del Proceso</t>
  </si>
  <si>
    <t>PROGRAMACIÓN PLAN OPERATIVO ANUAL DE GESTIÓN</t>
  </si>
  <si>
    <t>PE01-IN03-F02</t>
  </si>
  <si>
    <t>Versión 1.0</t>
  </si>
  <si>
    <t>Versión1.0</t>
  </si>
  <si>
    <t>N/A</t>
  </si>
  <si>
    <t>Direccionamiento Estratégico</t>
  </si>
  <si>
    <t>2. Direccionamiento Estratégico y Planeación - 3. Gestión con Valores para los Resultados - 4. Evaluación de Resultados</t>
  </si>
  <si>
    <t>3. Política de Planeación Institucional - 4. Política de Gestión Presupuestal y Eficiencia del Gasto Público  - 6. Política de Fortalecimiento Institucional y Simplificación de Procesos - 14. Política de Seguimiento y Evaluación del Desempeño Institucional</t>
  </si>
  <si>
    <t>Formato de Ficha Técnica del Indicador de la Secretaría Distrital de Movilidad</t>
  </si>
  <si>
    <t>Versión: 1.0</t>
  </si>
  <si>
    <t>Hoja de vida del Indicador</t>
  </si>
  <si>
    <t>Datos básicos del indicador</t>
  </si>
  <si>
    <t>1. ID Indicador</t>
  </si>
  <si>
    <t xml:space="preserve">2.  Código y nombre del proceso </t>
  </si>
  <si>
    <t xml:space="preserve"> PE01 Direccionamiento Estratégico</t>
  </si>
  <si>
    <t>3. Tipo de Proceso</t>
  </si>
  <si>
    <t>Estratégico</t>
  </si>
  <si>
    <t xml:space="preserve">4. Subsecretaría responsable </t>
  </si>
  <si>
    <t>5. Dependencia responsable</t>
  </si>
  <si>
    <t>Oficina Asesora de Planeación Institucional</t>
  </si>
  <si>
    <t>6. Tema/ Proyecto de inversión/ PDD</t>
  </si>
  <si>
    <t>Plan Operativo Anual de Gestión por Proceso de Direccionamiento Estratégico. 
Meta 1. Realizar el 100% de los informes de seguimiento y resultados de la implementación del MIPG</t>
  </si>
  <si>
    <t>7. Nombre del indicador</t>
  </si>
  <si>
    <t>Porcentaje de informes de seguimiento y resultados de la implementación del MIPG realizados durante la vigencia</t>
  </si>
  <si>
    <t>8. Fecha de creación</t>
  </si>
  <si>
    <t>01</t>
  </si>
  <si>
    <t>2025</t>
  </si>
  <si>
    <t>10. Fin de la Serie</t>
  </si>
  <si>
    <t>31</t>
  </si>
  <si>
    <t>12</t>
  </si>
  <si>
    <t>2028</t>
  </si>
  <si>
    <t>9. Inicio de la serie</t>
  </si>
  <si>
    <t>11. Meta para la vigencia</t>
  </si>
  <si>
    <t>12. Línea base</t>
  </si>
  <si>
    <t xml:space="preserve">13. Observación a la magnitud propuesta para la Meta </t>
  </si>
  <si>
    <t>La relación de las magnitudes se obtiene del número de informes de seguimiento y resultados de la implementación del MIPG realizados, sobre los planeados.</t>
  </si>
  <si>
    <t>Fuente u origen de datos</t>
  </si>
  <si>
    <t>14. Fuente de datos No. 1</t>
  </si>
  <si>
    <t xml:space="preserve">Programación de actividades OAPI </t>
  </si>
  <si>
    <t>15. Tipo de formato</t>
  </si>
  <si>
    <t>Excel</t>
  </si>
  <si>
    <t>16. Sistema de información</t>
  </si>
  <si>
    <t>google drive</t>
  </si>
  <si>
    <t>17. Unidad de medida del indicador</t>
  </si>
  <si>
    <t>Porcentaje %</t>
  </si>
  <si>
    <t>18. Tipo de anualización</t>
  </si>
  <si>
    <t>19. Tipología</t>
  </si>
  <si>
    <t>20. Frecuencia del reporte o periodicidad</t>
  </si>
  <si>
    <t>21. Ultimo valor reportado</t>
  </si>
  <si>
    <t>22. Síntesis del indicador</t>
  </si>
  <si>
    <t>Manual del Departamento Administrativo de la Función Pública y de Secretaría Distrital de Movilidad del Modelo Integrado de Planeación y Gestión</t>
  </si>
  <si>
    <t>23. Objetivo del indicador</t>
  </si>
  <si>
    <t>Mantener la sostenibilidad del Sistema Integrado de Gestión (SIG) bajo el estándar MIPG (Modelo Integrado de Planeación y Gestión), cumpliendo con el 100% de las actividades planificadas.</t>
  </si>
  <si>
    <t>24. Metodología de medición</t>
  </si>
  <si>
    <t>El indicador es de tipo stock, teniendo en cuenta los informes realizados sobre los planeados para la vigencia.</t>
  </si>
  <si>
    <t>Cálculo del Indicador</t>
  </si>
  <si>
    <t>25. Fórmula de cálculo del indicador</t>
  </si>
  <si>
    <t>(Número de informes de seguimiento y resultados de la implementación del MIPG realizados/Número de informes de seguimiento y resultados de la implementación del MIPG planeados)*100</t>
  </si>
  <si>
    <t>Información variables</t>
  </si>
  <si>
    <t>Variable 1</t>
  </si>
  <si>
    <t>Variable 2</t>
  </si>
  <si>
    <t>Variable 3</t>
  </si>
  <si>
    <t>Variable 4</t>
  </si>
  <si>
    <t xml:space="preserve">26.  Nombre de las variables </t>
  </si>
  <si>
    <t>Número de informes de seguimiento y resultados de la implementación del MIPG realizados</t>
  </si>
  <si>
    <t>Número de informes de seguimiento y resultados de la implementación del MIPG planeados</t>
  </si>
  <si>
    <t>27. Unidad de medida de la variable</t>
  </si>
  <si>
    <t>Número</t>
  </si>
  <si>
    <t>28. Tipo de variable</t>
  </si>
  <si>
    <t>Alfanumérica</t>
  </si>
  <si>
    <t xml:space="preserve">29.  Frecuencia de las variables </t>
  </si>
  <si>
    <t>30. Origen de la variable</t>
  </si>
  <si>
    <t>32. Descripción de la variable</t>
  </si>
  <si>
    <t>Informe de seguimiento de la implementación del MIPG en la entidad.</t>
  </si>
  <si>
    <t>Forma de visualización del Indicador (Aplica para indicadores estadísticos)</t>
  </si>
  <si>
    <t>33.Tipo de gráfica</t>
  </si>
  <si>
    <t>34. Origen de la gráfica</t>
  </si>
  <si>
    <t xml:space="preserve">35. Agrupación </t>
  </si>
  <si>
    <t>36. Nombre de visualización de la gráfica</t>
  </si>
  <si>
    <t xml:space="preserve">37.  Notas al margen </t>
  </si>
  <si>
    <t>38. Publicación</t>
  </si>
  <si>
    <t>39. Nombre del ordenador del gasto</t>
  </si>
  <si>
    <t>40.  Nombre del Director/Jefe de Oficina /Subdirector</t>
  </si>
  <si>
    <t>41.  Nombre del responsable del reporte</t>
  </si>
  <si>
    <t>42.  Nombre del responsable del análisis</t>
  </si>
  <si>
    <t>F. Julieth Rojas Betancour</t>
  </si>
  <si>
    <t>Claudia Elena Parada Aponte
Mijail Enrique Montiel Sandoval</t>
  </si>
  <si>
    <t>Claudia Elena Parada Aponte</t>
  </si>
  <si>
    <t>43.  Control de cambios de la hoja de vida del Indicador</t>
  </si>
  <si>
    <t>Fecha</t>
  </si>
  <si>
    <t>Modificación a la Hoja de Vida del Indicador</t>
  </si>
  <si>
    <t>Versión hoja de vida del indicador</t>
  </si>
  <si>
    <t>Plan Operativo Anual de Gestión por Proceso de Direccionamiento Estratégico. 
Meta 2. Realizar el 100% de los reportes de proyectos de inversión en la plataforma dispuesta por la Secretaría Distrital de Planeación, de acuerdo con los lineamientos dados.</t>
  </si>
  <si>
    <t>Porcentaje de reportes de proyectos de inversión realizados en la plataforma de la Secretaría Distrital de Planeación.</t>
  </si>
  <si>
    <t>La relación de las magnitudes se obtiene de los proyectos vigentes de la Secretaría Distrital de Movilidad, en el marco del Plan de Desarrollo "Bogotá Camina Segura" 2024-2027"</t>
  </si>
  <si>
    <t>Informes de inversión y gestión de la plataforma que disponga la Secretaría Distrital de Planeación (SEGPLAN).</t>
  </si>
  <si>
    <t>PDF.</t>
  </si>
  <si>
    <t>CIRCULAR SDP No. 027 de 2024 "Lineamientos para la programación del Plan de Acción 2024 - 2027 del Plan de Desarrollo Distrital “Bogotá Camina Segura -BCS” y Esquema de seguimiento y cumplimiento del Plan de Desarrollo Distrital –PDD</t>
  </si>
  <si>
    <t>Optimizar el proceso de reportes de proyectos de inversión, asegurando que el 100% de los reportes se realicen en la plataforma dispuesta por la Secretaría Distrital de Planeación y que cumplan con los lineamientos establecidos.</t>
  </si>
  <si>
    <t>Se tomará como referencia el total de proyectos vigentes de la Secretaría Distrital de Movilidad, en relación con el número de reportes trimestrales de seguimiento realizados en la plataforma proporcionada por la Secretaría Distrital de Planeación, conforme a la información enviada por cada gerencia y unidad encargada de la ordenación del gasto.</t>
  </si>
  <si>
    <t>(Número de reportes realizados en la plataforma conforme a los lineamientos/Número total de reportes requeridos)*100
​</t>
  </si>
  <si>
    <t>Número de reportes realizados en la plataforma conforme a los lineamientos</t>
  </si>
  <si>
    <t>Número total de reportes requeridos</t>
  </si>
  <si>
    <t>Gerencias de los proyectos</t>
  </si>
  <si>
    <t>Ordenaciones del Gasto</t>
  </si>
  <si>
    <t>Cada proyecto de inversión vigente de la SDM debe reportar su avance físico y presupuestal en la plataforma dispuesta por la SDP.</t>
  </si>
  <si>
    <t>NA</t>
  </si>
  <si>
    <t>Mijail Enrique Montiel Sandoval</t>
  </si>
  <si>
    <t>Plan Operativo Anual de Gestión por Proceso de Direccionamiento Estratégico. 
Meta 3. Consolidar el 100% de los informes del plan anual de adquisiciones de la entidad</t>
  </si>
  <si>
    <t>Porcentaje de informes consolidados del plan anual de adquisiciones de la entidad</t>
  </si>
  <si>
    <t>los informes se refieren a la publicación del plan anual de adquisiciones posterior a las actividades del cierre mensual</t>
  </si>
  <si>
    <t>Solicitudes enviadas por los ordenadores del gasto con las solicitudes de actualización, modificación, traslado y creaciones de linea; adicional solicitudes de viabilidad de CDP, escaleras, cambios de contratistas, anulaciones de CDP</t>
  </si>
  <si>
    <t>el sistema de información presupuestal vigente del Distrito (BOGDATA):</t>
  </si>
  <si>
    <t>Porcentaje</t>
  </si>
  <si>
    <t>Este indicador mide el porcentaje de avance de los informes relacionados con la programación, actualización, seguimiento, verificación y modificaciones del presupuesto de inversión de la entidad (incluidas las vigencias futuras) que han sido gestionadas conforme con lo solicitado y el procedimiento establecido.</t>
  </si>
  <si>
    <t xml:space="preserve">Medir la eficacia de la gestión de los recursos asignados a la secretaria distrital de movilidad en terminos de compromisos y giros </t>
  </si>
  <si>
    <t>Metodologia de medicion stock y se obtiene de la relación de : numero de informes realizados /  numero de informes estipulados</t>
  </si>
  <si>
    <t>(número de informes realizados /  número de informes estipulados)*100</t>
  </si>
  <si>
    <t>Número de informes realizados</t>
  </si>
  <si>
    <t>Número total de informes estipulado</t>
  </si>
  <si>
    <t xml:space="preserve">Número   </t>
  </si>
  <si>
    <t>Numérica</t>
  </si>
  <si>
    <t>Oficina Asesora de Planeación Institucional - OAPI</t>
  </si>
  <si>
    <t>Los profesionales de la OAPI realizan y consolidan los informes  relacionados con el presupuesto de inversión de la Entidad.</t>
  </si>
  <si>
    <t xml:space="preserve">Los profesionales de la OAPI determinan el número de informes relacionados con el presupuesto de inversión de la entidad estipulados de acuerdo con la periodicidad del cargue y cierre presupuestal </t>
  </si>
  <si>
    <t>Mijail Enrique Montiel Sandoval
Jonathan Augusto Paez Miranda</t>
  </si>
  <si>
    <t>Jonathan Augusto Paez Miranda</t>
  </si>
  <si>
    <t>Realizar el 100% de los informes de seguimiento y resultados de la implementación del MIPG</t>
  </si>
  <si>
    <t>Articular en la SDM y en el Sector Movilidad, el fortalecimiento y seguimiento del Modelo Integrado de Planeación y Gestión – MIPG.</t>
  </si>
  <si>
    <t>Implementar estrategias para la apropiación, fortalecimiento y mejora de las políticas de MIPG a cargo de la dependencia</t>
  </si>
  <si>
    <t>Realizar el monitoreo, como segunda línea de defensa, del mapa de riesgos de gestión y corrupción .</t>
  </si>
  <si>
    <t>Realizar seguimiento trimestral al avance de la implementación de las actividades del MIPG en las entidades del sector.</t>
  </si>
  <si>
    <t>Mantener la certificación del sitema de Gestión de la Calidad ISO 9001:2015</t>
  </si>
  <si>
    <t>Asesorar la revisión y actualización documental en los procesos de la Entidad</t>
  </si>
  <si>
    <t>Realizar el seguimiento a la implementación de los numerales de la norma ISO 9001:2015 durante la vigencia.</t>
  </si>
  <si>
    <t>Realizar el 100% de los reportes de proyectos de inversión en la plataforma dispuesta por la Secretaría Distrital de Planeación, de acuerdo con los lineamientos dados.</t>
  </si>
  <si>
    <t>Generar los lineamientos para el reporte de avance fisico, presupuestal y cualitativo de los proyectos de inversión.</t>
  </si>
  <si>
    <t>Conocer, revisar y adoptar los  cronogramas y lineamientos nacionales y distritales sobre los reportes de los proyectos de inversión.</t>
  </si>
  <si>
    <t>Socializar a las ordenaciones del gasto y gerencias de proyecto los lineamientos de reporte de avance de acuerdo con lo establecido en la primera acción de los proyectos de inversión</t>
  </si>
  <si>
    <t>Verificar la coherencia, pertienencia y oportunidad de la información reportada por las gerencias de los proyectos,  acorde con los lineamientos y procedimientos dados.</t>
  </si>
  <si>
    <t>Recibir, revisar y validar  de las ordenaciones del gasto los formatos POA de los proyectos de inversión diligenciados correspondientes.</t>
  </si>
  <si>
    <t>Retroalimentar a las ordenaciones del gasto y gerencias de proyectos y generar las alertas necesarias  cuando la información no esté de acuerdo con los lineamientos dados y/o se evidencien retrasos en las metas esperadas.</t>
  </si>
  <si>
    <t>Realizar el cargue de información que da cuenta del avance físico y presupuestal de los proyectos de la Secretaría Distrital de Movilidad.</t>
  </si>
  <si>
    <t>Consolidar el 100% de los informes del plan anual de adquisiciones de la entidad</t>
  </si>
  <si>
    <t>Tramitar y hacer seguimiento a la ejecución del presupuesto de inversión y del Plan Anual de Adquisiciones de la entidad.</t>
  </si>
  <si>
    <t>Tramitar oportunamente las solicitudes de certificados de disponibilidad presupuestal y/o anulaciones recibidos en la OAPI.</t>
  </si>
  <si>
    <t>Realizar el seguimiento periódico y los informes requeridos sobre la ejecución del presupuesto de inversión y del Plan Anual de Adquisiciones de la entidad.</t>
  </si>
  <si>
    <t>Gestionar las solicitudes de programación, modificación, seguimiento del presupuesto de inversión y de vigencias futuras.</t>
  </si>
  <si>
    <t>Gestionar las solicitudes de programación, actualización, modificación y traslados del presupuesto de inversión.</t>
  </si>
  <si>
    <t>Realizar el seguimiento periódico a la ejecución presupuestal de los procesos contractuales aprobados con vigencias futuras.</t>
  </si>
  <si>
    <t>Orientar la formulación y sostenibilidad  de la planeación institucional a nivel estratégico, táctico y operativo, a través de la definición y ejecución de lineamientos y directrices para cumplir los compromisos  del Plan de Desarrollo Distrital, las políticas públicas, la plataforma estratégica y el Sistema Integrado de Gestión bajo el estándar MIPG de tal forma que facilite la toma de decisiones y contribuya a la mejora continua y generación de valor público.</t>
  </si>
  <si>
    <t xml:space="preserve">Establecer los lineamientos para la formulación, articulación, seguimiento y mejora de los componentes clave de la gestión institucional de la Secretaria Distrital de Movilidad, involucrado la planificación estratégica, el análisis de contexto, la definición de objetivos de calidad, la caracterización de partes interesadas y la gestión del cambio, con el fin de generar instrumentos que faciliten la toma de decisiones y la coherencia en el desarrollo de las acciones institucionales que impacten de manera positiva a los grupos de valor. </t>
  </si>
  <si>
    <t>Establecer los lineamientos, herramientas y procedimientos para la formulación, seguimiento, evaluación y articulación de los instrumentos de planeación estratégica y operativa de la Secretaría Distrital de Movilidad, asegurando su alineación con la misión institucional, las políticas públicas, el Plan de Ordenamiento Territorial, el Plan de Desarrollo Distrital, el Plan Estratégico Institucional y el Plan de Acción Institucional.</t>
  </si>
  <si>
    <t>Realizar la programación, ajustes, modificaciones presupuestales y seguimiento del Plan Anual de Adquisiciones (PAA) de cada una de las vigencias fiscales, con el fin de planear y gestionar los recursos asignados a la Secretaría Distrital de Movilidad - SDM.</t>
  </si>
  <si>
    <t>Adelantar el 100% de las actividades para la sostenibilidad del Sistema Integrado de Gestión bajo el estándar MIPG</t>
  </si>
  <si>
    <t>Gestionar el 100% de las actividades relacionadas con la programación, actualización, seguimiento, verificación y modificación del presupuesto de inversión de la entidad, incluidas las vigencias futuras</t>
  </si>
  <si>
    <t xml:space="preserve">                                 PE01-IN03-F05</t>
  </si>
  <si>
    <t xml:space="preserve">                                                       PE01-IN03-F05</t>
  </si>
  <si>
    <t xml:space="preserve">                                                                PE01-IN03-F05</t>
  </si>
  <si>
    <t>2026</t>
  </si>
  <si>
    <t>Magnitud Programada
Vigencia_ 2025</t>
  </si>
  <si>
    <t>Magnitud Programada
Vigencia_ 2026</t>
  </si>
  <si>
    <t>Magnitud Programada
Vigencia_2027</t>
  </si>
  <si>
    <t>Magnitud Programada
Vigencia_ 2028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</si>
</sst>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_(&quot;$&quot;\ * #,##0.00_);_(&quot;$&quot;\ * \(#,##0.00\);_(&quot;$&quot;\ * &quot;-&quot;??_);_(@_)"/>
    <numFmt numFmtId="165" formatCode="_(* #,##0.00_);_(* \(#,##0.00\);_(* &quot;-&quot;??_);_(@_)"/>
    <numFmt numFmtId="166" formatCode="0.0%"/>
    <numFmt numFmtId="167" formatCode="_ * #,##0.00_ ;_ * \-#,##0.00_ ;_ * &quot;-&quot;??_ ;_ @_ "/>
    <numFmt numFmtId="168" formatCode="_-* #,##0_-;\-* #,##0_-;_-* &quot;-&quot;??_-;_-@_-"/>
  </numFmts>
  <fonts count="57" x14ac:knownFonts="1">
    <font>
      <sz val="11"/>
      <color theme="1"/>
      <name val="Calibri"/>
      <family val="2"/>
      <scheme val="minor"/>
    </font>
    <font>
      <sz val="11"/>
      <color theme="1"/>
      <name val="Calibri"/>
      <family val="2"/>
      <scheme val="minor"/>
    </font>
    <font>
      <sz val="11"/>
      <color theme="1"/>
      <name val="Arial"/>
      <family val="2"/>
    </font>
    <font>
      <u/>
      <sz val="11"/>
      <color theme="10"/>
      <name val="Calibri"/>
      <family val="2"/>
    </font>
    <font>
      <sz val="11"/>
      <color indexed="8"/>
      <name val="Calibri"/>
      <family val="2"/>
    </font>
    <font>
      <b/>
      <sz val="11"/>
      <name val="Arial"/>
      <family val="2"/>
    </font>
    <font>
      <b/>
      <sz val="11"/>
      <color theme="1"/>
      <name val="Arial"/>
      <family val="2"/>
    </font>
    <font>
      <sz val="11"/>
      <name val="Arial"/>
      <family val="2"/>
    </font>
    <font>
      <sz val="11"/>
      <color rgb="FF00B0F0"/>
      <name val="Arial"/>
      <family val="2"/>
    </font>
    <font>
      <b/>
      <sz val="18"/>
      <color rgb="FF3CB1EC"/>
      <name val="Arial"/>
      <family val="2"/>
    </font>
    <font>
      <b/>
      <sz val="11"/>
      <color rgb="FF3CB1EC"/>
      <name val="Arial"/>
      <family val="2"/>
    </font>
    <font>
      <b/>
      <sz val="14"/>
      <color theme="1" tint="0.249977111117893"/>
      <name val="Arial"/>
      <family val="2"/>
    </font>
    <font>
      <b/>
      <sz val="11"/>
      <color indexed="8"/>
      <name val="Arial"/>
      <family val="2"/>
    </font>
    <font>
      <sz val="10"/>
      <name val="Arial"/>
      <family val="2"/>
    </font>
    <font>
      <b/>
      <sz val="8"/>
      <color theme="1"/>
      <name val="Arial"/>
      <family val="2"/>
    </font>
    <font>
      <sz val="11"/>
      <color theme="9"/>
      <name val="Arial"/>
      <family val="2"/>
    </font>
    <font>
      <b/>
      <sz val="11"/>
      <color rgb="FF738030"/>
      <name val="Arial"/>
      <family val="2"/>
    </font>
    <font>
      <sz val="11"/>
      <color rgb="FF738030"/>
      <name val="Arial"/>
      <family val="2"/>
    </font>
    <font>
      <b/>
      <sz val="16"/>
      <color theme="0"/>
      <name val="Century Gothic"/>
      <family val="2"/>
    </font>
    <font>
      <b/>
      <sz val="10"/>
      <name val="Century Gothic"/>
      <family val="2"/>
    </font>
    <font>
      <sz val="11"/>
      <color theme="1"/>
      <name val="Century Gothic"/>
      <family val="2"/>
    </font>
    <font>
      <sz val="9"/>
      <color rgb="FF747474"/>
      <name val="Arial"/>
      <family val="2"/>
    </font>
    <font>
      <b/>
      <sz val="9"/>
      <color theme="4"/>
      <name val="Arial"/>
      <family val="2"/>
    </font>
    <font>
      <sz val="9"/>
      <name val="Arial"/>
      <family val="2"/>
    </font>
    <font>
      <b/>
      <sz val="9"/>
      <name val="Century Gothic"/>
      <family val="2"/>
    </font>
    <font>
      <b/>
      <sz val="9"/>
      <color indexed="9"/>
      <name val="Century Gothic"/>
      <family val="2"/>
    </font>
    <font>
      <sz val="9"/>
      <name val="Century Gothic"/>
      <family val="2"/>
    </font>
    <font>
      <sz val="9"/>
      <color rgb="FF000000"/>
      <name val="Century Gothic"/>
      <family val="2"/>
    </font>
    <font>
      <sz val="9"/>
      <color theme="1"/>
      <name val="Century Gothic"/>
      <family val="2"/>
    </font>
    <font>
      <sz val="11"/>
      <name val="Century Gothic"/>
      <family val="2"/>
    </font>
    <font>
      <b/>
      <sz val="11"/>
      <color theme="0"/>
      <name val="Arial"/>
      <family val="2"/>
    </font>
    <font>
      <b/>
      <sz val="10"/>
      <color theme="1"/>
      <name val="Calibri"/>
      <family val="2"/>
      <scheme val="minor"/>
    </font>
    <font>
      <sz val="10"/>
      <color theme="1"/>
      <name val="Calibri"/>
      <family val="2"/>
      <scheme val="minor"/>
    </font>
    <font>
      <sz val="10"/>
      <color rgb="FF333333"/>
      <name val="Calibri"/>
      <family val="2"/>
      <scheme val="minor"/>
    </font>
    <font>
      <sz val="9"/>
      <name val="Calibri"/>
      <family val="2"/>
      <scheme val="minor"/>
    </font>
    <font>
      <sz val="10"/>
      <color rgb="FF000000"/>
      <name val="Calibri"/>
      <family val="2"/>
      <scheme val="minor"/>
    </font>
    <font>
      <sz val="11"/>
      <name val="Calibri"/>
      <family val="2"/>
      <scheme val="minor"/>
    </font>
    <font>
      <sz val="12"/>
      <color theme="1"/>
      <name val="Calibri"/>
      <family val="2"/>
      <scheme val="minor"/>
    </font>
    <font>
      <b/>
      <sz val="12"/>
      <name val="Calibri"/>
      <family val="2"/>
      <scheme val="minor"/>
    </font>
    <font>
      <b/>
      <sz val="12"/>
      <color rgb="FF82892B"/>
      <name val="Calibri"/>
      <family val="2"/>
      <scheme val="minor"/>
    </font>
    <font>
      <b/>
      <sz val="12"/>
      <color rgb="FF879739"/>
      <name val="Calibri"/>
      <family val="2"/>
      <scheme val="minor"/>
    </font>
    <font>
      <b/>
      <sz val="12"/>
      <color theme="9"/>
      <name val="Calibri"/>
      <family val="2"/>
      <scheme val="minor"/>
    </font>
    <font>
      <sz val="12"/>
      <name val="Calibri"/>
      <family val="2"/>
      <scheme val="minor"/>
    </font>
    <font>
      <sz val="12"/>
      <color theme="9"/>
      <name val="Calibri"/>
      <family val="2"/>
      <scheme val="minor"/>
    </font>
    <font>
      <u/>
      <sz val="12"/>
      <color theme="9"/>
      <name val="Calibri"/>
      <family val="2"/>
      <scheme val="minor"/>
    </font>
    <font>
      <b/>
      <sz val="16"/>
      <color rgb="FF82892B"/>
      <name val="Calibri"/>
      <family val="2"/>
      <scheme val="minor"/>
    </font>
    <font>
      <u/>
      <sz val="12"/>
      <color theme="10"/>
      <name val="Calibri"/>
      <family val="2"/>
      <scheme val="minor"/>
    </font>
    <font>
      <b/>
      <sz val="10"/>
      <color theme="1"/>
      <name val="Calibri"/>
      <family val="2"/>
    </font>
    <font>
      <sz val="10"/>
      <color theme="1"/>
      <name val="Calibri"/>
      <family val="2"/>
    </font>
    <font>
      <sz val="9"/>
      <color theme="0"/>
      <name val="Calibri"/>
      <family val="2"/>
    </font>
    <font>
      <sz val="10"/>
      <color theme="0"/>
      <name val="Calibri"/>
      <family val="2"/>
    </font>
    <font>
      <sz val="11"/>
      <color theme="0"/>
      <name val="Calibri"/>
      <family val="2"/>
      <scheme val="minor"/>
    </font>
    <font>
      <sz val="10"/>
      <color theme="0"/>
      <name val="Calibri"/>
      <family val="2"/>
      <scheme val="minor"/>
    </font>
    <font>
      <sz val="11"/>
      <color theme="0"/>
      <name val="Calibri"/>
      <family val="2"/>
    </font>
    <font>
      <sz val="11"/>
      <name val="Calibri"/>
      <family val="2"/>
    </font>
    <font>
      <sz val="10"/>
      <name val="Calibri"/>
      <family val="2"/>
      <scheme val="minor"/>
    </font>
    <font>
      <sz val="10"/>
      <color rgb="FF7F7F7F"/>
      <name val="Calibri"/>
      <family val="2"/>
      <scheme val="minor"/>
    </font>
  </fonts>
  <fills count="27">
    <fill>
      <patternFill patternType="none"/>
    </fill>
    <fill>
      <patternFill patternType="gray125"/>
    </fill>
    <fill>
      <patternFill patternType="solid">
        <fgColor theme="0"/>
        <bgColor indexed="64"/>
      </patternFill>
    </fill>
    <fill>
      <patternFill patternType="solid">
        <fgColor theme="0" tint="-0.34998626667073579"/>
        <bgColor indexed="64"/>
      </patternFill>
    </fill>
    <fill>
      <patternFill patternType="solid">
        <fgColor theme="0" tint="-4.9989318521683403E-2"/>
        <bgColor indexed="64"/>
      </patternFill>
    </fill>
    <fill>
      <patternFill patternType="solid">
        <fgColor rgb="FFB0C15B"/>
        <bgColor indexed="64"/>
      </patternFill>
    </fill>
    <fill>
      <patternFill patternType="solid">
        <fgColor rgb="FFC7D389"/>
        <bgColor indexed="64"/>
      </patternFill>
    </fill>
    <fill>
      <patternFill patternType="solid">
        <fgColor theme="2" tint="-9.9978637043366805E-2"/>
        <bgColor indexed="64"/>
      </patternFill>
    </fill>
    <fill>
      <patternFill patternType="solid">
        <fgColor indexed="9"/>
        <bgColor indexed="64"/>
      </patternFill>
    </fill>
    <fill>
      <patternFill patternType="solid">
        <fgColor indexed="10"/>
        <bgColor indexed="64"/>
      </patternFill>
    </fill>
    <fill>
      <patternFill patternType="solid">
        <fgColor indexed="47"/>
        <bgColor indexed="64"/>
      </patternFill>
    </fill>
    <fill>
      <patternFill patternType="solid">
        <fgColor rgb="FFFFFFFF"/>
        <bgColor indexed="64"/>
      </patternFill>
    </fill>
    <fill>
      <patternFill patternType="solid">
        <fgColor theme="0" tint="-0.499984740745262"/>
        <bgColor indexed="64"/>
      </patternFill>
    </fill>
    <fill>
      <patternFill patternType="solid">
        <fgColor theme="2" tint="-0.249977111117893"/>
        <bgColor rgb="FFC7D389"/>
      </patternFill>
    </fill>
    <fill>
      <patternFill patternType="solid">
        <fgColor theme="6" tint="-0.499984740745262"/>
        <bgColor indexed="64"/>
      </patternFill>
    </fill>
    <fill>
      <patternFill patternType="solid">
        <fgColor theme="0"/>
        <bgColor theme="0"/>
      </patternFill>
    </fill>
    <fill>
      <patternFill patternType="solid">
        <fgColor rgb="FF7F7F7F"/>
        <bgColor rgb="FF7F7F7F"/>
      </patternFill>
    </fill>
    <fill>
      <patternFill patternType="solid">
        <fgColor rgb="FFA5A5A5"/>
        <bgColor rgb="FFA5A5A5"/>
      </patternFill>
    </fill>
    <fill>
      <patternFill patternType="solid">
        <fgColor rgb="FF757070"/>
        <bgColor rgb="FF757070"/>
      </patternFill>
    </fill>
    <fill>
      <patternFill patternType="solid">
        <fgColor theme="2" tint="-0.499984740745262"/>
        <bgColor indexed="64"/>
      </patternFill>
    </fill>
    <fill>
      <patternFill patternType="solid">
        <fgColor theme="2" tint="-0.749992370372631"/>
        <bgColor rgb="FFC7D389"/>
      </patternFill>
    </fill>
    <fill>
      <patternFill patternType="solid">
        <fgColor theme="2" tint="-0.749992370372631"/>
        <bgColor indexed="64"/>
      </patternFill>
    </fill>
    <fill>
      <patternFill patternType="solid">
        <fgColor rgb="FF545D03"/>
        <bgColor indexed="64"/>
      </patternFill>
    </fill>
    <fill>
      <patternFill patternType="solid">
        <fgColor rgb="FF97A606"/>
        <bgColor indexed="64"/>
      </patternFill>
    </fill>
    <fill>
      <patternFill patternType="solid">
        <fgColor theme="1" tint="0.499984740745262"/>
        <bgColor indexed="64"/>
      </patternFill>
    </fill>
    <fill>
      <patternFill patternType="solid">
        <fgColor rgb="FF97A606"/>
        <bgColor rgb="FF97A606"/>
      </patternFill>
    </fill>
    <fill>
      <patternFill patternType="solid">
        <fgColor theme="1"/>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diagonal/>
    </border>
    <border>
      <left/>
      <right/>
      <top style="hair">
        <color indexed="64"/>
      </top>
      <bottom style="hair">
        <color indexed="64"/>
      </bottom>
      <diagonal/>
    </border>
    <border>
      <left style="hair">
        <color indexed="64"/>
      </left>
      <right style="hair">
        <color indexed="64"/>
      </right>
      <top/>
      <bottom style="hair">
        <color indexed="64"/>
      </bottom>
      <diagonal/>
    </border>
    <border>
      <left/>
      <right/>
      <top style="hair">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hair">
        <color indexed="10"/>
      </right>
      <top style="medium">
        <color indexed="64"/>
      </top>
      <bottom style="hair">
        <color indexed="10"/>
      </bottom>
      <diagonal/>
    </border>
    <border>
      <left style="hair">
        <color indexed="10"/>
      </left>
      <right style="hair">
        <color indexed="10"/>
      </right>
      <top style="medium">
        <color indexed="64"/>
      </top>
      <bottom style="hair">
        <color indexed="10"/>
      </bottom>
      <diagonal/>
    </border>
    <border>
      <left style="hair">
        <color indexed="10"/>
      </left>
      <right style="medium">
        <color indexed="64"/>
      </right>
      <top style="medium">
        <color indexed="64"/>
      </top>
      <bottom style="hair">
        <color indexed="10"/>
      </bottom>
      <diagonal/>
    </border>
    <border>
      <left style="medium">
        <color indexed="64"/>
      </left>
      <right style="medium">
        <color indexed="64"/>
      </right>
      <top/>
      <bottom style="hair">
        <color indexed="10"/>
      </bottom>
      <diagonal/>
    </border>
    <border>
      <left style="medium">
        <color indexed="64"/>
      </left>
      <right style="hair">
        <color indexed="10"/>
      </right>
      <top style="hair">
        <color indexed="10"/>
      </top>
      <bottom style="hair">
        <color indexed="10"/>
      </bottom>
      <diagonal/>
    </border>
    <border>
      <left style="hair">
        <color indexed="10"/>
      </left>
      <right style="hair">
        <color indexed="10"/>
      </right>
      <top style="hair">
        <color indexed="10"/>
      </top>
      <bottom style="hair">
        <color indexed="10"/>
      </bottom>
      <diagonal/>
    </border>
    <border>
      <left style="hair">
        <color indexed="10"/>
      </left>
      <right style="medium">
        <color indexed="64"/>
      </right>
      <top style="hair">
        <color indexed="10"/>
      </top>
      <bottom style="hair">
        <color indexed="10"/>
      </bottom>
      <diagonal/>
    </border>
    <border>
      <left style="medium">
        <color indexed="64"/>
      </left>
      <right style="medium">
        <color indexed="64"/>
      </right>
      <top/>
      <bottom/>
      <diagonal/>
    </border>
    <border>
      <left style="medium">
        <color indexed="64"/>
      </left>
      <right/>
      <top/>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hair">
        <color indexed="10"/>
      </bottom>
      <diagonal/>
    </border>
    <border>
      <left style="medium">
        <color indexed="64"/>
      </left>
      <right style="medium">
        <color indexed="64"/>
      </right>
      <top style="hair">
        <color indexed="10"/>
      </top>
      <bottom style="hair">
        <color indexed="10"/>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auto="1"/>
      </left>
      <right style="hair">
        <color auto="1"/>
      </right>
      <top style="hair">
        <color auto="1"/>
      </top>
      <bottom style="hair">
        <color auto="1"/>
      </bottom>
      <diagonal/>
    </border>
    <border>
      <left style="hair">
        <color rgb="FF000000"/>
      </left>
      <right style="hair">
        <color rgb="FF000000"/>
      </right>
      <top style="hair">
        <color rgb="FF000000"/>
      </top>
      <bottom style="hair">
        <color rgb="FF000000"/>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rgb="FF000000"/>
      </left>
      <right style="hair">
        <color rgb="FF000000"/>
      </right>
      <top/>
      <bottom style="hair">
        <color rgb="FF000000"/>
      </bottom>
      <diagonal/>
    </border>
    <border>
      <left/>
      <right/>
      <top style="hair">
        <color indexed="64"/>
      </top>
      <bottom style="hair">
        <color indexed="64"/>
      </bottom>
      <diagonal/>
    </border>
    <border>
      <left style="hair">
        <color auto="1"/>
      </left>
      <right style="hair">
        <color auto="1"/>
      </right>
      <top style="hair">
        <color auto="1"/>
      </top>
      <bottom/>
      <diagonal/>
    </border>
    <border>
      <left style="hair">
        <color auto="1"/>
      </left>
      <right style="hair">
        <color auto="1"/>
      </right>
      <top/>
      <bottom/>
      <diagonal/>
    </border>
    <border>
      <left/>
      <right style="hair">
        <color indexed="64"/>
      </right>
      <top style="hair">
        <color indexed="64"/>
      </top>
      <bottom/>
      <diagonal/>
    </border>
    <border>
      <left style="hair">
        <color rgb="FF000000"/>
      </left>
      <right/>
      <top style="hair">
        <color rgb="FF000000"/>
      </top>
      <bottom style="hair">
        <color rgb="FF000000"/>
      </bottom>
      <diagonal/>
    </border>
    <border>
      <left/>
      <right/>
      <top style="hair">
        <color rgb="FF000000"/>
      </top>
      <bottom style="hair">
        <color rgb="FF000000"/>
      </bottom>
      <diagonal/>
    </border>
    <border>
      <left/>
      <right style="hair">
        <color rgb="FF000000"/>
      </right>
      <top style="hair">
        <color rgb="FF000000"/>
      </top>
      <bottom style="hair">
        <color rgb="FF000000"/>
      </bottom>
      <diagonal/>
    </border>
    <border>
      <left style="hair">
        <color rgb="FF000000"/>
      </left>
      <right/>
      <top style="hair">
        <color rgb="FF000000"/>
      </top>
      <bottom/>
      <diagonal/>
    </border>
    <border>
      <left/>
      <right/>
      <top style="hair">
        <color rgb="FF000000"/>
      </top>
      <bottom/>
      <diagonal/>
    </border>
    <border>
      <left/>
      <right style="hair">
        <color indexed="64"/>
      </right>
      <top style="hair">
        <color rgb="FF000000"/>
      </top>
      <bottom/>
      <diagonal/>
    </border>
    <border>
      <left style="hair">
        <color rgb="FF000000"/>
      </left>
      <right/>
      <top/>
      <bottom style="hair">
        <color rgb="FF000000"/>
      </bottom>
      <diagonal/>
    </border>
    <border>
      <left/>
      <right/>
      <top/>
      <bottom style="hair">
        <color rgb="FF000000"/>
      </bottom>
      <diagonal/>
    </border>
    <border>
      <left/>
      <right style="hair">
        <color indexed="64"/>
      </right>
      <top/>
      <bottom style="hair">
        <color rgb="FF000000"/>
      </bottom>
      <diagonal/>
    </border>
    <border>
      <left style="hair">
        <color rgb="FF000000"/>
      </left>
      <right/>
      <top style="hair">
        <color auto="1"/>
      </top>
      <bottom/>
      <diagonal/>
    </border>
    <border>
      <left/>
      <right/>
      <top style="hair">
        <color auto="1"/>
      </top>
      <bottom/>
      <diagonal/>
    </border>
    <border>
      <left style="hair">
        <color indexed="64"/>
      </left>
      <right/>
      <top/>
      <bottom style="hair">
        <color indexed="64"/>
      </bottom>
      <diagonal/>
    </border>
    <border>
      <left/>
      <right style="hair">
        <color indexed="64"/>
      </right>
      <top/>
      <bottom style="hair">
        <color indexed="64"/>
      </bottom>
      <diagonal/>
    </border>
    <border>
      <left/>
      <right/>
      <top/>
      <bottom style="hair">
        <color indexed="64"/>
      </bottom>
      <diagonal/>
    </border>
    <border>
      <left/>
      <right style="hair">
        <color indexed="64"/>
      </right>
      <top/>
      <bottom/>
      <diagonal/>
    </border>
    <border>
      <left style="hair">
        <color indexed="64"/>
      </left>
      <right/>
      <top/>
      <bottom/>
      <diagonal/>
    </border>
    <border>
      <left style="hair">
        <color rgb="FF000000"/>
      </left>
      <right style="hair">
        <color rgb="FF000000"/>
      </right>
      <top style="hair">
        <color rgb="FF000000"/>
      </top>
      <bottom/>
      <diagonal/>
    </border>
    <border>
      <left/>
      <right style="hair">
        <color rgb="FF000000"/>
      </right>
      <top style="hair">
        <color indexed="64"/>
      </top>
      <bottom style="hair">
        <color indexed="64"/>
      </bottom>
      <diagonal/>
    </border>
    <border>
      <left/>
      <right style="hair">
        <color rgb="FF000000"/>
      </right>
      <top style="hair">
        <color indexed="64"/>
      </top>
      <bottom/>
      <diagonal/>
    </border>
    <border>
      <left style="hair">
        <color rgb="FF000000"/>
      </left>
      <right style="hair">
        <color rgb="FF000000"/>
      </right>
      <top style="hair">
        <color indexed="64"/>
      </top>
      <bottom/>
      <diagonal/>
    </border>
    <border>
      <left style="hair">
        <color rgb="FF000000"/>
      </left>
      <right/>
      <top/>
      <bottom style="hair">
        <color indexed="64"/>
      </bottom>
      <diagonal/>
    </border>
    <border>
      <left/>
      <right style="hair">
        <color rgb="FF000000"/>
      </right>
      <top/>
      <bottom style="hair">
        <color indexed="64"/>
      </bottom>
      <diagonal/>
    </border>
    <border>
      <left style="hair">
        <color rgb="FF000000"/>
      </left>
      <right style="hair">
        <color rgb="FF000000"/>
      </right>
      <top/>
      <bottom style="hair">
        <color indexed="64"/>
      </bottom>
      <diagonal/>
    </border>
    <border>
      <left style="hair">
        <color rgb="FF000000"/>
      </left>
      <right/>
      <top style="hair">
        <color indexed="64"/>
      </top>
      <bottom style="hair">
        <color indexed="64"/>
      </bottom>
      <diagonal/>
    </border>
    <border>
      <left style="hair">
        <color theme="1"/>
      </left>
      <right style="hair">
        <color theme="1"/>
      </right>
      <top style="hair">
        <color theme="1"/>
      </top>
      <bottom style="hair">
        <color theme="1"/>
      </bottom>
      <diagonal/>
    </border>
    <border>
      <left style="hair">
        <color rgb="FF000000"/>
      </left>
      <right/>
      <top style="hair">
        <color indexed="64"/>
      </top>
      <bottom/>
      <diagonal/>
    </border>
    <border>
      <left style="hair">
        <color indexed="64"/>
      </left>
      <right style="hair">
        <color indexed="64"/>
      </right>
      <top style="hair">
        <color indexed="64"/>
      </top>
      <bottom/>
      <diagonal/>
    </border>
  </borders>
  <cellStyleXfs count="25">
    <xf numFmtId="0" fontId="0" fillId="0" borderId="0"/>
    <xf numFmtId="9" fontId="1" fillId="0" borderId="0" applyFont="0" applyFill="0" applyBorder="0" applyAlignment="0" applyProtection="0"/>
    <xf numFmtId="43" fontId="1" fillId="0" borderId="0" applyFont="0" applyFill="0" applyBorder="0" applyAlignment="0" applyProtection="0"/>
    <xf numFmtId="0" fontId="3" fillId="0" borderId="0" applyNumberFormat="0" applyFill="0" applyBorder="0" applyAlignment="0" applyProtection="0">
      <alignment vertical="top"/>
      <protection locked="0"/>
    </xf>
    <xf numFmtId="165" fontId="4" fillId="0" borderId="0" applyFont="0" applyFill="0" applyBorder="0" applyAlignment="0" applyProtection="0"/>
    <xf numFmtId="9" fontId="13" fillId="0" borderId="0" applyFont="0" applyFill="0" applyBorder="0" applyAlignment="0" applyProtection="0"/>
    <xf numFmtId="9" fontId="4" fillId="0" borderId="0" applyFont="0" applyFill="0" applyBorder="0" applyAlignment="0" applyProtection="0"/>
    <xf numFmtId="164" fontId="4" fillId="0" borderId="0" applyFont="0" applyFill="0" applyBorder="0" applyAlignment="0" applyProtection="0"/>
    <xf numFmtId="9" fontId="4" fillId="0" borderId="0" applyFont="0" applyFill="0" applyBorder="0" applyAlignment="0" applyProtection="0"/>
    <xf numFmtId="0" fontId="13" fillId="0" borderId="0"/>
    <xf numFmtId="164" fontId="4" fillId="0" borderId="0" applyFont="0" applyFill="0" applyBorder="0" applyAlignment="0" applyProtection="0"/>
    <xf numFmtId="0" fontId="1" fillId="0" borderId="0"/>
    <xf numFmtId="0" fontId="13" fillId="0" borderId="0"/>
    <xf numFmtId="0" fontId="13" fillId="0" borderId="0"/>
    <xf numFmtId="0" fontId="23" fillId="0" borderId="0"/>
    <xf numFmtId="0" fontId="13" fillId="0" borderId="0"/>
    <xf numFmtId="0" fontId="13" fillId="0" borderId="0"/>
    <xf numFmtId="167" fontId="13" fillId="0" borderId="0" applyFont="0" applyFill="0" applyBorder="0" applyAlignment="0" applyProtection="0"/>
    <xf numFmtId="9" fontId="13"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2" fillId="0" borderId="0" applyFont="0" applyFill="0" applyBorder="0" applyAlignment="0" applyProtection="0"/>
  </cellStyleXfs>
  <cellXfs count="373">
    <xf numFmtId="0" fontId="0" fillId="0" borderId="0" xfId="0"/>
    <xf numFmtId="0" fontId="2" fillId="2" borderId="0" xfId="0" applyFont="1" applyFill="1" applyProtection="1">
      <protection hidden="1"/>
    </xf>
    <xf numFmtId="0" fontId="8" fillId="2" borderId="0" xfId="0" applyFont="1" applyFill="1" applyProtection="1">
      <protection hidden="1"/>
    </xf>
    <xf numFmtId="0" fontId="2" fillId="2" borderId="0" xfId="0" applyFont="1" applyFill="1" applyAlignment="1" applyProtection="1">
      <alignment horizontal="justify" vertical="top" wrapText="1"/>
      <protection hidden="1"/>
    </xf>
    <xf numFmtId="0" fontId="2" fillId="0" borderId="0" xfId="0" applyFont="1" applyProtection="1">
      <protection hidden="1"/>
    </xf>
    <xf numFmtId="0" fontId="9" fillId="0" borderId="0" xfId="0" applyFont="1" applyAlignment="1" applyProtection="1">
      <alignment horizontal="center"/>
      <protection hidden="1"/>
    </xf>
    <xf numFmtId="0" fontId="10" fillId="0" borderId="0" xfId="0" applyFont="1" applyProtection="1">
      <protection hidden="1"/>
    </xf>
    <xf numFmtId="0" fontId="2" fillId="0" borderId="0" xfId="0" applyFont="1" applyAlignment="1" applyProtection="1">
      <alignment horizontal="left" vertical="top"/>
      <protection hidden="1"/>
    </xf>
    <xf numFmtId="0" fontId="7" fillId="0" borderId="0" xfId="0" applyFont="1" applyAlignment="1" applyProtection="1">
      <alignment horizontal="left" vertical="top"/>
      <protection hidden="1"/>
    </xf>
    <xf numFmtId="0" fontId="2" fillId="0" borderId="0" xfId="0" applyFont="1" applyAlignment="1" applyProtection="1">
      <alignment horizontal="justify" vertical="center" wrapText="1"/>
      <protection hidden="1"/>
    </xf>
    <xf numFmtId="0" fontId="14" fillId="0" borderId="0" xfId="0" applyFont="1" applyAlignment="1" applyProtection="1">
      <alignment vertical="center"/>
      <protection hidden="1"/>
    </xf>
    <xf numFmtId="0" fontId="8" fillId="0" borderId="0" xfId="0" applyFont="1" applyProtection="1">
      <protection hidden="1"/>
    </xf>
    <xf numFmtId="0" fontId="5" fillId="0" borderId="0" xfId="0" applyFont="1" applyAlignment="1" applyProtection="1">
      <alignment horizontal="justify" vertical="top" wrapText="1"/>
      <protection hidden="1"/>
    </xf>
    <xf numFmtId="0" fontId="2" fillId="0" borderId="0" xfId="0" applyFont="1" applyAlignment="1" applyProtection="1">
      <alignment horizontal="justify" vertical="top" wrapText="1"/>
      <protection hidden="1"/>
    </xf>
    <xf numFmtId="0" fontId="11" fillId="0" borderId="0" xfId="0" applyFont="1" applyAlignment="1" applyProtection="1">
      <alignment horizontal="center" vertical="center" wrapText="1"/>
      <protection hidden="1"/>
    </xf>
    <xf numFmtId="0" fontId="2" fillId="0" borderId="2" xfId="0" applyFont="1" applyBorder="1" applyAlignment="1" applyProtection="1">
      <alignment horizontal="left" vertical="center" wrapText="1"/>
      <protection hidden="1"/>
    </xf>
    <xf numFmtId="0" fontId="2" fillId="0" borderId="0" xfId="0" applyFont="1" applyAlignment="1" applyProtection="1">
      <alignment horizontal="left" vertical="center" wrapText="1"/>
      <protection hidden="1"/>
    </xf>
    <xf numFmtId="0" fontId="2" fillId="0" borderId="2" xfId="0" applyFont="1" applyBorder="1" applyAlignment="1" applyProtection="1">
      <alignment vertical="center" wrapText="1"/>
      <protection hidden="1"/>
    </xf>
    <xf numFmtId="0" fontId="2" fillId="0" borderId="0" xfId="0" applyFont="1" applyAlignment="1" applyProtection="1">
      <alignment vertical="center" wrapText="1"/>
      <protection hidden="1"/>
    </xf>
    <xf numFmtId="0" fontId="14" fillId="0" borderId="2" xfId="0" applyFont="1" applyBorder="1" applyAlignment="1" applyProtection="1">
      <alignment horizontal="center" vertical="center"/>
      <protection hidden="1"/>
    </xf>
    <xf numFmtId="0" fontId="16" fillId="0" borderId="0" xfId="0" applyFont="1" applyProtection="1">
      <protection hidden="1"/>
    </xf>
    <xf numFmtId="0" fontId="17" fillId="0" borderId="0" xfId="0" applyFont="1" applyProtection="1">
      <protection hidden="1"/>
    </xf>
    <xf numFmtId="0" fontId="21" fillId="0" borderId="0" xfId="0" applyFont="1" applyAlignment="1">
      <alignment horizontal="center" vertical="center"/>
    </xf>
    <xf numFmtId="0" fontId="21" fillId="0" borderId="0" xfId="0" applyFont="1" applyAlignment="1">
      <alignment horizontal="left" vertical="center" wrapText="1" indent="1"/>
    </xf>
    <xf numFmtId="0" fontId="21" fillId="0" borderId="0" xfId="0" applyFont="1" applyAlignment="1">
      <alignment horizontal="left" vertical="center" indent="1"/>
    </xf>
    <xf numFmtId="0" fontId="0" fillId="2" borderId="0" xfId="0" applyFill="1"/>
    <xf numFmtId="0" fontId="21" fillId="2" borderId="0" xfId="0" applyFont="1" applyFill="1" applyAlignment="1">
      <alignment horizontal="left" vertical="center" indent="1"/>
    </xf>
    <xf numFmtId="0" fontId="21" fillId="2" borderId="1" xfId="0" applyFont="1" applyFill="1" applyBorder="1" applyAlignment="1">
      <alignment horizontal="center" vertical="center"/>
    </xf>
    <xf numFmtId="0" fontId="21" fillId="2" borderId="1" xfId="0" applyFont="1" applyFill="1" applyBorder="1" applyAlignment="1">
      <alignment horizontal="left" vertical="center" wrapText="1" indent="1"/>
    </xf>
    <xf numFmtId="0" fontId="22" fillId="2" borderId="1" xfId="0" applyFont="1" applyFill="1" applyBorder="1" applyAlignment="1">
      <alignment horizontal="center" vertical="center"/>
    </xf>
    <xf numFmtId="0" fontId="22" fillId="2" borderId="1" xfId="0" applyFont="1" applyFill="1" applyBorder="1" applyAlignment="1">
      <alignment horizontal="left" vertical="center" wrapText="1" indent="1"/>
    </xf>
    <xf numFmtId="0" fontId="21" fillId="0" borderId="1" xfId="0" applyFont="1" applyBorder="1" applyAlignment="1">
      <alignment horizontal="left" vertical="center" wrapText="1" indent="1"/>
    </xf>
    <xf numFmtId="0" fontId="21" fillId="2" borderId="0" xfId="0" applyFont="1" applyFill="1" applyAlignment="1">
      <alignment horizontal="center" vertical="center"/>
    </xf>
    <xf numFmtId="0" fontId="21" fillId="2" borderId="0" xfId="0" applyFont="1" applyFill="1" applyAlignment="1">
      <alignment horizontal="left" vertical="center" wrapText="1" indent="1"/>
    </xf>
    <xf numFmtId="0" fontId="0" fillId="0" borderId="11" xfId="0" applyBorder="1"/>
    <xf numFmtId="0" fontId="0" fillId="0" borderId="1" xfId="0" applyBorder="1"/>
    <xf numFmtId="0" fontId="24" fillId="7" borderId="1" xfId="12" applyFont="1" applyFill="1" applyBorder="1" applyAlignment="1">
      <alignment horizontal="center" vertical="center"/>
    </xf>
    <xf numFmtId="0" fontId="24" fillId="7" borderId="1" xfId="12" applyFont="1" applyFill="1" applyBorder="1" applyAlignment="1">
      <alignment horizontal="center" wrapText="1"/>
    </xf>
    <xf numFmtId="0" fontId="25" fillId="9" borderId="17" xfId="14" applyFont="1" applyFill="1" applyBorder="1" applyAlignment="1">
      <alignment horizontal="center" vertical="center"/>
    </xf>
    <xf numFmtId="0" fontId="25" fillId="9" borderId="18" xfId="14" applyFont="1" applyFill="1" applyBorder="1" applyAlignment="1">
      <alignment horizontal="center" vertical="center"/>
    </xf>
    <xf numFmtId="0" fontId="25" fillId="9" borderId="19" xfId="14" applyFont="1" applyFill="1" applyBorder="1" applyAlignment="1">
      <alignment horizontal="center" vertical="center"/>
    </xf>
    <xf numFmtId="0" fontId="24" fillId="7" borderId="1" xfId="12" applyFont="1" applyFill="1" applyBorder="1" applyAlignment="1">
      <alignment horizontal="center" vertical="center" wrapText="1"/>
    </xf>
    <xf numFmtId="3" fontId="24" fillId="0" borderId="1" xfId="12" applyNumberFormat="1" applyFont="1" applyBorder="1" applyAlignment="1">
      <alignment horizontal="right"/>
    </xf>
    <xf numFmtId="0" fontId="25" fillId="9" borderId="21" xfId="14" applyFont="1" applyFill="1" applyBorder="1" applyAlignment="1">
      <alignment horizontal="center" vertical="center" wrapText="1"/>
    </xf>
    <xf numFmtId="0" fontId="25" fillId="9" borderId="22" xfId="14" applyFont="1" applyFill="1" applyBorder="1" applyAlignment="1">
      <alignment horizontal="center" vertical="center" wrapText="1"/>
    </xf>
    <xf numFmtId="0" fontId="25" fillId="9" borderId="23" xfId="14" applyFont="1" applyFill="1" applyBorder="1" applyAlignment="1">
      <alignment horizontal="center" vertical="center" wrapText="1"/>
    </xf>
    <xf numFmtId="0" fontId="24" fillId="10" borderId="24" xfId="14" applyFont="1" applyFill="1" applyBorder="1"/>
    <xf numFmtId="0" fontId="26" fillId="10" borderId="25" xfId="14" applyFont="1" applyFill="1" applyBorder="1" applyAlignment="1">
      <alignment horizontal="center"/>
    </xf>
    <xf numFmtId="0" fontId="26" fillId="10" borderId="0" xfId="14" applyFont="1" applyFill="1" applyAlignment="1">
      <alignment horizontal="center"/>
    </xf>
    <xf numFmtId="0" fontId="26" fillId="10" borderId="26" xfId="14" applyFont="1" applyFill="1" applyBorder="1" applyAlignment="1">
      <alignment horizontal="center"/>
    </xf>
    <xf numFmtId="3" fontId="26" fillId="0" borderId="1" xfId="12" applyNumberFormat="1" applyFont="1" applyBorder="1"/>
    <xf numFmtId="0" fontId="24" fillId="2" borderId="1" xfId="14" applyFont="1" applyFill="1" applyBorder="1" applyAlignment="1">
      <alignment horizontal="center"/>
    </xf>
    <xf numFmtId="3" fontId="24" fillId="2" borderId="1" xfId="9" applyNumberFormat="1" applyFont="1" applyFill="1" applyBorder="1" applyAlignment="1">
      <alignment horizontal="right"/>
    </xf>
    <xf numFmtId="0" fontId="26" fillId="2" borderId="1" xfId="14" applyFont="1" applyFill="1" applyBorder="1" applyAlignment="1">
      <alignment horizontal="center"/>
    </xf>
    <xf numFmtId="3" fontId="26" fillId="2" borderId="1" xfId="9" applyNumberFormat="1" applyFont="1" applyFill="1" applyBorder="1"/>
    <xf numFmtId="0" fontId="24" fillId="0" borderId="1" xfId="12" applyFont="1" applyBorder="1" applyAlignment="1">
      <alignment horizontal="center"/>
    </xf>
    <xf numFmtId="0" fontId="26" fillId="0" borderId="31" xfId="14" applyFont="1" applyBorder="1" applyAlignment="1">
      <alignment horizontal="center"/>
    </xf>
    <xf numFmtId="3" fontId="26" fillId="0" borderId="21" xfId="14" applyNumberFormat="1" applyFont="1" applyBorder="1"/>
    <xf numFmtId="3" fontId="26" fillId="0" borderId="22" xfId="14" applyNumberFormat="1" applyFont="1" applyBorder="1"/>
    <xf numFmtId="3" fontId="26" fillId="0" borderId="23" xfId="14" applyNumberFormat="1" applyFont="1" applyBorder="1"/>
    <xf numFmtId="0" fontId="26" fillId="0" borderId="0" xfId="13" applyFont="1"/>
    <xf numFmtId="0" fontId="26" fillId="0" borderId="0" xfId="13" applyFont="1" applyAlignment="1">
      <alignment vertical="center"/>
    </xf>
    <xf numFmtId="3" fontId="24" fillId="8" borderId="0" xfId="13" applyNumberFormat="1" applyFont="1" applyFill="1" applyAlignment="1">
      <alignment vertical="center"/>
    </xf>
    <xf numFmtId="0" fontId="26" fillId="0" borderId="1" xfId="12" applyFont="1" applyBorder="1" applyAlignment="1">
      <alignment horizontal="justify" vertical="center" wrapText="1"/>
    </xf>
    <xf numFmtId="0" fontId="26" fillId="0" borderId="1" xfId="13" applyFont="1" applyBorder="1" applyAlignment="1">
      <alignment vertical="center"/>
    </xf>
    <xf numFmtId="0" fontId="26" fillId="0" borderId="1" xfId="13" applyFont="1" applyBorder="1" applyAlignment="1">
      <alignment horizontal="center" vertical="center"/>
    </xf>
    <xf numFmtId="0" fontId="26" fillId="0" borderId="0" xfId="12" applyFont="1"/>
    <xf numFmtId="0" fontId="24" fillId="0" borderId="25" xfId="14" applyFont="1" applyBorder="1" applyAlignment="1">
      <alignment horizontal="center" vertical="center" wrapText="1"/>
    </xf>
    <xf numFmtId="0" fontId="24" fillId="0" borderId="0" xfId="14" applyFont="1" applyAlignment="1">
      <alignment horizontal="center" vertical="center" wrapText="1"/>
    </xf>
    <xf numFmtId="0" fontId="24" fillId="0" borderId="26" xfId="14" applyFont="1" applyBorder="1" applyAlignment="1">
      <alignment horizontal="center" vertical="center" wrapText="1"/>
    </xf>
    <xf numFmtId="0" fontId="26" fillId="0" borderId="1" xfId="12" applyFont="1" applyBorder="1"/>
    <xf numFmtId="0" fontId="26" fillId="0" borderId="1" xfId="13" applyFont="1" applyBorder="1"/>
    <xf numFmtId="0" fontId="26" fillId="0" borderId="1" xfId="0" applyFont="1" applyBorder="1" applyAlignment="1">
      <alignment vertical="center" wrapText="1"/>
    </xf>
    <xf numFmtId="0" fontId="26" fillId="0" borderId="1" xfId="13" applyFont="1" applyBorder="1" applyAlignment="1">
      <alignment vertical="center" wrapText="1"/>
    </xf>
    <xf numFmtId="0" fontId="27" fillId="11" borderId="1" xfId="0" applyFont="1" applyFill="1" applyBorder="1" applyAlignment="1">
      <alignment horizontal="justify" vertical="center" wrapText="1"/>
    </xf>
    <xf numFmtId="0" fontId="26" fillId="0" borderId="0" xfId="13" applyFont="1" applyAlignment="1">
      <alignment horizontal="center" vertical="center"/>
    </xf>
    <xf numFmtId="0" fontId="25" fillId="9" borderId="17" xfId="14" applyFont="1" applyFill="1" applyBorder="1" applyAlignment="1">
      <alignment horizontal="centerContinuous" vertical="center"/>
    </xf>
    <xf numFmtId="0" fontId="25" fillId="9" borderId="18" xfId="14" applyFont="1" applyFill="1" applyBorder="1" applyAlignment="1">
      <alignment horizontal="centerContinuous" vertical="center"/>
    </xf>
    <xf numFmtId="0" fontId="25" fillId="9" borderId="19" xfId="14" applyFont="1" applyFill="1" applyBorder="1" applyAlignment="1">
      <alignment horizontal="centerContinuous" vertical="center"/>
    </xf>
    <xf numFmtId="0" fontId="24" fillId="0" borderId="31" xfId="14" applyFont="1" applyBorder="1" applyAlignment="1">
      <alignment horizontal="center"/>
    </xf>
    <xf numFmtId="3" fontId="24" fillId="0" borderId="21" xfId="14" applyNumberFormat="1" applyFont="1" applyBorder="1" applyAlignment="1">
      <alignment horizontal="right"/>
    </xf>
    <xf numFmtId="3" fontId="24" fillId="0" borderId="22" xfId="14" applyNumberFormat="1" applyFont="1" applyBorder="1" applyAlignment="1">
      <alignment horizontal="right"/>
    </xf>
    <xf numFmtId="3" fontId="24" fillId="0" borderId="23" xfId="14" applyNumberFormat="1" applyFont="1" applyBorder="1" applyAlignment="1">
      <alignment horizontal="right"/>
    </xf>
    <xf numFmtId="0" fontId="27" fillId="0" borderId="1" xfId="0" applyFont="1" applyBorder="1" applyAlignment="1">
      <alignment horizontal="justify" vertical="center" wrapText="1"/>
    </xf>
    <xf numFmtId="0" fontId="24" fillId="0" borderId="0" xfId="13" applyFont="1" applyAlignment="1">
      <alignment vertical="center"/>
    </xf>
    <xf numFmtId="0" fontId="26" fillId="0" borderId="1" xfId="12" applyFont="1" applyBorder="1" applyAlignment="1">
      <alignment vertical="center"/>
    </xf>
    <xf numFmtId="0" fontId="26" fillId="0" borderId="9" xfId="13" applyFont="1" applyBorder="1" applyAlignment="1">
      <alignment vertical="center"/>
    </xf>
    <xf numFmtId="0" fontId="26" fillId="0" borderId="2" xfId="13" applyFont="1" applyBorder="1" applyAlignment="1">
      <alignment vertical="center"/>
    </xf>
    <xf numFmtId="0" fontId="26" fillId="0" borderId="1" xfId="12" applyFont="1" applyBorder="1" applyAlignment="1">
      <alignment wrapText="1"/>
    </xf>
    <xf numFmtId="0" fontId="28" fillId="0" borderId="1" xfId="0" applyFont="1" applyBorder="1" applyAlignment="1">
      <alignment wrapText="1"/>
    </xf>
    <xf numFmtId="0" fontId="24" fillId="6" borderId="1" xfId="12" applyFont="1" applyFill="1" applyBorder="1" applyAlignment="1">
      <alignment horizontal="center" vertical="center"/>
    </xf>
    <xf numFmtId="0" fontId="24" fillId="6" borderId="1" xfId="13" applyFont="1" applyFill="1" applyBorder="1" applyAlignment="1">
      <alignment horizontal="center"/>
    </xf>
    <xf numFmtId="0" fontId="5" fillId="0" borderId="2" xfId="3" applyFont="1" applyFill="1" applyBorder="1" applyAlignment="1" applyProtection="1">
      <alignment horizontal="left" vertical="center" wrapText="1"/>
      <protection hidden="1"/>
    </xf>
    <xf numFmtId="0" fontId="2" fillId="0" borderId="0" xfId="0" applyFont="1" applyAlignment="1" applyProtection="1">
      <alignment horizontal="left"/>
      <protection hidden="1"/>
    </xf>
    <xf numFmtId="0" fontId="2" fillId="2" borderId="0" xfId="0" applyFont="1" applyFill="1" applyAlignment="1" applyProtection="1">
      <alignment horizontal="left"/>
      <protection hidden="1"/>
    </xf>
    <xf numFmtId="0" fontId="20" fillId="0" borderId="2" xfId="0" applyFont="1" applyBorder="1" applyProtection="1">
      <protection hidden="1"/>
    </xf>
    <xf numFmtId="0" fontId="30" fillId="3" borderId="2" xfId="0" applyFont="1" applyFill="1" applyBorder="1" applyAlignment="1" applyProtection="1">
      <alignment horizontal="center" vertical="center" wrapText="1"/>
      <protection hidden="1"/>
    </xf>
    <xf numFmtId="0" fontId="6" fillId="0" borderId="0" xfId="0" applyFont="1" applyAlignment="1" applyProtection="1">
      <alignment horizontal="left" vertical="center"/>
      <protection hidden="1"/>
    </xf>
    <xf numFmtId="0" fontId="32" fillId="2" borderId="0" xfId="0" applyFont="1" applyFill="1"/>
    <xf numFmtId="0" fontId="37" fillId="2" borderId="0" xfId="0" applyFont="1" applyFill="1" applyProtection="1">
      <protection hidden="1"/>
    </xf>
    <xf numFmtId="0" fontId="37" fillId="0" borderId="0" xfId="0" applyFont="1" applyProtection="1">
      <protection hidden="1"/>
    </xf>
    <xf numFmtId="0" fontId="39" fillId="4" borderId="0" xfId="0" applyFont="1" applyFill="1" applyAlignment="1" applyProtection="1">
      <alignment horizontal="center" vertical="center" wrapText="1"/>
      <protection hidden="1"/>
    </xf>
    <xf numFmtId="0" fontId="40" fillId="2" borderId="0" xfId="0" applyFont="1" applyFill="1" applyAlignment="1" applyProtection="1">
      <alignment wrapText="1"/>
      <protection hidden="1"/>
    </xf>
    <xf numFmtId="0" fontId="41" fillId="2" borderId="0" xfId="0" applyFont="1" applyFill="1" applyAlignment="1" applyProtection="1">
      <alignment wrapText="1"/>
      <protection hidden="1"/>
    </xf>
    <xf numFmtId="0" fontId="40" fillId="2" borderId="0" xfId="0" applyFont="1" applyFill="1" applyAlignment="1" applyProtection="1">
      <alignment horizontal="center" wrapText="1"/>
      <protection hidden="1"/>
    </xf>
    <xf numFmtId="0" fontId="43" fillId="2" borderId="0" xfId="0" applyFont="1" applyFill="1" applyProtection="1">
      <protection hidden="1"/>
    </xf>
    <xf numFmtId="0" fontId="37" fillId="0" borderId="7" xfId="0" applyFont="1" applyBorder="1" applyAlignment="1">
      <alignment horizontal="justify" vertical="center" wrapText="1"/>
    </xf>
    <xf numFmtId="0" fontId="37" fillId="0" borderId="2" xfId="0" applyFont="1" applyBorder="1" applyAlignment="1">
      <alignment horizontal="justify" vertical="center" wrapText="1"/>
    </xf>
    <xf numFmtId="0" fontId="44" fillId="2" borderId="0" xfId="3" applyFont="1" applyFill="1" applyAlignment="1" applyProtection="1">
      <protection hidden="1"/>
    </xf>
    <xf numFmtId="0" fontId="38" fillId="2" borderId="0" xfId="0" applyFont="1" applyFill="1" applyAlignment="1" applyProtection="1">
      <alignment vertical="center" wrapText="1"/>
      <protection hidden="1"/>
    </xf>
    <xf numFmtId="0" fontId="41" fillId="2" borderId="0" xfId="0" applyFont="1" applyFill="1" applyProtection="1">
      <protection hidden="1"/>
    </xf>
    <xf numFmtId="0" fontId="46" fillId="2" borderId="0" xfId="3" applyFont="1" applyFill="1" applyAlignment="1" applyProtection="1">
      <protection hidden="1"/>
    </xf>
    <xf numFmtId="0" fontId="36" fillId="2" borderId="0" xfId="0" applyFont="1" applyFill="1" applyAlignment="1">
      <alignment vertical="center" wrapText="1"/>
    </xf>
    <xf numFmtId="0" fontId="49" fillId="16" borderId="35" xfId="0" applyFont="1" applyFill="1" applyBorder="1" applyAlignment="1">
      <alignment vertical="center" wrapText="1"/>
    </xf>
    <xf numFmtId="0" fontId="50" fillId="17" borderId="35" xfId="0" applyFont="1" applyFill="1" applyBorder="1" applyAlignment="1">
      <alignment horizontal="center" vertical="center" wrapText="1"/>
    </xf>
    <xf numFmtId="0" fontId="50" fillId="18" borderId="38" xfId="0" applyFont="1" applyFill="1" applyBorder="1" applyAlignment="1">
      <alignment horizontal="center" vertical="center" wrapText="1"/>
    </xf>
    <xf numFmtId="0" fontId="48" fillId="0" borderId="35" xfId="0" applyFont="1" applyBorder="1" applyAlignment="1">
      <alignment horizontal="center" vertical="center" wrapText="1"/>
    </xf>
    <xf numFmtId="9" fontId="6" fillId="15" borderId="35" xfId="0" applyNumberFormat="1" applyFont="1" applyFill="1" applyBorder="1" applyAlignment="1">
      <alignment vertical="center" wrapText="1"/>
    </xf>
    <xf numFmtId="0" fontId="0" fillId="2" borderId="0" xfId="0" applyFill="1" applyAlignment="1" applyProtection="1">
      <alignment vertical="center"/>
      <protection hidden="1"/>
    </xf>
    <xf numFmtId="0" fontId="0" fillId="2" borderId="0" xfId="0" applyFill="1" applyAlignment="1">
      <alignment vertical="center"/>
    </xf>
    <xf numFmtId="0" fontId="51" fillId="0" borderId="0" xfId="0" applyFont="1" applyAlignment="1">
      <alignment horizontal="center" vertical="center"/>
    </xf>
    <xf numFmtId="0" fontId="51" fillId="2" borderId="0" xfId="0" applyFont="1" applyFill="1" applyAlignment="1">
      <alignment horizontal="center" vertical="center"/>
    </xf>
    <xf numFmtId="0" fontId="51" fillId="2" borderId="0" xfId="0" applyFont="1" applyFill="1" applyAlignment="1">
      <alignment horizontal="center" vertical="center" wrapText="1"/>
    </xf>
    <xf numFmtId="0" fontId="51" fillId="0" borderId="0" xfId="0" applyFont="1" applyAlignment="1">
      <alignment horizontal="center" vertical="center" wrapText="1"/>
    </xf>
    <xf numFmtId="10" fontId="36" fillId="2" borderId="0" xfId="0" applyNumberFormat="1" applyFont="1" applyFill="1" applyAlignment="1">
      <alignment horizontal="center" vertical="center" wrapText="1"/>
    </xf>
    <xf numFmtId="10" fontId="0" fillId="2" borderId="0" xfId="0" applyNumberFormat="1" applyFill="1" applyAlignment="1">
      <alignment horizontal="center" vertical="center"/>
    </xf>
    <xf numFmtId="0" fontId="51" fillId="12" borderId="34" xfId="0" applyFont="1" applyFill="1" applyBorder="1" applyAlignment="1">
      <alignment horizontal="center" vertical="center" wrapText="1"/>
    </xf>
    <xf numFmtId="0" fontId="51" fillId="13" borderId="34" xfId="0" applyFont="1" applyFill="1" applyBorder="1" applyAlignment="1">
      <alignment horizontal="center" vertical="center" wrapText="1"/>
    </xf>
    <xf numFmtId="0" fontId="51" fillId="14" borderId="34" xfId="0" applyFont="1" applyFill="1" applyBorder="1" applyAlignment="1">
      <alignment horizontal="center" vertical="center" wrapText="1"/>
    </xf>
    <xf numFmtId="0" fontId="0" fillId="0" borderId="0" xfId="0" applyAlignment="1">
      <alignment vertical="center"/>
    </xf>
    <xf numFmtId="0" fontId="36" fillId="0" borderId="0" xfId="0" applyFont="1" applyAlignment="1">
      <alignment vertical="center" wrapText="1"/>
    </xf>
    <xf numFmtId="9" fontId="36" fillId="2" borderId="0" xfId="0" applyNumberFormat="1" applyFont="1" applyFill="1" applyAlignment="1">
      <alignment vertical="center" wrapText="1"/>
    </xf>
    <xf numFmtId="10" fontId="32" fillId="2" borderId="0" xfId="0" applyNumberFormat="1" applyFont="1" applyFill="1"/>
    <xf numFmtId="9" fontId="32" fillId="2" borderId="0" xfId="0" applyNumberFormat="1" applyFont="1" applyFill="1"/>
    <xf numFmtId="0" fontId="51" fillId="14" borderId="36" xfId="0" applyFont="1" applyFill="1" applyBorder="1" applyAlignment="1">
      <alignment horizontal="center" vertical="center" wrapText="1"/>
    </xf>
    <xf numFmtId="0" fontId="51" fillId="19" borderId="34" xfId="0" applyFont="1" applyFill="1" applyBorder="1" applyAlignment="1">
      <alignment horizontal="center" vertical="center" wrapText="1"/>
    </xf>
    <xf numFmtId="0" fontId="51" fillId="20" borderId="36" xfId="0" applyFont="1" applyFill="1" applyBorder="1" applyAlignment="1">
      <alignment horizontal="center" vertical="center" wrapText="1"/>
    </xf>
    <xf numFmtId="0" fontId="51" fillId="21" borderId="34" xfId="0" applyFont="1" applyFill="1" applyBorder="1" applyAlignment="1">
      <alignment horizontal="center" vertical="center" wrapText="1"/>
    </xf>
    <xf numFmtId="0" fontId="52" fillId="22" borderId="34" xfId="0" applyFont="1" applyFill="1" applyBorder="1" applyAlignment="1">
      <alignment horizontal="center" vertical="center" wrapText="1"/>
    </xf>
    <xf numFmtId="0" fontId="52" fillId="23" borderId="34" xfId="0" applyFont="1" applyFill="1" applyBorder="1" applyAlignment="1">
      <alignment horizontal="center" vertical="center" wrapText="1"/>
    </xf>
    <xf numFmtId="0" fontId="52" fillId="22" borderId="36" xfId="0" applyFont="1" applyFill="1" applyBorder="1" applyAlignment="1">
      <alignment vertical="center" wrapText="1"/>
    </xf>
    <xf numFmtId="0" fontId="52" fillId="24" borderId="37" xfId="0" applyFont="1" applyFill="1" applyBorder="1" applyAlignment="1">
      <alignment vertical="center" wrapText="1"/>
    </xf>
    <xf numFmtId="0" fontId="52" fillId="23" borderId="37" xfId="0" applyFont="1" applyFill="1" applyBorder="1" applyAlignment="1">
      <alignment horizontal="center" vertical="center" wrapText="1"/>
    </xf>
    <xf numFmtId="0" fontId="52" fillId="23" borderId="42" xfId="0" applyFont="1" applyFill="1" applyBorder="1" applyAlignment="1">
      <alignment horizontal="center" vertical="center" wrapText="1"/>
    </xf>
    <xf numFmtId="0" fontId="52" fillId="22" borderId="40" xfId="0" applyFont="1" applyFill="1" applyBorder="1" applyAlignment="1">
      <alignment horizontal="center" vertical="center" wrapText="1"/>
    </xf>
    <xf numFmtId="0" fontId="51" fillId="24" borderId="40" xfId="0" applyFont="1" applyFill="1" applyBorder="1" applyAlignment="1">
      <alignment horizontal="center" vertical="center" wrapText="1"/>
    </xf>
    <xf numFmtId="0" fontId="38" fillId="2" borderId="6" xfId="0" applyFont="1" applyFill="1" applyBorder="1" applyAlignment="1">
      <alignment horizontal="center" vertical="center"/>
    </xf>
    <xf numFmtId="0" fontId="31" fillId="2" borderId="34" xfId="0" applyFont="1" applyFill="1" applyBorder="1" applyAlignment="1">
      <alignment horizontal="center" vertical="center"/>
    </xf>
    <xf numFmtId="0" fontId="31" fillId="2" borderId="0" xfId="0" applyFont="1" applyFill="1" applyProtection="1">
      <protection hidden="1"/>
    </xf>
    <xf numFmtId="0" fontId="31" fillId="2" borderId="0" xfId="0" applyFont="1" applyFill="1" applyAlignment="1" applyProtection="1">
      <alignment horizontal="left" vertical="center"/>
      <protection hidden="1"/>
    </xf>
    <xf numFmtId="0" fontId="47" fillId="2" borderId="0" xfId="0" applyFont="1" applyFill="1" applyAlignment="1">
      <alignment horizontal="left" vertical="center" wrapText="1"/>
    </xf>
    <xf numFmtId="0" fontId="31" fillId="2" borderId="0" xfId="0" applyFont="1" applyFill="1" applyAlignment="1" applyProtection="1">
      <alignment horizontal="justify" vertical="center" wrapText="1"/>
      <protection hidden="1"/>
    </xf>
    <xf numFmtId="0" fontId="31" fillId="2" borderId="0" xfId="0" applyFont="1" applyFill="1" applyAlignment="1">
      <alignment horizontal="justify" vertical="center"/>
    </xf>
    <xf numFmtId="0" fontId="32" fillId="2" borderId="0" xfId="0" applyFont="1" applyFill="1" applyAlignment="1" applyProtection="1">
      <alignment horizontal="left" vertical="center"/>
      <protection hidden="1"/>
    </xf>
    <xf numFmtId="0" fontId="32" fillId="2" borderId="0" xfId="0" applyFont="1" applyFill="1" applyAlignment="1" applyProtection="1">
      <alignment horizontal="left"/>
      <protection hidden="1"/>
    </xf>
    <xf numFmtId="0" fontId="32" fillId="2" borderId="0" xfId="0" applyFont="1" applyFill="1" applyProtection="1">
      <protection hidden="1"/>
    </xf>
    <xf numFmtId="0" fontId="48" fillId="2" borderId="0" xfId="0" applyFont="1" applyFill="1" applyAlignment="1">
      <alignment horizontal="left" vertical="center" wrapText="1"/>
    </xf>
    <xf numFmtId="0" fontId="32" fillId="2" borderId="0" xfId="0" applyFont="1" applyFill="1" applyAlignment="1" applyProtection="1">
      <alignment horizontal="justify" vertical="center" wrapText="1"/>
      <protection hidden="1"/>
    </xf>
    <xf numFmtId="0" fontId="33" fillId="2" borderId="0" xfId="0" applyFont="1" applyFill="1" applyAlignment="1" applyProtection="1">
      <alignment horizontal="justify" vertical="center" wrapText="1"/>
      <protection hidden="1"/>
    </xf>
    <xf numFmtId="0" fontId="32" fillId="2" borderId="0" xfId="0" applyFont="1" applyFill="1" applyAlignment="1">
      <alignment horizontal="justify" vertical="center"/>
    </xf>
    <xf numFmtId="0" fontId="34" fillId="2" borderId="0" xfId="0" applyFont="1" applyFill="1" applyAlignment="1">
      <alignment horizontal="justify" vertical="center" wrapText="1"/>
    </xf>
    <xf numFmtId="0" fontId="32" fillId="2" borderId="0" xfId="0" applyFont="1" applyFill="1" applyAlignment="1" applyProtection="1">
      <alignment vertical="top"/>
      <protection hidden="1"/>
    </xf>
    <xf numFmtId="0" fontId="32" fillId="2" borderId="0" xfId="0" applyFont="1" applyFill="1" applyAlignment="1">
      <alignment wrapText="1"/>
    </xf>
    <xf numFmtId="0" fontId="35" fillId="2" borderId="0" xfId="0" applyFont="1" applyFill="1" applyAlignment="1" applyProtection="1">
      <alignment horizontal="justify" vertical="center" wrapText="1"/>
      <protection hidden="1"/>
    </xf>
    <xf numFmtId="0" fontId="33" fillId="2" borderId="0" xfId="0" applyFont="1" applyFill="1" applyAlignment="1" applyProtection="1">
      <alignment vertical="center"/>
      <protection hidden="1"/>
    </xf>
    <xf numFmtId="0" fontId="32" fillId="2" borderId="0" xfId="0" applyFont="1" applyFill="1" applyAlignment="1">
      <alignment horizontal="justify" vertical="center" wrapText="1"/>
    </xf>
    <xf numFmtId="0" fontId="55" fillId="8" borderId="34" xfId="16" applyFont="1" applyFill="1" applyBorder="1" applyAlignment="1">
      <alignment horizontal="justify" vertical="center"/>
    </xf>
    <xf numFmtId="0" fontId="55" fillId="2" borderId="34" xfId="16" applyFont="1" applyFill="1" applyBorder="1" applyAlignment="1">
      <alignment horizontal="justify" vertical="center" wrapText="1"/>
    </xf>
    <xf numFmtId="0" fontId="32" fillId="0" borderId="34" xfId="0" applyFont="1" applyBorder="1" applyAlignment="1">
      <alignment horizontal="justify" vertical="center" wrapText="1"/>
    </xf>
    <xf numFmtId="10" fontId="32" fillId="2" borderId="34" xfId="0" applyNumberFormat="1" applyFont="1" applyFill="1" applyBorder="1" applyAlignment="1">
      <alignment horizontal="center" vertical="center" wrapText="1"/>
    </xf>
    <xf numFmtId="0" fontId="32" fillId="0" borderId="34" xfId="0" applyFont="1" applyBorder="1" applyAlignment="1">
      <alignment horizontal="left" vertical="center" wrapText="1"/>
    </xf>
    <xf numFmtId="0" fontId="52" fillId="2" borderId="0" xfId="0" applyFont="1" applyFill="1"/>
    <xf numFmtId="0" fontId="55" fillId="2" borderId="0" xfId="0" applyFont="1" applyFill="1"/>
    <xf numFmtId="0" fontId="52" fillId="23" borderId="34" xfId="0" applyFont="1" applyFill="1" applyBorder="1" applyAlignment="1">
      <alignment vertical="center" wrapText="1"/>
    </xf>
    <xf numFmtId="49" fontId="56" fillId="0" borderId="59" xfId="0" applyNumberFormat="1" applyFont="1" applyBorder="1" applyAlignment="1">
      <alignment horizontal="center" vertical="center"/>
    </xf>
    <xf numFmtId="9" fontId="55" fillId="8" borderId="36" xfId="16" applyNumberFormat="1" applyFont="1" applyFill="1" applyBorder="1" applyAlignment="1">
      <alignment horizontal="center" vertical="center" wrapText="1"/>
    </xf>
    <xf numFmtId="9" fontId="55" fillId="0" borderId="0" xfId="0" applyNumberFormat="1" applyFont="1" applyAlignment="1">
      <alignment horizontal="center" vertical="center"/>
    </xf>
    <xf numFmtId="0" fontId="55" fillId="0" borderId="36" xfId="16" applyFont="1" applyBorder="1" applyAlignment="1">
      <alignment vertical="center" wrapText="1"/>
    </xf>
    <xf numFmtId="0" fontId="55" fillId="2" borderId="39" xfId="16" applyFont="1" applyFill="1" applyBorder="1" applyAlignment="1">
      <alignment vertical="center" wrapText="1"/>
    </xf>
    <xf numFmtId="10" fontId="55" fillId="2" borderId="37" xfId="16" applyNumberFormat="1" applyFont="1" applyFill="1" applyBorder="1" applyAlignment="1">
      <alignment vertical="center" wrapText="1"/>
    </xf>
    <xf numFmtId="0" fontId="52" fillId="2" borderId="67" xfId="0" applyFont="1" applyFill="1" applyBorder="1" applyAlignment="1">
      <alignment horizontal="justify" vertical="center"/>
    </xf>
    <xf numFmtId="0" fontId="52" fillId="2" borderId="0" xfId="0" applyFont="1" applyFill="1" applyAlignment="1">
      <alignment horizontal="justify" vertical="center"/>
    </xf>
    <xf numFmtId="0" fontId="55" fillId="0" borderId="36" xfId="21" applyNumberFormat="1" applyFont="1" applyFill="1" applyBorder="1" applyAlignment="1" applyProtection="1">
      <alignment horizontal="center" vertical="center"/>
      <protection locked="0"/>
    </xf>
    <xf numFmtId="1" fontId="55" fillId="0" borderId="36" xfId="21" applyNumberFormat="1" applyFont="1" applyFill="1" applyBorder="1" applyAlignment="1" applyProtection="1">
      <alignment horizontal="center" vertical="center"/>
      <protection locked="0"/>
    </xf>
    <xf numFmtId="0" fontId="55" fillId="2" borderId="34" xfId="0" applyFont="1" applyFill="1" applyBorder="1" applyAlignment="1">
      <alignment horizontal="justify" vertical="center" wrapText="1"/>
    </xf>
    <xf numFmtId="0" fontId="55" fillId="2" borderId="34" xfId="0" applyFont="1" applyFill="1" applyBorder="1" applyAlignment="1">
      <alignment horizontal="center" vertical="center" wrapText="1"/>
    </xf>
    <xf numFmtId="9" fontId="32" fillId="2" borderId="34" xfId="0" applyNumberFormat="1" applyFont="1" applyFill="1" applyBorder="1" applyAlignment="1">
      <alignment horizontal="center" vertical="center" wrapText="1"/>
    </xf>
    <xf numFmtId="0" fontId="55" fillId="0" borderId="0" xfId="0" applyFont="1" applyAlignment="1">
      <alignment vertical="center"/>
    </xf>
    <xf numFmtId="0" fontId="52" fillId="26" borderId="0" xfId="0" applyFont="1" applyFill="1" applyAlignment="1">
      <alignment horizontal="justify" vertical="center"/>
    </xf>
    <xf numFmtId="0" fontId="55" fillId="0" borderId="34" xfId="0" applyFont="1" applyBorder="1" applyAlignment="1">
      <alignment horizontal="center" vertical="center" wrapText="1"/>
    </xf>
    <xf numFmtId="0" fontId="55" fillId="0" borderId="34" xfId="0" applyFont="1" applyBorder="1" applyAlignment="1">
      <alignment vertical="center" wrapText="1"/>
    </xf>
    <xf numFmtId="0" fontId="55" fillId="0" borderId="34" xfId="16" applyFont="1" applyBorder="1" applyAlignment="1">
      <alignment horizontal="justify" vertical="center"/>
    </xf>
    <xf numFmtId="0" fontId="55" fillId="8" borderId="34" xfId="16" applyFont="1" applyFill="1" applyBorder="1" applyAlignment="1">
      <alignment horizontal="center" vertical="center"/>
    </xf>
    <xf numFmtId="0" fontId="52" fillId="23" borderId="69" xfId="0" applyFont="1" applyFill="1" applyBorder="1" applyAlignment="1">
      <alignment vertical="center" wrapText="1"/>
    </xf>
    <xf numFmtId="9" fontId="36" fillId="0" borderId="40" xfId="2" applyNumberFormat="1" applyFont="1" applyFill="1" applyBorder="1" applyAlignment="1" applyProtection="1">
      <alignment vertical="center"/>
      <protection locked="0"/>
    </xf>
    <xf numFmtId="9" fontId="0" fillId="2" borderId="34" xfId="2" applyNumberFormat="1" applyFont="1" applyFill="1" applyBorder="1" applyAlignment="1">
      <alignment horizontal="center" vertical="center"/>
    </xf>
    <xf numFmtId="0" fontId="42" fillId="2" borderId="34" xfId="0" applyFont="1" applyFill="1" applyBorder="1" applyAlignment="1">
      <alignment horizontal="justify" vertical="center" wrapText="1"/>
    </xf>
    <xf numFmtId="0" fontId="39" fillId="4" borderId="0" xfId="0" applyFont="1" applyFill="1" applyAlignment="1" applyProtection="1">
      <alignment horizontal="center" vertical="center" wrapText="1"/>
      <protection hidden="1"/>
    </xf>
    <xf numFmtId="0" fontId="38" fillId="2" borderId="6" xfId="0" applyFont="1" applyFill="1" applyBorder="1" applyAlignment="1">
      <alignment horizontal="center" vertical="center"/>
    </xf>
    <xf numFmtId="0" fontId="38" fillId="2" borderId="4" xfId="0" applyFont="1" applyFill="1" applyBorder="1" applyAlignment="1">
      <alignment horizontal="center" vertical="center"/>
    </xf>
    <xf numFmtId="0" fontId="40" fillId="2" borderId="0" xfId="0" applyFont="1" applyFill="1" applyAlignment="1" applyProtection="1">
      <alignment horizontal="center" wrapText="1"/>
      <protection hidden="1"/>
    </xf>
    <xf numFmtId="0" fontId="37" fillId="0" borderId="5" xfId="0" applyFont="1" applyBorder="1" applyAlignment="1">
      <alignment horizontal="justify" vertical="center" wrapText="1"/>
    </xf>
    <xf numFmtId="0" fontId="37" fillId="0" borderId="8" xfId="0" applyFont="1" applyBorder="1" applyAlignment="1">
      <alignment horizontal="justify" vertical="center" wrapText="1"/>
    </xf>
    <xf numFmtId="0" fontId="53" fillId="25" borderId="43" xfId="0" applyFont="1" applyFill="1" applyBorder="1" applyAlignment="1">
      <alignment horizontal="left" vertical="center" wrapText="1"/>
    </xf>
    <xf numFmtId="0" fontId="54" fillId="0" borderId="44" xfId="0" applyFont="1" applyBorder="1"/>
    <xf numFmtId="0" fontId="54" fillId="0" borderId="45" xfId="0" applyFont="1" applyBorder="1"/>
    <xf numFmtId="0" fontId="53" fillId="25" borderId="46" xfId="0" applyFont="1" applyFill="1" applyBorder="1" applyAlignment="1">
      <alignment horizontal="left" vertical="center" wrapText="1"/>
    </xf>
    <xf numFmtId="0" fontId="53" fillId="25" borderId="47" xfId="0" applyFont="1" applyFill="1" applyBorder="1" applyAlignment="1">
      <alignment horizontal="left" vertical="center" wrapText="1"/>
    </xf>
    <xf numFmtId="0" fontId="53" fillId="25" borderId="48" xfId="0" applyFont="1" applyFill="1" applyBorder="1" applyAlignment="1">
      <alignment horizontal="left" vertical="center" wrapText="1"/>
    </xf>
    <xf numFmtId="0" fontId="53" fillId="25" borderId="49" xfId="0" applyFont="1" applyFill="1" applyBorder="1" applyAlignment="1">
      <alignment horizontal="left" vertical="center" wrapText="1"/>
    </xf>
    <xf numFmtId="0" fontId="53" fillId="25" borderId="50" xfId="0" applyFont="1" applyFill="1" applyBorder="1" applyAlignment="1">
      <alignment horizontal="left" vertical="center" wrapText="1"/>
    </xf>
    <xf numFmtId="0" fontId="53" fillId="25" borderId="51" xfId="0" applyFont="1" applyFill="1" applyBorder="1" applyAlignment="1">
      <alignment horizontal="left" vertical="center" wrapText="1"/>
    </xf>
    <xf numFmtId="0" fontId="45" fillId="4" borderId="0" xfId="0" applyFont="1" applyFill="1" applyAlignment="1" applyProtection="1">
      <alignment horizontal="center" vertical="center" wrapText="1"/>
      <protection hidden="1"/>
    </xf>
    <xf numFmtId="0" fontId="37" fillId="2" borderId="2" xfId="0" applyFont="1" applyFill="1" applyBorder="1" applyAlignment="1" applyProtection="1">
      <alignment horizontal="center" vertical="center"/>
      <protection hidden="1"/>
    </xf>
    <xf numFmtId="0" fontId="38" fillId="2" borderId="3" xfId="0" applyFont="1" applyFill="1" applyBorder="1" applyAlignment="1">
      <alignment horizontal="center" vertical="center"/>
    </xf>
    <xf numFmtId="0" fontId="53" fillId="25" borderId="52" xfId="0" applyFont="1" applyFill="1" applyBorder="1" applyAlignment="1">
      <alignment horizontal="center" vertical="center" wrapText="1"/>
    </xf>
    <xf numFmtId="0" fontId="53" fillId="25" borderId="53" xfId="0" applyFont="1" applyFill="1" applyBorder="1" applyAlignment="1">
      <alignment horizontal="center" vertical="center" wrapText="1"/>
    </xf>
    <xf numFmtId="0" fontId="53" fillId="25" borderId="49" xfId="0" applyFont="1" applyFill="1" applyBorder="1" applyAlignment="1">
      <alignment horizontal="center" vertical="center" wrapText="1"/>
    </xf>
    <xf numFmtId="0" fontId="53" fillId="25" borderId="50" xfId="0" applyFont="1" applyFill="1" applyBorder="1" applyAlignment="1">
      <alignment horizontal="center" vertical="center" wrapText="1"/>
    </xf>
    <xf numFmtId="0" fontId="52" fillId="23" borderId="36" xfId="0" applyFont="1" applyFill="1" applyBorder="1" applyAlignment="1">
      <alignment horizontal="left" vertical="center" wrapText="1"/>
    </xf>
    <xf numFmtId="0" fontId="52" fillId="23" borderId="39" xfId="0" applyFont="1" applyFill="1" applyBorder="1" applyAlignment="1">
      <alignment horizontal="left" vertical="center" wrapText="1"/>
    </xf>
    <xf numFmtId="0" fontId="52" fillId="23" borderId="37" xfId="0" applyFont="1" applyFill="1" applyBorder="1" applyAlignment="1">
      <alignment horizontal="left" vertical="center" wrapText="1"/>
    </xf>
    <xf numFmtId="0" fontId="52" fillId="23" borderId="5" xfId="0" applyFont="1" applyFill="1" applyBorder="1" applyAlignment="1">
      <alignment horizontal="center" vertical="center" wrapText="1"/>
    </xf>
    <xf numFmtId="0" fontId="52" fillId="23" borderId="53" xfId="0" applyFont="1" applyFill="1" applyBorder="1" applyAlignment="1">
      <alignment horizontal="center" vertical="center" wrapText="1"/>
    </xf>
    <xf numFmtId="0" fontId="52" fillId="23" borderId="42" xfId="0" applyFont="1" applyFill="1" applyBorder="1" applyAlignment="1">
      <alignment horizontal="center" vertical="center" wrapText="1"/>
    </xf>
    <xf numFmtId="0" fontId="52" fillId="23" borderId="36" xfId="0" applyFont="1" applyFill="1" applyBorder="1" applyAlignment="1">
      <alignment horizontal="justify" vertical="center" wrapText="1"/>
    </xf>
    <xf numFmtId="0" fontId="52" fillId="23" borderId="37" xfId="0" applyFont="1" applyFill="1" applyBorder="1" applyAlignment="1">
      <alignment horizontal="justify" vertical="center" wrapText="1"/>
    </xf>
    <xf numFmtId="0" fontId="52" fillId="23" borderId="39" xfId="0" applyFont="1" applyFill="1" applyBorder="1" applyAlignment="1">
      <alignment horizontal="justify" vertical="center" wrapText="1"/>
    </xf>
    <xf numFmtId="0" fontId="55" fillId="0" borderId="36" xfId="0" applyFont="1" applyBorder="1" applyAlignment="1">
      <alignment horizontal="justify" vertical="center"/>
    </xf>
    <xf numFmtId="0" fontId="55" fillId="0" borderId="37" xfId="0" applyFont="1" applyBorder="1" applyAlignment="1">
      <alignment horizontal="justify" vertical="center"/>
    </xf>
    <xf numFmtId="0" fontId="55" fillId="8" borderId="36" xfId="16" applyFont="1" applyFill="1" applyBorder="1" applyAlignment="1">
      <alignment horizontal="justify" vertical="center"/>
    </xf>
    <xf numFmtId="0" fontId="55" fillId="8" borderId="37" xfId="16" applyFont="1" applyFill="1" applyBorder="1" applyAlignment="1">
      <alignment horizontal="justify" vertical="center"/>
    </xf>
    <xf numFmtId="0" fontId="55" fillId="8" borderId="36" xfId="16" applyFont="1" applyFill="1" applyBorder="1" applyAlignment="1">
      <alignment horizontal="justify" vertical="center" wrapText="1"/>
    </xf>
    <xf numFmtId="0" fontId="55" fillId="8" borderId="39" xfId="16" applyFont="1" applyFill="1" applyBorder="1" applyAlignment="1">
      <alignment horizontal="justify" vertical="center" wrapText="1"/>
    </xf>
    <xf numFmtId="0" fontId="55" fillId="8" borderId="37" xfId="16" applyFont="1" applyFill="1" applyBorder="1" applyAlignment="1">
      <alignment horizontal="justify" vertical="center" wrapText="1"/>
    </xf>
    <xf numFmtId="9" fontId="55" fillId="8" borderId="36" xfId="18" applyFont="1" applyFill="1" applyBorder="1" applyAlignment="1">
      <alignment horizontal="justify" vertical="center" wrapText="1"/>
    </xf>
    <xf numFmtId="9" fontId="55" fillId="8" borderId="37" xfId="18" applyFont="1" applyFill="1" applyBorder="1" applyAlignment="1">
      <alignment horizontal="justify" vertical="center"/>
    </xf>
    <xf numFmtId="0" fontId="52" fillId="23" borderId="36" xfId="0" applyFont="1" applyFill="1" applyBorder="1" applyAlignment="1">
      <alignment horizontal="center" vertical="center" wrapText="1"/>
    </xf>
    <xf numFmtId="0" fontId="52" fillId="23" borderId="39" xfId="0" applyFont="1" applyFill="1" applyBorder="1" applyAlignment="1">
      <alignment horizontal="center" vertical="center" wrapText="1"/>
    </xf>
    <xf numFmtId="0" fontId="52" fillId="23" borderId="37" xfId="0" applyFont="1" applyFill="1" applyBorder="1" applyAlignment="1">
      <alignment horizontal="center" vertical="center" wrapText="1"/>
    </xf>
    <xf numFmtId="0" fontId="55" fillId="0" borderId="36" xfId="0" applyFont="1" applyBorder="1" applyAlignment="1">
      <alignment horizontal="center" vertical="center"/>
    </xf>
    <xf numFmtId="0" fontId="55" fillId="0" borderId="39" xfId="0" applyFont="1" applyBorder="1" applyAlignment="1">
      <alignment horizontal="center" vertical="center"/>
    </xf>
    <xf numFmtId="0" fontId="55" fillId="0" borderId="37" xfId="0" applyFont="1" applyBorder="1" applyAlignment="1">
      <alignment horizontal="center" vertical="center"/>
    </xf>
    <xf numFmtId="0" fontId="55" fillId="2" borderId="36" xfId="16" applyFont="1" applyFill="1" applyBorder="1" applyAlignment="1">
      <alignment horizontal="center" vertical="center" wrapText="1"/>
    </xf>
    <xf numFmtId="0" fontId="55" fillId="2" borderId="39" xfId="16" applyFont="1" applyFill="1" applyBorder="1" applyAlignment="1">
      <alignment horizontal="center" vertical="center" wrapText="1"/>
    </xf>
    <xf numFmtId="0" fontId="55" fillId="2" borderId="37" xfId="16" applyFont="1" applyFill="1" applyBorder="1" applyAlignment="1">
      <alignment horizontal="center" vertical="center" wrapText="1"/>
    </xf>
    <xf numFmtId="0" fontId="55" fillId="0" borderId="34" xfId="0" applyFont="1" applyBorder="1" applyAlignment="1">
      <alignment horizontal="center" vertical="center"/>
    </xf>
    <xf numFmtId="0" fontId="55" fillId="0" borderId="34" xfId="16" applyFont="1" applyBorder="1" applyAlignment="1">
      <alignment horizontal="justify" vertical="center" wrapText="1"/>
    </xf>
    <xf numFmtId="0" fontId="55" fillId="0" borderId="36" xfId="16" applyFont="1" applyBorder="1" applyAlignment="1">
      <alignment horizontal="justify" vertical="center" wrapText="1"/>
    </xf>
    <xf numFmtId="0" fontId="55" fillId="0" borderId="37" xfId="16" applyFont="1" applyBorder="1" applyAlignment="1">
      <alignment horizontal="justify" vertical="center" wrapText="1"/>
    </xf>
    <xf numFmtId="166" fontId="55" fillId="0" borderId="34" xfId="18" applyNumberFormat="1" applyFont="1" applyFill="1" applyBorder="1" applyAlignment="1">
      <alignment horizontal="justify" vertical="center" wrapText="1"/>
    </xf>
    <xf numFmtId="0" fontId="55" fillId="0" borderId="36" xfId="16" applyFont="1" applyBorder="1" applyAlignment="1">
      <alignment horizontal="justify" vertical="center"/>
    </xf>
    <xf numFmtId="0" fontId="55" fillId="0" borderId="37" xfId="16" applyFont="1" applyBorder="1" applyAlignment="1">
      <alignment horizontal="justify" vertical="center"/>
    </xf>
    <xf numFmtId="0" fontId="55" fillId="0" borderId="36" xfId="16" applyFont="1" applyBorder="1" applyAlignment="1">
      <alignment horizontal="center" vertical="center" wrapText="1"/>
    </xf>
    <xf numFmtId="0" fontId="55" fillId="0" borderId="39" xfId="16" applyFont="1" applyBorder="1" applyAlignment="1">
      <alignment horizontal="center" vertical="center" wrapText="1"/>
    </xf>
    <xf numFmtId="0" fontId="55" fillId="0" borderId="37" xfId="16" applyFont="1" applyBorder="1" applyAlignment="1">
      <alignment horizontal="center" vertical="center" wrapText="1"/>
    </xf>
    <xf numFmtId="0" fontId="52" fillId="0" borderId="34" xfId="16" applyFont="1" applyBorder="1" applyAlignment="1">
      <alignment horizontal="justify" vertical="center" wrapText="1"/>
    </xf>
    <xf numFmtId="0" fontId="55" fillId="0" borderId="39" xfId="16" applyFont="1" applyBorder="1" applyAlignment="1">
      <alignment horizontal="justify" vertical="center" wrapText="1"/>
    </xf>
    <xf numFmtId="0" fontId="52" fillId="23" borderId="66" xfId="0" applyFont="1" applyFill="1" applyBorder="1" applyAlignment="1">
      <alignment horizontal="center" vertical="center" wrapText="1"/>
    </xf>
    <xf numFmtId="0" fontId="52" fillId="23" borderId="60" xfId="0" applyFont="1" applyFill="1" applyBorder="1" applyAlignment="1">
      <alignment horizontal="center" vertical="center" wrapText="1"/>
    </xf>
    <xf numFmtId="0" fontId="52" fillId="0" borderId="39" xfId="0" applyFont="1" applyBorder="1" applyAlignment="1">
      <alignment horizontal="justify" vertical="center"/>
    </xf>
    <xf numFmtId="0" fontId="52" fillId="0" borderId="37" xfId="0" applyFont="1" applyBorder="1" applyAlignment="1">
      <alignment horizontal="justify" vertical="center"/>
    </xf>
    <xf numFmtId="0" fontId="52" fillId="0" borderId="37" xfId="16" applyFont="1" applyBorder="1" applyAlignment="1">
      <alignment horizontal="justify" vertical="center" wrapText="1"/>
    </xf>
    <xf numFmtId="0" fontId="55" fillId="0" borderId="34" xfId="16" applyFont="1" applyBorder="1" applyAlignment="1">
      <alignment horizontal="center" vertical="center" wrapText="1"/>
    </xf>
    <xf numFmtId="0" fontId="52" fillId="23" borderId="68" xfId="0" applyFont="1" applyFill="1" applyBorder="1" applyAlignment="1">
      <alignment horizontal="center" vertical="center" wrapText="1"/>
    </xf>
    <xf numFmtId="0" fontId="52" fillId="23" borderId="61" xfId="0" applyFont="1" applyFill="1" applyBorder="1" applyAlignment="1">
      <alignment horizontal="center" vertical="center" wrapText="1"/>
    </xf>
    <xf numFmtId="0" fontId="52" fillId="23" borderId="63" xfId="0" applyFont="1" applyFill="1" applyBorder="1" applyAlignment="1">
      <alignment horizontal="center" vertical="center" wrapText="1"/>
    </xf>
    <xf numFmtId="0" fontId="52" fillId="23" borderId="64" xfId="0" applyFont="1" applyFill="1" applyBorder="1" applyAlignment="1">
      <alignment horizontal="center" vertical="center" wrapText="1"/>
    </xf>
    <xf numFmtId="49" fontId="56" fillId="0" borderId="62" xfId="0" applyNumberFormat="1" applyFont="1" applyBorder="1" applyAlignment="1">
      <alignment horizontal="center" vertical="center"/>
    </xf>
    <xf numFmtId="49" fontId="56" fillId="0" borderId="65" xfId="0" applyNumberFormat="1" applyFont="1" applyBorder="1" applyAlignment="1">
      <alignment horizontal="center" vertical="center"/>
    </xf>
    <xf numFmtId="0" fontId="55" fillId="2" borderId="34" xfId="16" applyFont="1" applyFill="1" applyBorder="1" applyAlignment="1">
      <alignment horizontal="justify" vertical="center" wrapText="1"/>
    </xf>
    <xf numFmtId="0" fontId="55" fillId="8" borderId="34" xfId="16" applyFont="1" applyFill="1" applyBorder="1" applyAlignment="1">
      <alignment horizontal="justify" vertical="center"/>
    </xf>
    <xf numFmtId="0" fontId="55" fillId="2" borderId="5" xfId="0" applyFont="1" applyFill="1" applyBorder="1" applyAlignment="1">
      <alignment horizontal="center" vertical="center"/>
    </xf>
    <xf numFmtId="0" fontId="55" fillId="2" borderId="53" xfId="0" applyFont="1" applyFill="1" applyBorder="1" applyAlignment="1">
      <alignment horizontal="center" vertical="center"/>
    </xf>
    <xf numFmtId="0" fontId="55" fillId="2" borderId="42" xfId="0" applyFont="1" applyFill="1" applyBorder="1" applyAlignment="1">
      <alignment horizontal="center" vertical="center"/>
    </xf>
    <xf numFmtId="0" fontId="55" fillId="2" borderId="58" xfId="0" applyFont="1" applyFill="1" applyBorder="1" applyAlignment="1">
      <alignment horizontal="center" vertical="center"/>
    </xf>
    <xf numFmtId="0" fontId="55" fillId="2" borderId="0" xfId="0" applyFont="1" applyFill="1" applyAlignment="1">
      <alignment horizontal="center" vertical="center"/>
    </xf>
    <xf numFmtId="0" fontId="55" fillId="2" borderId="57" xfId="0" applyFont="1" applyFill="1" applyBorder="1" applyAlignment="1">
      <alignment horizontal="center" vertical="center"/>
    </xf>
    <xf numFmtId="0" fontId="55" fillId="2" borderId="54" xfId="0" applyFont="1" applyFill="1" applyBorder="1" applyAlignment="1">
      <alignment horizontal="center" vertical="center"/>
    </xf>
    <xf numFmtId="0" fontId="55" fillId="2" borderId="56" xfId="0" applyFont="1" applyFill="1" applyBorder="1" applyAlignment="1">
      <alignment horizontal="center" vertical="center"/>
    </xf>
    <xf numFmtId="0" fontId="55" fillId="2" borderId="56" xfId="0" applyFont="1" applyFill="1" applyBorder="1" applyAlignment="1">
      <alignment horizontal="right" vertical="center"/>
    </xf>
    <xf numFmtId="0" fontId="55" fillId="2" borderId="55" xfId="0" applyFont="1" applyFill="1" applyBorder="1" applyAlignment="1">
      <alignment horizontal="right" vertical="center"/>
    </xf>
    <xf numFmtId="0" fontId="52" fillId="0" borderId="34" xfId="16" applyFont="1" applyBorder="1" applyAlignment="1">
      <alignment horizontal="center" vertical="center" wrapText="1"/>
    </xf>
    <xf numFmtId="0" fontId="55" fillId="2" borderId="36" xfId="16" applyFont="1" applyFill="1" applyBorder="1" applyAlignment="1">
      <alignment horizontal="justify" vertical="center" wrapText="1"/>
    </xf>
    <xf numFmtId="0" fontId="55" fillId="2" borderId="39" xfId="16" applyFont="1" applyFill="1" applyBorder="1" applyAlignment="1">
      <alignment horizontal="justify" vertical="center" wrapText="1"/>
    </xf>
    <xf numFmtId="0" fontId="55" fillId="2" borderId="37" xfId="16" applyFont="1" applyFill="1" applyBorder="1" applyAlignment="1">
      <alignment horizontal="justify" vertical="center" wrapText="1"/>
    </xf>
    <xf numFmtId="0" fontId="55" fillId="8" borderId="34" xfId="16" applyFont="1" applyFill="1" applyBorder="1" applyAlignment="1">
      <alignment horizontal="justify" vertical="center" wrapText="1"/>
    </xf>
    <xf numFmtId="0" fontId="52" fillId="8" borderId="34" xfId="16" applyFont="1" applyFill="1" applyBorder="1" applyAlignment="1">
      <alignment horizontal="justify" vertical="center" wrapText="1"/>
    </xf>
    <xf numFmtId="0" fontId="52" fillId="8" borderId="37" xfId="16" applyFont="1" applyFill="1" applyBorder="1" applyAlignment="1">
      <alignment horizontal="justify" vertical="center" wrapText="1"/>
    </xf>
    <xf numFmtId="0" fontId="55" fillId="2" borderId="34" xfId="16" applyFont="1" applyFill="1" applyBorder="1" applyAlignment="1">
      <alignment horizontal="center" vertical="center" wrapText="1"/>
    </xf>
    <xf numFmtId="9" fontId="55" fillId="0" borderId="34" xfId="1" applyFont="1" applyBorder="1" applyAlignment="1">
      <alignment horizontal="center" vertical="center" wrapText="1"/>
    </xf>
    <xf numFmtId="9" fontId="52" fillId="0" borderId="34" xfId="1" applyFont="1" applyBorder="1" applyAlignment="1">
      <alignment horizontal="center" vertical="center" wrapText="1"/>
    </xf>
    <xf numFmtId="9" fontId="36" fillId="2" borderId="69" xfId="1" applyFont="1" applyFill="1" applyBorder="1" applyAlignment="1" applyProtection="1">
      <alignment horizontal="center" vertical="center"/>
      <protection locked="0"/>
    </xf>
    <xf numFmtId="9" fontId="36" fillId="2" borderId="41" xfId="1" applyFont="1" applyFill="1" applyBorder="1" applyAlignment="1" applyProtection="1">
      <alignment horizontal="center" vertical="center"/>
      <protection locked="0"/>
    </xf>
    <xf numFmtId="9" fontId="36" fillId="2" borderId="7" xfId="1" applyFont="1" applyFill="1" applyBorder="1" applyAlignment="1" applyProtection="1">
      <alignment horizontal="center" vertical="center"/>
      <protection locked="0"/>
    </xf>
    <xf numFmtId="9" fontId="55" fillId="2" borderId="34" xfId="21" applyNumberFormat="1" applyFont="1" applyFill="1" applyBorder="1" applyAlignment="1" applyProtection="1">
      <alignment horizontal="center" vertical="center"/>
      <protection locked="0"/>
    </xf>
    <xf numFmtId="9" fontId="55" fillId="2" borderId="69" xfId="8" applyFont="1" applyFill="1" applyBorder="1" applyAlignment="1" applyProtection="1">
      <alignment horizontal="center" vertical="center"/>
      <protection locked="0"/>
    </xf>
    <xf numFmtId="9" fontId="55" fillId="2" borderId="7" xfId="8" applyFont="1" applyFill="1" applyBorder="1" applyAlignment="1" applyProtection="1">
      <alignment horizontal="center" vertical="center"/>
      <protection locked="0"/>
    </xf>
    <xf numFmtId="9" fontId="55" fillId="2" borderId="69" xfId="1" applyFont="1" applyFill="1" applyBorder="1" applyAlignment="1" applyProtection="1">
      <alignment horizontal="center" vertical="center" wrapText="1"/>
      <protection locked="0"/>
    </xf>
    <xf numFmtId="9" fontId="55" fillId="2" borderId="7" xfId="1" applyFont="1" applyFill="1" applyBorder="1" applyAlignment="1" applyProtection="1">
      <alignment horizontal="center" vertical="center" wrapText="1"/>
      <protection locked="0"/>
    </xf>
    <xf numFmtId="9" fontId="55" fillId="2" borderId="41" xfId="1" applyFont="1" applyFill="1" applyBorder="1" applyAlignment="1" applyProtection="1">
      <alignment horizontal="center" vertical="center" wrapText="1"/>
      <protection locked="0"/>
    </xf>
    <xf numFmtId="9" fontId="55" fillId="0" borderId="69" xfId="22" applyNumberFormat="1" applyFont="1" applyFill="1" applyBorder="1" applyAlignment="1" applyProtection="1">
      <alignment horizontal="center" vertical="center"/>
      <protection locked="0"/>
    </xf>
    <xf numFmtId="9" fontId="55" fillId="0" borderId="7" xfId="22" applyNumberFormat="1" applyFont="1" applyFill="1" applyBorder="1" applyAlignment="1" applyProtection="1">
      <alignment horizontal="center" vertical="center"/>
      <protection locked="0"/>
    </xf>
    <xf numFmtId="1" fontId="36" fillId="2" borderId="69" xfId="2" applyNumberFormat="1" applyFont="1" applyFill="1" applyBorder="1" applyAlignment="1" applyProtection="1">
      <alignment horizontal="center" vertical="center"/>
      <protection locked="0"/>
    </xf>
    <xf numFmtId="1" fontId="36" fillId="2" borderId="41" xfId="2" applyNumberFormat="1" applyFont="1" applyFill="1" applyBorder="1" applyAlignment="1" applyProtection="1">
      <alignment horizontal="center" vertical="center"/>
      <protection locked="0"/>
    </xf>
    <xf numFmtId="1" fontId="36" fillId="2" borderId="7" xfId="2" applyNumberFormat="1" applyFont="1" applyFill="1" applyBorder="1" applyAlignment="1" applyProtection="1">
      <alignment horizontal="center" vertical="center"/>
      <protection locked="0"/>
    </xf>
    <xf numFmtId="168" fontId="55" fillId="2" borderId="69" xfId="2" applyNumberFormat="1" applyFont="1" applyFill="1" applyBorder="1" applyAlignment="1" applyProtection="1">
      <alignment horizontal="center" vertical="center" wrapText="1"/>
      <protection locked="0"/>
    </xf>
    <xf numFmtId="168" fontId="55" fillId="2" borderId="41" xfId="2" applyNumberFormat="1" applyFont="1" applyFill="1" applyBorder="1" applyAlignment="1" applyProtection="1">
      <alignment horizontal="center" vertical="center" wrapText="1"/>
      <protection locked="0"/>
    </xf>
    <xf numFmtId="168" fontId="55" fillId="2" borderId="7" xfId="2" applyNumberFormat="1" applyFont="1" applyFill="1" applyBorder="1" applyAlignment="1" applyProtection="1">
      <alignment horizontal="center" vertical="center" wrapText="1"/>
      <protection locked="0"/>
    </xf>
    <xf numFmtId="9" fontId="55" fillId="0" borderId="69" xfId="22" applyNumberFormat="1" applyFont="1" applyFill="1" applyBorder="1" applyAlignment="1" applyProtection="1">
      <alignment horizontal="center" vertical="center" wrapText="1"/>
      <protection locked="0"/>
    </xf>
    <xf numFmtId="9" fontId="55" fillId="0" borderId="7" xfId="22" applyNumberFormat="1" applyFont="1" applyFill="1" applyBorder="1" applyAlignment="1" applyProtection="1">
      <alignment horizontal="center" vertical="center" wrapText="1"/>
      <protection locked="0"/>
    </xf>
    <xf numFmtId="49" fontId="55" fillId="0" borderId="69" xfId="1" applyNumberFormat="1" applyFont="1" applyFill="1" applyBorder="1" applyAlignment="1" applyProtection="1">
      <alignment horizontal="center" vertical="center" wrapText="1"/>
      <protection locked="0"/>
    </xf>
    <xf numFmtId="49" fontId="55" fillId="0" borderId="7" xfId="1" applyNumberFormat="1" applyFont="1" applyFill="1" applyBorder="1" applyAlignment="1" applyProtection="1">
      <alignment horizontal="center" vertical="center" wrapText="1"/>
      <protection locked="0"/>
    </xf>
    <xf numFmtId="0" fontId="55" fillId="2" borderId="34" xfId="21" applyNumberFormat="1" applyFont="1" applyFill="1" applyBorder="1" applyAlignment="1" applyProtection="1">
      <alignment horizontal="left" vertical="center" wrapText="1"/>
      <protection locked="0"/>
    </xf>
    <xf numFmtId="0" fontId="55" fillId="2" borderId="69" xfId="21" applyNumberFormat="1" applyFont="1" applyFill="1" applyBorder="1" applyAlignment="1" applyProtection="1">
      <alignment horizontal="center" vertical="center" wrapText="1"/>
      <protection locked="0"/>
    </xf>
    <xf numFmtId="0" fontId="55" fillId="2" borderId="7" xfId="21" applyNumberFormat="1" applyFont="1" applyFill="1" applyBorder="1" applyAlignment="1" applyProtection="1">
      <alignment horizontal="center" vertical="center" wrapText="1"/>
      <protection locked="0"/>
    </xf>
    <xf numFmtId="166" fontId="36" fillId="2" borderId="69" xfId="1" applyNumberFormat="1" applyFont="1" applyFill="1" applyBorder="1" applyAlignment="1" applyProtection="1">
      <alignment horizontal="center" vertical="center"/>
      <protection locked="0"/>
    </xf>
    <xf numFmtId="166" fontId="36" fillId="2" borderId="41" xfId="1" applyNumberFormat="1" applyFont="1" applyFill="1" applyBorder="1" applyAlignment="1" applyProtection="1">
      <alignment horizontal="center" vertical="center"/>
      <protection locked="0"/>
    </xf>
    <xf numFmtId="166" fontId="36" fillId="2" borderId="7" xfId="1" applyNumberFormat="1" applyFont="1" applyFill="1" applyBorder="1" applyAlignment="1" applyProtection="1">
      <alignment horizontal="center" vertical="center"/>
      <protection locked="0"/>
    </xf>
    <xf numFmtId="10" fontId="36" fillId="2" borderId="69" xfId="1" applyNumberFormat="1" applyFont="1" applyFill="1" applyBorder="1" applyAlignment="1" applyProtection="1">
      <alignment horizontal="center" vertical="center"/>
      <protection locked="0"/>
    </xf>
    <xf numFmtId="10" fontId="36" fillId="2" borderId="41" xfId="1" applyNumberFormat="1" applyFont="1" applyFill="1" applyBorder="1" applyAlignment="1" applyProtection="1">
      <alignment horizontal="center" vertical="center"/>
      <protection locked="0"/>
    </xf>
    <xf numFmtId="10" fontId="36" fillId="2" borderId="7" xfId="1" applyNumberFormat="1" applyFont="1" applyFill="1" applyBorder="1" applyAlignment="1" applyProtection="1">
      <alignment horizontal="center" vertical="center"/>
      <protection locked="0"/>
    </xf>
    <xf numFmtId="9" fontId="36" fillId="2" borderId="69" xfId="0" applyNumberFormat="1" applyFont="1" applyFill="1" applyBorder="1" applyAlignment="1">
      <alignment horizontal="center" vertical="center" wrapText="1"/>
    </xf>
    <xf numFmtId="9" fontId="36" fillId="2" borderId="41" xfId="0" applyNumberFormat="1" applyFont="1" applyFill="1" applyBorder="1" applyAlignment="1">
      <alignment horizontal="center" vertical="center" wrapText="1"/>
    </xf>
    <xf numFmtId="9" fontId="36" fillId="2" borderId="7" xfId="0" applyNumberFormat="1" applyFont="1" applyFill="1" applyBorder="1" applyAlignment="1">
      <alignment horizontal="center" vertical="center" wrapText="1"/>
    </xf>
    <xf numFmtId="9" fontId="36" fillId="2" borderId="69" xfId="0" applyNumberFormat="1" applyFont="1" applyFill="1" applyBorder="1" applyAlignment="1">
      <alignment horizontal="center" vertical="center"/>
    </xf>
    <xf numFmtId="9" fontId="36" fillId="2" borderId="41" xfId="0" applyNumberFormat="1" applyFont="1" applyFill="1" applyBorder="1" applyAlignment="1">
      <alignment horizontal="center" vertical="center"/>
    </xf>
    <xf numFmtId="9" fontId="36" fillId="2" borderId="7" xfId="0" applyNumberFormat="1" applyFont="1" applyFill="1" applyBorder="1" applyAlignment="1">
      <alignment horizontal="center" vertical="center"/>
    </xf>
    <xf numFmtId="0" fontId="36" fillId="0" borderId="41" xfId="0" applyFont="1" applyBorder="1" applyAlignment="1">
      <alignment horizontal="center" vertical="center" wrapText="1"/>
    </xf>
    <xf numFmtId="0" fontId="36" fillId="0" borderId="7" xfId="0" applyFont="1" applyBorder="1" applyAlignment="1">
      <alignment horizontal="center" vertical="center" wrapText="1"/>
    </xf>
    <xf numFmtId="0" fontId="38" fillId="2" borderId="39" xfId="0" applyFont="1" applyFill="1" applyBorder="1" applyAlignment="1">
      <alignment horizontal="center" vertical="center"/>
    </xf>
    <xf numFmtId="0" fontId="51" fillId="12" borderId="34" xfId="0" applyFont="1" applyFill="1" applyBorder="1" applyAlignment="1">
      <alignment horizontal="center" vertical="center" wrapText="1"/>
    </xf>
    <xf numFmtId="0" fontId="36" fillId="0" borderId="69" xfId="0" applyFont="1" applyBorder="1" applyAlignment="1">
      <alignment horizontal="center" vertical="center" wrapText="1"/>
    </xf>
    <xf numFmtId="0" fontId="36" fillId="2" borderId="69" xfId="0" applyFont="1" applyFill="1" applyBorder="1" applyAlignment="1">
      <alignment horizontal="center" vertical="center" wrapText="1"/>
    </xf>
    <xf numFmtId="0" fontId="36" fillId="2" borderId="41" xfId="0" applyFont="1" applyFill="1" applyBorder="1" applyAlignment="1">
      <alignment horizontal="center" vertical="center" wrapText="1"/>
    </xf>
    <xf numFmtId="0" fontId="36" fillId="2" borderId="7" xfId="0" applyFont="1" applyFill="1" applyBorder="1" applyAlignment="1">
      <alignment horizontal="center" vertical="center" wrapText="1"/>
    </xf>
    <xf numFmtId="9" fontId="36" fillId="0" borderId="69" xfId="0" applyNumberFormat="1" applyFont="1" applyBorder="1" applyAlignment="1">
      <alignment horizontal="center" vertical="center" wrapText="1"/>
    </xf>
    <xf numFmtId="9" fontId="36" fillId="0" borderId="41" xfId="0" applyNumberFormat="1" applyFont="1" applyBorder="1" applyAlignment="1">
      <alignment horizontal="center" vertical="center" wrapText="1"/>
    </xf>
    <xf numFmtId="9" fontId="36" fillId="0" borderId="7" xfId="0" applyNumberFormat="1" applyFont="1" applyBorder="1" applyAlignment="1">
      <alignment horizontal="center" vertical="center" wrapText="1"/>
    </xf>
    <xf numFmtId="166" fontId="36" fillId="2" borderId="69" xfId="1" applyNumberFormat="1" applyFont="1" applyFill="1" applyBorder="1" applyAlignment="1" applyProtection="1">
      <alignment horizontal="center" vertical="center" wrapText="1"/>
      <protection locked="0"/>
    </xf>
    <xf numFmtId="0" fontId="36" fillId="2" borderId="0" xfId="0" applyFont="1" applyFill="1" applyAlignment="1">
      <alignment horizontal="center" vertical="center" wrapText="1"/>
    </xf>
    <xf numFmtId="0" fontId="0" fillId="2" borderId="0" xfId="0" applyFill="1" applyAlignment="1">
      <alignment horizontal="center" vertical="center" wrapText="1"/>
    </xf>
    <xf numFmtId="0" fontId="52" fillId="22" borderId="36" xfId="0" applyFont="1" applyFill="1" applyBorder="1" applyAlignment="1">
      <alignment horizontal="center" vertical="center" wrapText="1"/>
    </xf>
    <xf numFmtId="0" fontId="52" fillId="22" borderId="39" xfId="0" applyFont="1" applyFill="1" applyBorder="1" applyAlignment="1">
      <alignment horizontal="center" vertical="center" wrapText="1"/>
    </xf>
    <xf numFmtId="0" fontId="52" fillId="22" borderId="37" xfId="0" applyFont="1" applyFill="1" applyBorder="1" applyAlignment="1">
      <alignment horizontal="center" vertical="center" wrapText="1"/>
    </xf>
    <xf numFmtId="0" fontId="51" fillId="12" borderId="36" xfId="0" applyFont="1" applyFill="1" applyBorder="1" applyAlignment="1">
      <alignment horizontal="center" vertical="center" wrapText="1"/>
    </xf>
    <xf numFmtId="0" fontId="51" fillId="12" borderId="39" xfId="0" applyFont="1" applyFill="1" applyBorder="1" applyAlignment="1">
      <alignment horizontal="center" vertical="center" wrapText="1"/>
    </xf>
    <xf numFmtId="0" fontId="51" fillId="12" borderId="37" xfId="0" applyFont="1" applyFill="1" applyBorder="1" applyAlignment="1">
      <alignment horizontal="center" vertical="center" wrapText="1"/>
    </xf>
    <xf numFmtId="0" fontId="0" fillId="2" borderId="1" xfId="0" applyFill="1" applyBorder="1" applyAlignment="1">
      <alignment horizontal="center" vertical="center"/>
    </xf>
    <xf numFmtId="0" fontId="19" fillId="6" borderId="32" xfId="0" applyFont="1" applyFill="1" applyBorder="1" applyAlignment="1">
      <alignment horizontal="center" vertical="center" wrapText="1"/>
    </xf>
    <xf numFmtId="0" fontId="19" fillId="6" borderId="33" xfId="0" applyFont="1" applyFill="1" applyBorder="1" applyAlignment="1">
      <alignment horizontal="center" vertical="center" wrapText="1"/>
    </xf>
    <xf numFmtId="0" fontId="0" fillId="2" borderId="9" xfId="0" applyFill="1" applyBorder="1" applyAlignment="1">
      <alignment horizontal="center" vertical="center"/>
    </xf>
    <xf numFmtId="0" fontId="0" fillId="2" borderId="10" xfId="0" applyFill="1" applyBorder="1" applyAlignment="1">
      <alignment horizontal="center" vertical="center"/>
    </xf>
    <xf numFmtId="0" fontId="0" fillId="2" borderId="11" xfId="0" applyFill="1" applyBorder="1" applyAlignment="1">
      <alignment horizontal="center" vertical="center"/>
    </xf>
    <xf numFmtId="49" fontId="25" fillId="9" borderId="30" xfId="14" applyNumberFormat="1" applyFont="1" applyFill="1" applyBorder="1" applyAlignment="1">
      <alignment horizontal="center" vertical="center" wrapText="1"/>
    </xf>
    <xf numFmtId="49" fontId="25" fillId="9" borderId="31" xfId="14" applyNumberFormat="1" applyFont="1" applyFill="1" applyBorder="1" applyAlignment="1">
      <alignment horizontal="center" vertical="center" wrapText="1"/>
    </xf>
    <xf numFmtId="0" fontId="24" fillId="0" borderId="1" xfId="14" applyFont="1" applyBorder="1" applyAlignment="1">
      <alignment horizontal="center" vertical="center" wrapText="1"/>
    </xf>
    <xf numFmtId="3" fontId="24" fillId="7" borderId="12" xfId="13" applyNumberFormat="1" applyFont="1" applyFill="1" applyBorder="1" applyAlignment="1">
      <alignment horizontal="center" vertical="center"/>
    </xf>
    <xf numFmtId="3" fontId="24" fillId="7" borderId="1" xfId="13" applyNumberFormat="1" applyFont="1" applyFill="1" applyBorder="1" applyAlignment="1">
      <alignment horizontal="center" vertical="center"/>
    </xf>
    <xf numFmtId="0" fontId="24" fillId="7" borderId="1" xfId="12" applyFont="1" applyFill="1" applyBorder="1" applyAlignment="1">
      <alignment horizontal="center" vertical="center"/>
    </xf>
    <xf numFmtId="0" fontId="24" fillId="0" borderId="13" xfId="14" applyFont="1" applyBorder="1" applyAlignment="1">
      <alignment horizontal="center" vertical="center" wrapText="1"/>
    </xf>
    <xf numFmtId="0" fontId="24" fillId="0" borderId="14" xfId="14" applyFont="1" applyBorder="1" applyAlignment="1">
      <alignment horizontal="center" vertical="center" wrapText="1"/>
    </xf>
    <xf numFmtId="0" fontId="24" fillId="0" borderId="15" xfId="14" applyFont="1" applyBorder="1" applyAlignment="1">
      <alignment horizontal="center" vertical="center" wrapText="1"/>
    </xf>
    <xf numFmtId="49" fontId="25" fillId="9" borderId="16" xfId="14" applyNumberFormat="1" applyFont="1" applyFill="1" applyBorder="1" applyAlignment="1">
      <alignment horizontal="center" vertical="center" wrapText="1"/>
    </xf>
    <xf numFmtId="49" fontId="25" fillId="9" borderId="20" xfId="14" applyNumberFormat="1" applyFont="1" applyFill="1" applyBorder="1" applyAlignment="1">
      <alignment horizontal="center" vertical="center" wrapText="1"/>
    </xf>
    <xf numFmtId="0" fontId="24" fillId="0" borderId="27" xfId="14" applyFont="1" applyBorder="1" applyAlignment="1">
      <alignment horizontal="center" vertical="center" wrapText="1"/>
    </xf>
    <xf numFmtId="0" fontId="24" fillId="0" borderId="28" xfId="14" applyFont="1" applyBorder="1" applyAlignment="1">
      <alignment horizontal="center" vertical="center" wrapText="1"/>
    </xf>
    <xf numFmtId="0" fontId="24" fillId="0" borderId="29" xfId="14" applyFont="1" applyBorder="1" applyAlignment="1">
      <alignment horizontal="center" vertical="center" wrapText="1"/>
    </xf>
    <xf numFmtId="0" fontId="20" fillId="0" borderId="2" xfId="0" applyFont="1" applyBorder="1" applyAlignment="1" applyProtection="1">
      <alignment horizontal="justify" vertical="center" wrapText="1"/>
      <protection hidden="1"/>
    </xf>
    <xf numFmtId="0" fontId="20" fillId="0" borderId="2" xfId="0" applyFont="1" applyBorder="1" applyAlignment="1" applyProtection="1">
      <alignment horizontal="left" vertical="top"/>
      <protection hidden="1"/>
    </xf>
    <xf numFmtId="0" fontId="18" fillId="5" borderId="0" xfId="0" applyFont="1" applyFill="1" applyAlignment="1">
      <alignment horizontal="center" vertical="center"/>
    </xf>
    <xf numFmtId="0" fontId="29" fillId="0" borderId="2" xfId="0" applyFont="1" applyBorder="1" applyAlignment="1" applyProtection="1">
      <alignment horizontal="left" vertical="top"/>
      <protection hidden="1"/>
    </xf>
    <xf numFmtId="0" fontId="38" fillId="2" borderId="34" xfId="0" applyFont="1" applyFill="1" applyBorder="1" applyAlignment="1">
      <alignment horizontal="center" vertical="center"/>
    </xf>
  </cellXfs>
  <cellStyles count="25">
    <cellStyle name="Hipervínculo" xfId="3" builtinId="8"/>
    <cellStyle name="Millares" xfId="2" builtinId="3"/>
    <cellStyle name="Millares 2" xfId="4" xr:uid="{00000000-0005-0000-0000-000002000000}"/>
    <cellStyle name="Millares 2 2" xfId="23" xr:uid="{01422664-60AD-4C45-A177-C3C86EC437BD}"/>
    <cellStyle name="Millares 2 3" xfId="20" xr:uid="{481E2C8B-AF7F-40D4-A5F9-9F32F2F2E9A9}"/>
    <cellStyle name="Millares 3" xfId="17" xr:uid="{00000000-0005-0000-0000-000003000000}"/>
    <cellStyle name="Millares 4" xfId="22" xr:uid="{A5DCABE7-A0E5-4484-B02C-32AFB74479E2}"/>
    <cellStyle name="Millares 46" xfId="21" xr:uid="{110487EE-98DD-4FE5-AAF7-E31EC0E5E494}"/>
    <cellStyle name="Millares 46 2" xfId="24" xr:uid="{79421AEF-B28A-40A8-8B79-622B7B63177C}"/>
    <cellStyle name="Millares 5" xfId="19" xr:uid="{98A26A17-7CC0-4C39-913D-2EE3EAAD8D06}"/>
    <cellStyle name="Moneda 2" xfId="7" xr:uid="{00000000-0005-0000-0000-000004000000}"/>
    <cellStyle name="Moneda 2 2" xfId="10" xr:uid="{00000000-0005-0000-0000-000005000000}"/>
    <cellStyle name="Normal" xfId="0" builtinId="0"/>
    <cellStyle name="Normal 18" xfId="11" xr:uid="{00000000-0005-0000-0000-000007000000}"/>
    <cellStyle name="Normal 2 2" xfId="9" xr:uid="{00000000-0005-0000-0000-000008000000}"/>
    <cellStyle name="Normal 2 2 2" xfId="15" xr:uid="{00000000-0005-0000-0000-000009000000}"/>
    <cellStyle name="Normal 3 2" xfId="12" xr:uid="{00000000-0005-0000-0000-00000A000000}"/>
    <cellStyle name="Normal 4" xfId="16" xr:uid="{00000000-0005-0000-0000-00000B000000}"/>
    <cellStyle name="Normal 8" xfId="14" xr:uid="{00000000-0005-0000-0000-00000C000000}"/>
    <cellStyle name="Normal_573_2009_ Actualizado 22_12_2009" xfId="13" xr:uid="{00000000-0005-0000-0000-00000D000000}"/>
    <cellStyle name="Porcentaje" xfId="1" builtinId="5"/>
    <cellStyle name="Porcentaje 2" xfId="6" xr:uid="{00000000-0005-0000-0000-00000F000000}"/>
    <cellStyle name="Porcentaje 3" xfId="8" xr:uid="{00000000-0005-0000-0000-000010000000}"/>
    <cellStyle name="Porcentaje 4" xfId="5" xr:uid="{00000000-0005-0000-0000-000011000000}"/>
    <cellStyle name="Porcentual 2" xfId="18" xr:uid="{00000000-0005-0000-0000-000012000000}"/>
  </cellStyles>
  <dxfs count="0"/>
  <tableStyles count="0" defaultTableStyle="TableStyleMedium2" defaultPivotStyle="PivotStyleLight16"/>
  <colors>
    <mruColors>
      <color rgb="FF339933"/>
      <color rgb="FF669900"/>
      <color rgb="FFFF3300"/>
      <color rgb="FFFF0066"/>
      <color rgb="FFCCCC00"/>
      <color rgb="FFB2BF73"/>
      <color rgb="FFC7D389"/>
      <color rgb="FF879739"/>
      <color rgb="FF738030"/>
      <color rgb="FFB0C15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3" Type="http://schemas.openxmlformats.org/officeDocument/2006/relationships/hyperlink" Target="#'2. ACTIVIDADES,TAREAS, METAS'!A1"/><Relationship Id="rId2" Type="http://schemas.openxmlformats.org/officeDocument/2006/relationships/hyperlink" Target="#'3. ANUALIZACI&#211;N'!A1"/><Relationship Id="rId1" Type="http://schemas.openxmlformats.org/officeDocument/2006/relationships/image" Target="../media/image1.png"/><Relationship Id="rId4" Type="http://schemas.openxmlformats.org/officeDocument/2006/relationships/hyperlink" Target="#'HOJAS DE VIDA'!A1"/></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304800</xdr:colOff>
      <xdr:row>1</xdr:row>
      <xdr:rowOff>299028</xdr:rowOff>
    </xdr:to>
    <xdr:sp macro="" textlink="">
      <xdr:nvSpPr>
        <xdr:cNvPr id="5122" name="AutoShape 2" descr="Resultado de imagen para secretaria distrital de integracion social">
          <a:extLst>
            <a:ext uri="{FF2B5EF4-FFF2-40B4-BE49-F238E27FC236}">
              <a16:creationId xmlns:a16="http://schemas.microsoft.com/office/drawing/2014/main" id="{00000000-0008-0000-0000-000002140000}"/>
            </a:ext>
          </a:extLst>
        </xdr:cNvPr>
        <xdr:cNvSpPr>
          <a:spLocks noChangeAspect="1" noChangeArrowheads="1"/>
        </xdr:cNvSpPr>
      </xdr:nvSpPr>
      <xdr:spPr bwMode="auto">
        <a:xfrm>
          <a:off x="0" y="190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291307</xdr:colOff>
      <xdr:row>0</xdr:row>
      <xdr:rowOff>309561</xdr:rowOff>
    </xdr:from>
    <xdr:to>
      <xdr:col>2</xdr:col>
      <xdr:colOff>476249</xdr:colOff>
      <xdr:row>3</xdr:row>
      <xdr:rowOff>18826</xdr:rowOff>
    </xdr:to>
    <xdr:pic>
      <xdr:nvPicPr>
        <xdr:cNvPr id="17" name="Imagen 1">
          <a:extLst>
            <a:ext uri="{FF2B5EF4-FFF2-40B4-BE49-F238E27FC236}">
              <a16:creationId xmlns:a16="http://schemas.microsoft.com/office/drawing/2014/main" id="{00000000-0008-0000-0000-00001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0631" t="5850" r="19580" b="9140"/>
        <a:stretch>
          <a:fillRect/>
        </a:stretch>
      </xdr:blipFill>
      <xdr:spPr bwMode="auto">
        <a:xfrm>
          <a:off x="791370" y="309561"/>
          <a:ext cx="946942" cy="9237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14</xdr:col>
      <xdr:colOff>226916</xdr:colOff>
      <xdr:row>12</xdr:row>
      <xdr:rowOff>635227</xdr:rowOff>
    </xdr:from>
    <xdr:to>
      <xdr:col>19</xdr:col>
      <xdr:colOff>280941</xdr:colOff>
      <xdr:row>13</xdr:row>
      <xdr:rowOff>247413</xdr:rowOff>
    </xdr:to>
    <xdr:sp macro="" textlink="">
      <xdr:nvSpPr>
        <xdr:cNvPr id="12" name="Rectángulo redondeado 11">
          <a:hlinkClick xmlns:r="http://schemas.openxmlformats.org/officeDocument/2006/relationships" r:id="rId2"/>
          <a:extLst>
            <a:ext uri="{FF2B5EF4-FFF2-40B4-BE49-F238E27FC236}">
              <a16:creationId xmlns:a16="http://schemas.microsoft.com/office/drawing/2014/main" id="{00000000-0008-0000-0000-00000C000000}"/>
            </a:ext>
          </a:extLst>
        </xdr:cNvPr>
        <xdr:cNvSpPr>
          <a:spLocks noChangeAspect="1"/>
        </xdr:cNvSpPr>
      </xdr:nvSpPr>
      <xdr:spPr>
        <a:xfrm flipH="1">
          <a:off x="10640916" y="4770664"/>
          <a:ext cx="2752775" cy="580562"/>
        </a:xfrm>
        <a:prstGeom prst="roundRect">
          <a:avLst/>
        </a:prstGeom>
        <a:solidFill>
          <a:srgbClr val="545D03"/>
        </a:solidFill>
        <a:ln>
          <a:solidFill>
            <a:srgbClr val="879739"/>
          </a:solidFill>
        </a:ln>
        <a:effectLst>
          <a:softEdge rad="0"/>
        </a:effectLst>
      </xdr:spPr>
      <xdr:style>
        <a:lnRef idx="1">
          <a:schemeClr val="accent5"/>
        </a:lnRef>
        <a:fillRef idx="2">
          <a:schemeClr val="accent5"/>
        </a:fillRef>
        <a:effectRef idx="1">
          <a:schemeClr val="accent5"/>
        </a:effectRef>
        <a:fontRef idx="minor">
          <a:schemeClr val="dk1"/>
        </a:fontRef>
      </xdr:style>
      <xdr:txBody>
        <a:bodyPr vertOverflow="clip" horzOverflow="clip" rtlCol="0" anchor="ctr" anchorCtr="0"/>
        <a:lstStyle/>
        <a:p>
          <a:pPr marL="0" indent="0" algn="l"/>
          <a:r>
            <a:rPr lang="es-CO" sz="1200" b="0">
              <a:solidFill>
                <a:schemeClr val="bg1"/>
              </a:solidFill>
              <a:latin typeface="Arial" panose="020B0604020202020204" pitchFamily="34" charset="0"/>
              <a:ea typeface="+mn-ea"/>
              <a:cs typeface="Arial" panose="020B0604020202020204" pitchFamily="34" charset="0"/>
            </a:rPr>
            <a:t>3. ANUALIZACIÓN</a:t>
          </a:r>
        </a:p>
      </xdr:txBody>
    </xdr:sp>
    <xdr:clientData/>
  </xdr:twoCellAnchor>
  <xdr:twoCellAnchor editAs="absolute">
    <xdr:from>
      <xdr:col>14</xdr:col>
      <xdr:colOff>232113</xdr:colOff>
      <xdr:row>11</xdr:row>
      <xdr:rowOff>437015</xdr:rowOff>
    </xdr:from>
    <xdr:to>
      <xdr:col>19</xdr:col>
      <xdr:colOff>273843</xdr:colOff>
      <xdr:row>12</xdr:row>
      <xdr:rowOff>540678</xdr:rowOff>
    </xdr:to>
    <xdr:sp macro="" textlink="">
      <xdr:nvSpPr>
        <xdr:cNvPr id="13" name="Rectángulo redondeado 12">
          <a:hlinkClick xmlns:r="http://schemas.openxmlformats.org/officeDocument/2006/relationships" r:id="rId3"/>
          <a:extLst>
            <a:ext uri="{FF2B5EF4-FFF2-40B4-BE49-F238E27FC236}">
              <a16:creationId xmlns:a16="http://schemas.microsoft.com/office/drawing/2014/main" id="{00000000-0008-0000-0000-00000D000000}"/>
            </a:ext>
          </a:extLst>
        </xdr:cNvPr>
        <xdr:cNvSpPr>
          <a:spLocks noChangeAspect="1"/>
        </xdr:cNvSpPr>
      </xdr:nvSpPr>
      <xdr:spPr>
        <a:xfrm flipH="1">
          <a:off x="10638176" y="4139859"/>
          <a:ext cx="2780167" cy="603725"/>
        </a:xfrm>
        <a:prstGeom prst="roundRect">
          <a:avLst/>
        </a:prstGeom>
        <a:solidFill>
          <a:srgbClr val="545D03"/>
        </a:solidFill>
        <a:ln>
          <a:solidFill>
            <a:srgbClr val="879739"/>
          </a:solidFill>
        </a:ln>
        <a:effectLst>
          <a:softEdge rad="0"/>
        </a:effectLst>
      </xdr:spPr>
      <xdr:style>
        <a:lnRef idx="1">
          <a:schemeClr val="accent5"/>
        </a:lnRef>
        <a:fillRef idx="2">
          <a:schemeClr val="accent5"/>
        </a:fillRef>
        <a:effectRef idx="1">
          <a:schemeClr val="accent5"/>
        </a:effectRef>
        <a:fontRef idx="minor">
          <a:schemeClr val="dk1"/>
        </a:fontRef>
      </xdr:style>
      <xdr:txBody>
        <a:bodyPr vertOverflow="clip" horzOverflow="clip" rtlCol="0" anchor="ctr" anchorCtr="0"/>
        <a:lstStyle/>
        <a:p>
          <a:pPr marL="0" indent="0" algn="l"/>
          <a:r>
            <a:rPr lang="es-CO" sz="1200" b="0" baseline="0">
              <a:solidFill>
                <a:schemeClr val="bg1"/>
              </a:solidFill>
              <a:latin typeface="Arial" panose="020B0604020202020204" pitchFamily="34" charset="0"/>
              <a:ea typeface="+mn-ea"/>
              <a:cs typeface="Arial" panose="020B0604020202020204" pitchFamily="34" charset="0"/>
            </a:rPr>
            <a:t>2. ACTIVIDADES,TAREAS, METAS</a:t>
          </a:r>
          <a:endParaRPr lang="es-CO" sz="1200" b="0">
            <a:solidFill>
              <a:schemeClr val="bg1"/>
            </a:solidFill>
            <a:latin typeface="Arial" panose="020B0604020202020204" pitchFamily="34" charset="0"/>
            <a:ea typeface="+mn-ea"/>
            <a:cs typeface="Arial" panose="020B0604020202020204" pitchFamily="34" charset="0"/>
          </a:endParaRPr>
        </a:p>
      </xdr:txBody>
    </xdr:sp>
    <xdr:clientData/>
  </xdr:twoCellAnchor>
  <xdr:twoCellAnchor editAs="absolute">
    <xdr:from>
      <xdr:col>14</xdr:col>
      <xdr:colOff>225763</xdr:colOff>
      <xdr:row>10</xdr:row>
      <xdr:rowOff>256040</xdr:rowOff>
    </xdr:from>
    <xdr:to>
      <xdr:col>19</xdr:col>
      <xdr:colOff>285749</xdr:colOff>
      <xdr:row>11</xdr:row>
      <xdr:rowOff>351765</xdr:rowOff>
    </xdr:to>
    <xdr:sp macro="" textlink="">
      <xdr:nvSpPr>
        <xdr:cNvPr id="14" name="Rectángulo redondeado 13">
          <a:hlinkClick xmlns:r="http://schemas.openxmlformats.org/officeDocument/2006/relationships" r:id="rId4"/>
          <a:extLst>
            <a:ext uri="{FF2B5EF4-FFF2-40B4-BE49-F238E27FC236}">
              <a16:creationId xmlns:a16="http://schemas.microsoft.com/office/drawing/2014/main" id="{00000000-0008-0000-0000-00000E000000}"/>
            </a:ext>
          </a:extLst>
        </xdr:cNvPr>
        <xdr:cNvSpPr>
          <a:spLocks noChangeAspect="1"/>
        </xdr:cNvSpPr>
      </xdr:nvSpPr>
      <xdr:spPr>
        <a:xfrm flipH="1">
          <a:off x="10631826" y="3458821"/>
          <a:ext cx="2798423" cy="595788"/>
        </a:xfrm>
        <a:prstGeom prst="roundRect">
          <a:avLst/>
        </a:prstGeom>
        <a:solidFill>
          <a:srgbClr val="545D03"/>
        </a:solidFill>
        <a:ln>
          <a:solidFill>
            <a:srgbClr val="879739"/>
          </a:solidFill>
        </a:ln>
        <a:effectLst>
          <a:softEdge rad="0"/>
        </a:effectLst>
      </xdr:spPr>
      <xdr:style>
        <a:lnRef idx="1">
          <a:schemeClr val="accent5"/>
        </a:lnRef>
        <a:fillRef idx="2">
          <a:schemeClr val="accent5"/>
        </a:fillRef>
        <a:effectRef idx="1">
          <a:schemeClr val="accent5"/>
        </a:effectRef>
        <a:fontRef idx="minor">
          <a:schemeClr val="dk1"/>
        </a:fontRef>
      </xdr:style>
      <xdr:txBody>
        <a:bodyPr vertOverflow="clip" horzOverflow="clip" rtlCol="0" anchor="ctr" anchorCtr="0"/>
        <a:lstStyle/>
        <a:p>
          <a:pPr marL="0" indent="0" algn="l"/>
          <a:r>
            <a:rPr lang="es-CO" sz="1200" b="0" baseline="0">
              <a:solidFill>
                <a:schemeClr val="bg1"/>
              </a:solidFill>
              <a:latin typeface="Arial" panose="020B0604020202020204" pitchFamily="34" charset="0"/>
              <a:ea typeface="+mn-ea"/>
              <a:cs typeface="Arial" panose="020B0604020202020204" pitchFamily="34" charset="0"/>
            </a:rPr>
            <a:t>HOJAS DE VIDA</a:t>
          </a:r>
          <a:endParaRPr lang="es-CO" sz="1200" b="0">
            <a:solidFill>
              <a:schemeClr val="bg1"/>
            </a:solidFill>
            <a:latin typeface="Arial" panose="020B0604020202020204" pitchFamily="34" charset="0"/>
            <a:ea typeface="+mn-ea"/>
            <a:cs typeface="Arial" panose="020B0604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370417</xdr:colOff>
      <xdr:row>40</xdr:row>
      <xdr:rowOff>986</xdr:rowOff>
    </xdr:from>
    <xdr:to>
      <xdr:col>1</xdr:col>
      <xdr:colOff>1143000</xdr:colOff>
      <xdr:row>43</xdr:row>
      <xdr:rowOff>152568</xdr:rowOff>
    </xdr:to>
    <xdr:pic>
      <xdr:nvPicPr>
        <xdr:cNvPr id="2" name="Imagen 1">
          <a:extLst>
            <a:ext uri="{FF2B5EF4-FFF2-40B4-BE49-F238E27FC236}">
              <a16:creationId xmlns:a16="http://schemas.microsoft.com/office/drawing/2014/main" id="{7EB410B7-3975-4D06-B88B-19DB6C0C29D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0631" t="5850" r="19580" b="9140"/>
        <a:stretch>
          <a:fillRect/>
        </a:stretch>
      </xdr:blipFill>
      <xdr:spPr bwMode="auto">
        <a:xfrm>
          <a:off x="842857" y="18403286"/>
          <a:ext cx="772583" cy="8602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370417</xdr:colOff>
      <xdr:row>40</xdr:row>
      <xdr:rowOff>986</xdr:rowOff>
    </xdr:from>
    <xdr:to>
      <xdr:col>1</xdr:col>
      <xdr:colOff>1143000</xdr:colOff>
      <xdr:row>43</xdr:row>
      <xdr:rowOff>152568</xdr:rowOff>
    </xdr:to>
    <xdr:pic>
      <xdr:nvPicPr>
        <xdr:cNvPr id="3" name="Imagen 2">
          <a:extLst>
            <a:ext uri="{FF2B5EF4-FFF2-40B4-BE49-F238E27FC236}">
              <a16:creationId xmlns:a16="http://schemas.microsoft.com/office/drawing/2014/main" id="{2D56D55F-16BD-42D9-8AEE-321BDF34B0B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0631" t="5850" r="19580" b="9140"/>
        <a:stretch>
          <a:fillRect/>
        </a:stretch>
      </xdr:blipFill>
      <xdr:spPr bwMode="auto">
        <a:xfrm>
          <a:off x="842857" y="18403286"/>
          <a:ext cx="772583" cy="8602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370417</xdr:colOff>
      <xdr:row>0</xdr:row>
      <xdr:rowOff>986</xdr:rowOff>
    </xdr:from>
    <xdr:to>
      <xdr:col>1</xdr:col>
      <xdr:colOff>1143000</xdr:colOff>
      <xdr:row>3</xdr:row>
      <xdr:rowOff>152568</xdr:rowOff>
    </xdr:to>
    <xdr:pic>
      <xdr:nvPicPr>
        <xdr:cNvPr id="4" name="Imagen 3">
          <a:extLst>
            <a:ext uri="{FF2B5EF4-FFF2-40B4-BE49-F238E27FC236}">
              <a16:creationId xmlns:a16="http://schemas.microsoft.com/office/drawing/2014/main" id="{A700E691-5D90-4449-816A-F78A6DED48D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0631" t="5850" r="19580" b="9140"/>
        <a:stretch>
          <a:fillRect/>
        </a:stretch>
      </xdr:blipFill>
      <xdr:spPr bwMode="auto">
        <a:xfrm>
          <a:off x="842857" y="986"/>
          <a:ext cx="772583" cy="8602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370417</xdr:colOff>
      <xdr:row>0</xdr:row>
      <xdr:rowOff>986</xdr:rowOff>
    </xdr:from>
    <xdr:to>
      <xdr:col>1</xdr:col>
      <xdr:colOff>1143000</xdr:colOff>
      <xdr:row>3</xdr:row>
      <xdr:rowOff>152568</xdr:rowOff>
    </xdr:to>
    <xdr:pic>
      <xdr:nvPicPr>
        <xdr:cNvPr id="5" name="Imagen 4">
          <a:extLst>
            <a:ext uri="{FF2B5EF4-FFF2-40B4-BE49-F238E27FC236}">
              <a16:creationId xmlns:a16="http://schemas.microsoft.com/office/drawing/2014/main" id="{FD4F877E-BB71-477B-8EBB-E51B0566AB1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0631" t="5850" r="19580" b="9140"/>
        <a:stretch>
          <a:fillRect/>
        </a:stretch>
      </xdr:blipFill>
      <xdr:spPr bwMode="auto">
        <a:xfrm>
          <a:off x="842857" y="986"/>
          <a:ext cx="772583" cy="8602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370417</xdr:colOff>
      <xdr:row>80</xdr:row>
      <xdr:rowOff>986</xdr:rowOff>
    </xdr:from>
    <xdr:to>
      <xdr:col>1</xdr:col>
      <xdr:colOff>1143000</xdr:colOff>
      <xdr:row>83</xdr:row>
      <xdr:rowOff>152568</xdr:rowOff>
    </xdr:to>
    <xdr:pic>
      <xdr:nvPicPr>
        <xdr:cNvPr id="6" name="Imagen 5">
          <a:extLst>
            <a:ext uri="{FF2B5EF4-FFF2-40B4-BE49-F238E27FC236}">
              <a16:creationId xmlns:a16="http://schemas.microsoft.com/office/drawing/2014/main" id="{74176270-004C-4E0D-8C01-34B1DFEDB44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0631" t="5850" r="19580" b="9140"/>
        <a:stretch>
          <a:fillRect/>
        </a:stretch>
      </xdr:blipFill>
      <xdr:spPr bwMode="auto">
        <a:xfrm>
          <a:off x="842857" y="36287426"/>
          <a:ext cx="772583" cy="8602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370417</xdr:colOff>
      <xdr:row>80</xdr:row>
      <xdr:rowOff>986</xdr:rowOff>
    </xdr:from>
    <xdr:to>
      <xdr:col>1</xdr:col>
      <xdr:colOff>1143000</xdr:colOff>
      <xdr:row>83</xdr:row>
      <xdr:rowOff>152568</xdr:rowOff>
    </xdr:to>
    <xdr:pic>
      <xdr:nvPicPr>
        <xdr:cNvPr id="7" name="Imagen 6">
          <a:extLst>
            <a:ext uri="{FF2B5EF4-FFF2-40B4-BE49-F238E27FC236}">
              <a16:creationId xmlns:a16="http://schemas.microsoft.com/office/drawing/2014/main" id="{82DC83E1-A711-49CD-AC00-04A9B8320FC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0631" t="5850" r="19580" b="9140"/>
        <a:stretch>
          <a:fillRect/>
        </a:stretch>
      </xdr:blipFill>
      <xdr:spPr bwMode="auto">
        <a:xfrm>
          <a:off x="842857" y="36287426"/>
          <a:ext cx="772583" cy="8602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962027</xdr:colOff>
      <xdr:row>0</xdr:row>
      <xdr:rowOff>241298</xdr:rowOff>
    </xdr:from>
    <xdr:to>
      <xdr:col>0</xdr:col>
      <xdr:colOff>1667281</xdr:colOff>
      <xdr:row>3</xdr:row>
      <xdr:rowOff>154781</xdr:rowOff>
    </xdr:to>
    <xdr:pic>
      <xdr:nvPicPr>
        <xdr:cNvPr id="2" name="Imagen 1">
          <a:extLst>
            <a:ext uri="{FF2B5EF4-FFF2-40B4-BE49-F238E27FC236}">
              <a16:creationId xmlns:a16="http://schemas.microsoft.com/office/drawing/2014/main" id="{62F2ABD0-42F0-4C41-A263-B02D65B19BB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0631" t="5850" r="19580" b="9140"/>
        <a:stretch>
          <a:fillRect/>
        </a:stretch>
      </xdr:blipFill>
      <xdr:spPr bwMode="auto">
        <a:xfrm>
          <a:off x="962027" y="241298"/>
          <a:ext cx="705254" cy="6992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19</xdr:row>
      <xdr:rowOff>0</xdr:rowOff>
    </xdr:from>
    <xdr:to>
      <xdr:col>0</xdr:col>
      <xdr:colOff>38100</xdr:colOff>
      <xdr:row>19</xdr:row>
      <xdr:rowOff>9525</xdr:rowOff>
    </xdr:to>
    <xdr:pic>
      <xdr:nvPicPr>
        <xdr:cNvPr id="2" name="1 Imagen" descr="http://intranetsdm.movilidadbogota.gov.co:7778/images/pobtrans.gif">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3" name="1 Imagen" descr="http://intranetsdm.movilidadbogota.gov.co:7778/images/pobtrans.gif">
          <a:extLst>
            <a:ext uri="{FF2B5EF4-FFF2-40B4-BE49-F238E27FC236}">
              <a16:creationId xmlns:a16="http://schemas.microsoft.com/office/drawing/2014/main" id="{00000000-0008-0000-05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4" name="1 Imagen" descr="http://intranetsdm.movilidadbogota.gov.co:7778/images/pobtrans.gif">
          <a:extLst>
            <a:ext uri="{FF2B5EF4-FFF2-40B4-BE49-F238E27FC236}">
              <a16:creationId xmlns:a16="http://schemas.microsoft.com/office/drawing/2014/main" id="{00000000-0008-0000-05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5" name="1 Imagen" descr="http://intranetsdm.movilidadbogota.gov.co:7778/images/pobtrans.gif">
          <a:extLst>
            <a:ext uri="{FF2B5EF4-FFF2-40B4-BE49-F238E27FC236}">
              <a16:creationId xmlns:a16="http://schemas.microsoft.com/office/drawing/2014/main" id="{00000000-0008-0000-05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6" name="1 Imagen" descr="http://intranetsdm.movilidadbogota.gov.co:7778/images/pobtrans.gif">
          <a:extLst>
            <a:ext uri="{FF2B5EF4-FFF2-40B4-BE49-F238E27FC236}">
              <a16:creationId xmlns:a16="http://schemas.microsoft.com/office/drawing/2014/main" id="{00000000-0008-0000-05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7" name="1 Imagen" descr="http://intranetsdm.movilidadbogota.gov.co:7778/images/pobtrans.gif">
          <a:extLst>
            <a:ext uri="{FF2B5EF4-FFF2-40B4-BE49-F238E27FC236}">
              <a16:creationId xmlns:a16="http://schemas.microsoft.com/office/drawing/2014/main" id="{00000000-0008-0000-05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8" name="1 Imagen" descr="http://intranetsdm.movilidadbogota.gov.co:7778/images/pobtrans.gif">
          <a:extLst>
            <a:ext uri="{FF2B5EF4-FFF2-40B4-BE49-F238E27FC236}">
              <a16:creationId xmlns:a16="http://schemas.microsoft.com/office/drawing/2014/main" id="{00000000-0008-0000-05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9" name="1 Imagen" descr="http://intranetsdm.movilidadbogota.gov.co:7778/images/pobtrans.gif">
          <a:extLst>
            <a:ext uri="{FF2B5EF4-FFF2-40B4-BE49-F238E27FC236}">
              <a16:creationId xmlns:a16="http://schemas.microsoft.com/office/drawing/2014/main" id="{00000000-0008-0000-05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10" name="1 Imagen" descr="http://intranetsdm.movilidadbogota.gov.co:7778/images/pobtrans.gif">
          <a:extLst>
            <a:ext uri="{FF2B5EF4-FFF2-40B4-BE49-F238E27FC236}">
              <a16:creationId xmlns:a16="http://schemas.microsoft.com/office/drawing/2014/main" id="{00000000-0008-0000-05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11" name="1 Imagen" descr="http://intranetsdm.movilidadbogota.gov.co:7778/images/pobtrans.gif">
          <a:extLst>
            <a:ext uri="{FF2B5EF4-FFF2-40B4-BE49-F238E27FC236}">
              <a16:creationId xmlns:a16="http://schemas.microsoft.com/office/drawing/2014/main" id="{00000000-0008-0000-05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12" name="1 Imagen" descr="http://intranetsdm.movilidadbogota.gov.co:7778/images/pobtrans.gif">
          <a:extLst>
            <a:ext uri="{FF2B5EF4-FFF2-40B4-BE49-F238E27FC236}">
              <a16:creationId xmlns:a16="http://schemas.microsoft.com/office/drawing/2014/main" id="{00000000-0008-0000-05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13" name="1 Imagen" descr="http://intranetsdm.movilidadbogota.gov.co:7778/images/pobtrans.gif">
          <a:extLst>
            <a:ext uri="{FF2B5EF4-FFF2-40B4-BE49-F238E27FC236}">
              <a16:creationId xmlns:a16="http://schemas.microsoft.com/office/drawing/2014/main" id="{00000000-0008-0000-05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14" name="1 Imagen" descr="http://intranetsdm.movilidadbogota.gov.co:7778/images/pobtrans.gif">
          <a:extLst>
            <a:ext uri="{FF2B5EF4-FFF2-40B4-BE49-F238E27FC236}">
              <a16:creationId xmlns:a16="http://schemas.microsoft.com/office/drawing/2014/main" id="{00000000-0008-0000-0500-00000E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15" name="1 Imagen" descr="http://intranetsdm.movilidadbogota.gov.co:7778/images/pobtrans.gif">
          <a:extLst>
            <a:ext uri="{FF2B5EF4-FFF2-40B4-BE49-F238E27FC236}">
              <a16:creationId xmlns:a16="http://schemas.microsoft.com/office/drawing/2014/main" id="{00000000-0008-0000-0500-00000F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1184845</xdr:colOff>
      <xdr:row>0</xdr:row>
      <xdr:rowOff>144671</xdr:rowOff>
    </xdr:from>
    <xdr:to>
      <xdr:col>0</xdr:col>
      <xdr:colOff>2177143</xdr:colOff>
      <xdr:row>3</xdr:row>
      <xdr:rowOff>122463</xdr:rowOff>
    </xdr:to>
    <xdr:pic>
      <xdr:nvPicPr>
        <xdr:cNvPr id="2" name="Imagen 1">
          <a:extLst>
            <a:ext uri="{FF2B5EF4-FFF2-40B4-BE49-F238E27FC236}">
              <a16:creationId xmlns:a16="http://schemas.microsoft.com/office/drawing/2014/main" id="{DA965AD0-4A07-4B7E-AA96-67CF719A06A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0631" t="5850" r="19580" b="9140"/>
        <a:stretch>
          <a:fillRect/>
        </a:stretch>
      </xdr:blipFill>
      <xdr:spPr bwMode="auto">
        <a:xfrm>
          <a:off x="1184845" y="144671"/>
          <a:ext cx="992298" cy="10391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15</xdr:col>
      <xdr:colOff>0</xdr:colOff>
      <xdr:row>1</xdr:row>
      <xdr:rowOff>0</xdr:rowOff>
    </xdr:from>
    <xdr:to>
      <xdr:col>15</xdr:col>
      <xdr:colOff>38100</xdr:colOff>
      <xdr:row>1</xdr:row>
      <xdr:rowOff>9525</xdr:rowOff>
    </xdr:to>
    <xdr:pic>
      <xdr:nvPicPr>
        <xdr:cNvPr id="2" name="1 Imagen" descr="http://intranetsdm.movilidadbogota.gov.co:7778/images/pobtrans.gif">
          <a:extLst>
            <a:ext uri="{FF2B5EF4-FFF2-40B4-BE49-F238E27FC236}">
              <a16:creationId xmlns:a16="http://schemas.microsoft.com/office/drawing/2014/main" id="{00000000-0008-0000-08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3" name="1 Imagen" descr="http://intranetsdm.movilidadbogota.gov.co:7778/images/pobtrans.gif">
          <a:extLst>
            <a:ext uri="{FF2B5EF4-FFF2-40B4-BE49-F238E27FC236}">
              <a16:creationId xmlns:a16="http://schemas.microsoft.com/office/drawing/2014/main" id="{00000000-0008-0000-08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4" name="1 Imagen" descr="http://intranetsdm.movilidadbogota.gov.co:7778/images/pobtrans.gif">
          <a:extLst>
            <a:ext uri="{FF2B5EF4-FFF2-40B4-BE49-F238E27FC236}">
              <a16:creationId xmlns:a16="http://schemas.microsoft.com/office/drawing/2014/main" id="{00000000-0008-0000-08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5" name="1 Imagen" descr="http://intranetsdm.movilidadbogota.gov.co:7778/images/pobtrans.gif">
          <a:extLst>
            <a:ext uri="{FF2B5EF4-FFF2-40B4-BE49-F238E27FC236}">
              <a16:creationId xmlns:a16="http://schemas.microsoft.com/office/drawing/2014/main" id="{00000000-0008-0000-08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6" name="1 Imagen" descr="http://intranetsdm.movilidadbogota.gov.co:7778/images/pobtrans.gif">
          <a:extLst>
            <a:ext uri="{FF2B5EF4-FFF2-40B4-BE49-F238E27FC236}">
              <a16:creationId xmlns:a16="http://schemas.microsoft.com/office/drawing/2014/main" id="{00000000-0008-0000-08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7" name="1 Imagen" descr="http://intranetsdm.movilidadbogota.gov.co:7778/images/pobtrans.gif">
          <a:extLst>
            <a:ext uri="{FF2B5EF4-FFF2-40B4-BE49-F238E27FC236}">
              <a16:creationId xmlns:a16="http://schemas.microsoft.com/office/drawing/2014/main" id="{00000000-0008-0000-08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8" name="1 Imagen" descr="http://intranetsdm.movilidadbogota.gov.co:7778/images/pobtrans.gif">
          <a:extLst>
            <a:ext uri="{FF2B5EF4-FFF2-40B4-BE49-F238E27FC236}">
              <a16:creationId xmlns:a16="http://schemas.microsoft.com/office/drawing/2014/main" id="{00000000-0008-0000-08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9" name="1 Imagen" descr="http://intranetsdm.movilidadbogota.gov.co:7778/images/pobtrans.gif">
          <a:extLst>
            <a:ext uri="{FF2B5EF4-FFF2-40B4-BE49-F238E27FC236}">
              <a16:creationId xmlns:a16="http://schemas.microsoft.com/office/drawing/2014/main" id="{00000000-0008-0000-08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0" name="1 Imagen" descr="http://intranetsdm.movilidadbogota.gov.co:7778/images/pobtrans.gif">
          <a:extLst>
            <a:ext uri="{FF2B5EF4-FFF2-40B4-BE49-F238E27FC236}">
              <a16:creationId xmlns:a16="http://schemas.microsoft.com/office/drawing/2014/main" id="{00000000-0008-0000-08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1" name="1 Imagen" descr="http://intranetsdm.movilidadbogota.gov.co:7778/images/pobtrans.gif">
          <a:extLst>
            <a:ext uri="{FF2B5EF4-FFF2-40B4-BE49-F238E27FC236}">
              <a16:creationId xmlns:a16="http://schemas.microsoft.com/office/drawing/2014/main" id="{00000000-0008-0000-08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2" name="1 Imagen" descr="http://intranetsdm.movilidadbogota.gov.co:7778/images/pobtrans.gif">
          <a:extLst>
            <a:ext uri="{FF2B5EF4-FFF2-40B4-BE49-F238E27FC236}">
              <a16:creationId xmlns:a16="http://schemas.microsoft.com/office/drawing/2014/main" id="{00000000-0008-0000-08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3" name="1 Imagen" descr="http://intranetsdm.movilidadbogota.gov.co:7778/images/pobtrans.gif">
          <a:extLst>
            <a:ext uri="{FF2B5EF4-FFF2-40B4-BE49-F238E27FC236}">
              <a16:creationId xmlns:a16="http://schemas.microsoft.com/office/drawing/2014/main" id="{00000000-0008-0000-08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4" name="1 Imagen" descr="http://intranetsdm.movilidadbogota.gov.co:7778/images/pobtrans.gif">
          <a:extLst>
            <a:ext uri="{FF2B5EF4-FFF2-40B4-BE49-F238E27FC236}">
              <a16:creationId xmlns:a16="http://schemas.microsoft.com/office/drawing/2014/main" id="{00000000-0008-0000-0800-00000E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5" name="1 Imagen" descr="http://intranetsdm.movilidadbogota.gov.co:7778/images/pobtrans.gif">
          <a:extLst>
            <a:ext uri="{FF2B5EF4-FFF2-40B4-BE49-F238E27FC236}">
              <a16:creationId xmlns:a16="http://schemas.microsoft.com/office/drawing/2014/main" id="{00000000-0008-0000-0800-00000F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6" name="1 Imagen" descr="http://intranetsdm.movilidadbogota.gov.co:7778/images/pobtrans.gif">
          <a:extLst>
            <a:ext uri="{FF2B5EF4-FFF2-40B4-BE49-F238E27FC236}">
              <a16:creationId xmlns:a16="http://schemas.microsoft.com/office/drawing/2014/main" id="{00000000-0008-0000-0800-00001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7" name="1 Imagen" descr="http://intranetsdm.movilidadbogota.gov.co:7778/images/pobtrans.gif">
          <a:extLst>
            <a:ext uri="{FF2B5EF4-FFF2-40B4-BE49-F238E27FC236}">
              <a16:creationId xmlns:a16="http://schemas.microsoft.com/office/drawing/2014/main" id="{00000000-0008-0000-0800-00001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8" name="1 Imagen" descr="http://intranetsdm.movilidadbogota.gov.co:7778/images/pobtrans.gif">
          <a:extLst>
            <a:ext uri="{FF2B5EF4-FFF2-40B4-BE49-F238E27FC236}">
              <a16:creationId xmlns:a16="http://schemas.microsoft.com/office/drawing/2014/main" id="{00000000-0008-0000-0800-00001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9" name="1 Imagen" descr="http://intranetsdm.movilidadbogota.gov.co:7778/images/pobtrans.gif">
          <a:extLst>
            <a:ext uri="{FF2B5EF4-FFF2-40B4-BE49-F238E27FC236}">
              <a16:creationId xmlns:a16="http://schemas.microsoft.com/office/drawing/2014/main" id="{00000000-0008-0000-0800-00001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20" name="1 Imagen" descr="http://intranetsdm.movilidadbogota.gov.co:7778/images/pobtrans.gif">
          <a:extLst>
            <a:ext uri="{FF2B5EF4-FFF2-40B4-BE49-F238E27FC236}">
              <a16:creationId xmlns:a16="http://schemas.microsoft.com/office/drawing/2014/main" id="{00000000-0008-0000-0800-00001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21" name="1 Imagen" descr="http://intranetsdm.movilidadbogota.gov.co:7778/images/pobtrans.gif">
          <a:extLst>
            <a:ext uri="{FF2B5EF4-FFF2-40B4-BE49-F238E27FC236}">
              <a16:creationId xmlns:a16="http://schemas.microsoft.com/office/drawing/2014/main" id="{00000000-0008-0000-0800-00001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22" name="1 Imagen" descr="http://intranetsdm.movilidadbogota.gov.co:7778/images/pobtrans.gif">
          <a:extLst>
            <a:ext uri="{FF2B5EF4-FFF2-40B4-BE49-F238E27FC236}">
              <a16:creationId xmlns:a16="http://schemas.microsoft.com/office/drawing/2014/main" id="{00000000-0008-0000-0800-00001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23" name="1 Imagen" descr="http://intranetsdm.movilidadbogota.gov.co:7778/images/pobtrans.gif">
          <a:extLst>
            <a:ext uri="{FF2B5EF4-FFF2-40B4-BE49-F238E27FC236}">
              <a16:creationId xmlns:a16="http://schemas.microsoft.com/office/drawing/2014/main" id="{00000000-0008-0000-0800-00001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24" name="1 Imagen" descr="http://intranetsdm.movilidadbogota.gov.co:7778/images/pobtrans.gif">
          <a:extLst>
            <a:ext uri="{FF2B5EF4-FFF2-40B4-BE49-F238E27FC236}">
              <a16:creationId xmlns:a16="http://schemas.microsoft.com/office/drawing/2014/main" id="{00000000-0008-0000-0800-00001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25" name="1 Imagen" descr="http://intranetsdm.movilidadbogota.gov.co:7778/images/pobtrans.gif">
          <a:extLst>
            <a:ext uri="{FF2B5EF4-FFF2-40B4-BE49-F238E27FC236}">
              <a16:creationId xmlns:a16="http://schemas.microsoft.com/office/drawing/2014/main" id="{00000000-0008-0000-0800-00001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26" name="1 Imagen" descr="http://intranetsdm.movilidadbogota.gov.co:7778/images/pobtrans.gif">
          <a:extLst>
            <a:ext uri="{FF2B5EF4-FFF2-40B4-BE49-F238E27FC236}">
              <a16:creationId xmlns:a16="http://schemas.microsoft.com/office/drawing/2014/main" id="{00000000-0008-0000-0800-00001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27" name="1 Imagen" descr="http://intranetsdm.movilidadbogota.gov.co:7778/images/pobtrans.gif">
          <a:extLst>
            <a:ext uri="{FF2B5EF4-FFF2-40B4-BE49-F238E27FC236}">
              <a16:creationId xmlns:a16="http://schemas.microsoft.com/office/drawing/2014/main" id="{00000000-0008-0000-0800-00001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28" name="1 Imagen" descr="http://intranetsdm.movilidadbogota.gov.co:7778/images/pobtrans.gif">
          <a:extLst>
            <a:ext uri="{FF2B5EF4-FFF2-40B4-BE49-F238E27FC236}">
              <a16:creationId xmlns:a16="http://schemas.microsoft.com/office/drawing/2014/main" id="{00000000-0008-0000-0800-00001C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29" name="1 Imagen" descr="http://intranetsdm.movilidadbogota.gov.co:7778/images/pobtrans.gif">
          <a:extLst>
            <a:ext uri="{FF2B5EF4-FFF2-40B4-BE49-F238E27FC236}">
              <a16:creationId xmlns:a16="http://schemas.microsoft.com/office/drawing/2014/main" id="{00000000-0008-0000-0800-00001D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intranetmovilidad.movilidadbogota.gov.co/Users/User/Downloads/2020XXXX_for_pe_015_informe_de_seguimiento_proyecto_inversion_spi_v0%20(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ICE"/>
      <sheetName val="1. SEGUIMIENTO CUATRIENIO"/>
      <sheetName val="2. SEGUIMIENTO PRESUPUESTAL"/>
      <sheetName val="3. EJEC CONCEPTO DE GASTO "/>
      <sheetName val="4. RESUMEN EJECUTIVO"/>
      <sheetName val="5. TERRITORIALIZACIÓN"/>
      <sheetName val="5A. Unidades Operativas"/>
      <sheetName val="6. METAS, ACTIVIDADES Y TAREAS"/>
      <sheetName val="7. INDICADORES GESTION"/>
      <sheetName val="8. METAS PDD"/>
      <sheetName val="9. RECURSO HUMANO"/>
      <sheetName val="Listas"/>
      <sheetName val="GLOSARIO"/>
      <sheetName val="INSTRUCCIÓN DE DILIGENCIAMIENTO"/>
      <sheetName val="LISTAS_1"/>
    </sheetNames>
    <sheetDataSet>
      <sheetData sheetId="0"/>
      <sheetData sheetId="1"/>
      <sheetData sheetId="2"/>
      <sheetData sheetId="3"/>
      <sheetData sheetId="4"/>
      <sheetData sheetId="5"/>
      <sheetData sheetId="6"/>
      <sheetData sheetId="7"/>
      <sheetData sheetId="8"/>
      <sheetData sheetId="9"/>
      <sheetData sheetId="10"/>
      <sheetData sheetId="11">
        <row r="2">
          <cell r="A2" t="str">
            <v>Enero</v>
          </cell>
        </row>
        <row r="3">
          <cell r="A3" t="str">
            <v>Febrero</v>
          </cell>
        </row>
        <row r="4">
          <cell r="A4" t="str">
            <v>Marzo</v>
          </cell>
        </row>
        <row r="5">
          <cell r="A5" t="str">
            <v>Abril</v>
          </cell>
        </row>
        <row r="6">
          <cell r="A6" t="str">
            <v>Mayo</v>
          </cell>
        </row>
        <row r="7">
          <cell r="A7" t="str">
            <v>Junio</v>
          </cell>
        </row>
        <row r="8">
          <cell r="A8" t="str">
            <v>Julio</v>
          </cell>
        </row>
        <row r="9">
          <cell r="A9" t="str">
            <v>Agosto</v>
          </cell>
        </row>
        <row r="10">
          <cell r="A10" t="str">
            <v>Septiembre</v>
          </cell>
        </row>
        <row r="11">
          <cell r="A11" t="str">
            <v>Octubre</v>
          </cell>
        </row>
        <row r="12">
          <cell r="A12" t="str">
            <v>Noviembre</v>
          </cell>
        </row>
        <row r="13">
          <cell r="A13" t="str">
            <v>Diciembre</v>
          </cell>
        </row>
      </sheetData>
      <sheetData sheetId="12"/>
      <sheetData sheetId="13"/>
      <sheetData sheetId="14"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38030"/>
  </sheetPr>
  <dimension ref="A1:U51"/>
  <sheetViews>
    <sheetView topLeftCell="A10" zoomScale="80" zoomScaleNormal="80" zoomScaleSheetLayoutView="70" workbookViewId="0">
      <selection activeCell="V14" sqref="V14"/>
    </sheetView>
  </sheetViews>
  <sheetFormatPr baseColWidth="10" defaultColWidth="18.85546875" defaultRowHeight="15.75" zeroHeight="1" x14ac:dyDescent="0.25"/>
  <cols>
    <col min="1" max="1" width="7.5703125" style="99" customWidth="1"/>
    <col min="2" max="14" width="11.42578125" style="99" customWidth="1"/>
    <col min="15" max="20" width="8.140625" style="99" customWidth="1"/>
    <col min="21" max="16384" width="18.85546875" style="99"/>
  </cols>
  <sheetData>
    <row r="1" spans="1:21" ht="31.5" customHeight="1" x14ac:dyDescent="0.25">
      <c r="B1" s="213"/>
      <c r="C1" s="213"/>
      <c r="D1" s="214" t="s">
        <v>438</v>
      </c>
      <c r="E1" s="198"/>
      <c r="F1" s="198"/>
      <c r="G1" s="198"/>
      <c r="H1" s="198"/>
      <c r="I1" s="198"/>
      <c r="J1" s="198"/>
      <c r="K1" s="198"/>
      <c r="L1" s="198"/>
      <c r="M1" s="198"/>
      <c r="N1" s="198"/>
      <c r="O1" s="198"/>
      <c r="P1" s="198"/>
      <c r="Q1" s="198"/>
      <c r="R1" s="198"/>
      <c r="S1" s="198"/>
      <c r="T1" s="199"/>
    </row>
    <row r="2" spans="1:21" ht="31.5" customHeight="1" x14ac:dyDescent="0.25">
      <c r="A2" s="100"/>
      <c r="B2" s="213"/>
      <c r="C2" s="213"/>
      <c r="D2" s="214" t="s">
        <v>439</v>
      </c>
      <c r="E2" s="198"/>
      <c r="F2" s="198"/>
      <c r="G2" s="198"/>
      <c r="H2" s="198"/>
      <c r="I2" s="198"/>
      <c r="J2" s="198"/>
      <c r="K2" s="198"/>
      <c r="L2" s="198"/>
      <c r="M2" s="198"/>
      <c r="N2" s="198"/>
      <c r="O2" s="198"/>
      <c r="P2" s="198"/>
      <c r="Q2" s="198"/>
      <c r="R2" s="198"/>
      <c r="S2" s="198"/>
      <c r="T2" s="199"/>
    </row>
    <row r="3" spans="1:21" ht="31.5" customHeight="1" x14ac:dyDescent="0.25">
      <c r="B3" s="213"/>
      <c r="C3" s="213"/>
      <c r="D3" s="214" t="s">
        <v>629</v>
      </c>
      <c r="E3" s="198"/>
      <c r="F3" s="198"/>
      <c r="G3" s="198"/>
      <c r="H3" s="198"/>
      <c r="I3" s="198"/>
      <c r="J3" s="198"/>
      <c r="K3" s="198"/>
      <c r="L3" s="198"/>
      <c r="M3" s="198"/>
      <c r="N3" s="198"/>
      <c r="O3" s="198"/>
      <c r="P3" s="198"/>
      <c r="Q3" s="198"/>
      <c r="R3" s="198"/>
      <c r="S3" s="198"/>
      <c r="T3" s="199"/>
    </row>
    <row r="4" spans="1:21" ht="31.5" customHeight="1" x14ac:dyDescent="0.25">
      <c r="B4" s="213"/>
      <c r="C4" s="213"/>
      <c r="D4" s="214" t="s">
        <v>630</v>
      </c>
      <c r="E4" s="198"/>
      <c r="F4" s="198"/>
      <c r="G4" s="198"/>
      <c r="H4" s="198"/>
      <c r="I4" s="198"/>
      <c r="J4" s="198"/>
      <c r="K4" s="198"/>
      <c r="L4" s="198" t="s">
        <v>631</v>
      </c>
      <c r="M4" s="198"/>
      <c r="N4" s="198"/>
      <c r="O4" s="198"/>
      <c r="P4" s="198"/>
      <c r="Q4" s="198"/>
      <c r="R4" s="198"/>
      <c r="S4" s="198"/>
      <c r="T4" s="199"/>
    </row>
    <row r="5" spans="1:21" x14ac:dyDescent="0.25"/>
    <row r="6" spans="1:21" x14ac:dyDescent="0.25">
      <c r="B6" s="100"/>
    </row>
    <row r="7" spans="1:21" x14ac:dyDescent="0.25">
      <c r="B7" s="197"/>
      <c r="C7" s="197"/>
      <c r="D7" s="197"/>
      <c r="E7" s="197"/>
      <c r="F7" s="197"/>
      <c r="G7" s="197"/>
      <c r="H7" s="197"/>
      <c r="I7" s="197"/>
      <c r="J7" s="197"/>
      <c r="K7" s="197"/>
      <c r="L7" s="197"/>
      <c r="M7" s="197"/>
      <c r="N7" s="197"/>
      <c r="O7" s="197"/>
      <c r="P7" s="197"/>
      <c r="Q7" s="197"/>
      <c r="R7" s="197"/>
      <c r="S7" s="197"/>
      <c r="T7" s="101"/>
    </row>
    <row r="8" spans="1:21" x14ac:dyDescent="0.25"/>
    <row r="9" spans="1:21" ht="20.25" customHeight="1" x14ac:dyDescent="0.25">
      <c r="K9" s="102"/>
      <c r="L9" s="103"/>
      <c r="N9" s="102"/>
    </row>
    <row r="10" spans="1:21" ht="39" customHeight="1" x14ac:dyDescent="0.25">
      <c r="B10" s="203" t="s">
        <v>521</v>
      </c>
      <c r="C10" s="204"/>
      <c r="D10" s="204"/>
      <c r="E10" s="205"/>
      <c r="F10" s="196" t="s">
        <v>579</v>
      </c>
      <c r="G10" s="196"/>
      <c r="H10" s="196"/>
      <c r="I10" s="196"/>
      <c r="J10" s="196"/>
      <c r="K10" s="196"/>
      <c r="L10" s="196"/>
      <c r="M10" s="196"/>
      <c r="N10" s="102"/>
      <c r="O10" s="197" t="s">
        <v>520</v>
      </c>
      <c r="P10" s="197"/>
      <c r="Q10" s="197"/>
      <c r="R10" s="197"/>
      <c r="S10" s="197"/>
      <c r="T10" s="197"/>
      <c r="U10" s="104"/>
    </row>
    <row r="11" spans="1:21" ht="39" customHeight="1" x14ac:dyDescent="0.25">
      <c r="B11" s="203" t="s">
        <v>522</v>
      </c>
      <c r="C11" s="204"/>
      <c r="D11" s="204"/>
      <c r="E11" s="205"/>
      <c r="F11" s="196" t="s">
        <v>633</v>
      </c>
      <c r="G11" s="196"/>
      <c r="H11" s="196"/>
      <c r="I11" s="196"/>
      <c r="J11" s="196"/>
      <c r="K11" s="196"/>
      <c r="L11" s="196"/>
      <c r="M11" s="196"/>
      <c r="N11" s="200"/>
      <c r="O11" s="197"/>
      <c r="P11" s="197"/>
      <c r="Q11" s="197"/>
      <c r="R11" s="197"/>
      <c r="S11" s="197"/>
      <c r="T11" s="197"/>
      <c r="U11" s="105"/>
    </row>
    <row r="12" spans="1:21" ht="39" customHeight="1" x14ac:dyDescent="0.25">
      <c r="B12" s="203" t="s">
        <v>556</v>
      </c>
      <c r="C12" s="204"/>
      <c r="D12" s="204"/>
      <c r="E12" s="205"/>
      <c r="F12" s="196" t="s">
        <v>634</v>
      </c>
      <c r="G12" s="196"/>
      <c r="H12" s="196"/>
      <c r="I12" s="196"/>
      <c r="J12" s="196"/>
      <c r="K12" s="196"/>
      <c r="L12" s="196"/>
      <c r="M12" s="196"/>
      <c r="N12" s="200"/>
      <c r="O12" s="197"/>
      <c r="P12" s="197"/>
      <c r="Q12" s="197"/>
      <c r="R12" s="197"/>
      <c r="S12" s="197"/>
      <c r="T12" s="197"/>
      <c r="U12" s="105"/>
    </row>
    <row r="13" spans="1:21" ht="77.25" customHeight="1" x14ac:dyDescent="0.25">
      <c r="B13" s="203" t="s">
        <v>545</v>
      </c>
      <c r="C13" s="204"/>
      <c r="D13" s="204"/>
      <c r="E13" s="205"/>
      <c r="F13" s="196" t="s">
        <v>635</v>
      </c>
      <c r="G13" s="196"/>
      <c r="H13" s="196"/>
      <c r="I13" s="196"/>
      <c r="J13" s="196"/>
      <c r="K13" s="196"/>
      <c r="L13" s="196"/>
      <c r="M13" s="196"/>
      <c r="N13" s="104"/>
      <c r="O13" s="101"/>
      <c r="P13" s="101"/>
      <c r="Q13" s="101"/>
      <c r="R13" s="101"/>
      <c r="S13" s="101"/>
      <c r="T13" s="101"/>
      <c r="U13" s="105"/>
    </row>
    <row r="14" spans="1:21" ht="80.25" customHeight="1" x14ac:dyDescent="0.25">
      <c r="B14" s="203" t="s">
        <v>546</v>
      </c>
      <c r="C14" s="204"/>
      <c r="D14" s="204"/>
      <c r="E14" s="205"/>
      <c r="F14" s="196" t="s">
        <v>636</v>
      </c>
      <c r="G14" s="196"/>
      <c r="H14" s="196"/>
      <c r="I14" s="196"/>
      <c r="J14" s="196"/>
      <c r="K14" s="196"/>
      <c r="L14" s="196"/>
      <c r="M14" s="196"/>
      <c r="N14" s="104"/>
      <c r="O14" s="101"/>
      <c r="P14" s="101"/>
      <c r="Q14" s="101"/>
      <c r="R14" s="101"/>
      <c r="S14" s="101"/>
      <c r="T14" s="101"/>
      <c r="U14" s="105"/>
    </row>
    <row r="15" spans="1:21" ht="39" customHeight="1" x14ac:dyDescent="0.25">
      <c r="B15" s="206" t="s">
        <v>523</v>
      </c>
      <c r="C15" s="207"/>
      <c r="D15" s="207"/>
      <c r="E15" s="208"/>
      <c r="F15" s="106" t="s">
        <v>23</v>
      </c>
      <c r="G15" s="201" t="s">
        <v>0</v>
      </c>
      <c r="H15" s="202"/>
      <c r="I15" s="202"/>
      <c r="J15" s="202"/>
      <c r="K15" s="202"/>
      <c r="L15" s="215">
        <v>2026</v>
      </c>
      <c r="M15" s="216"/>
      <c r="N15" s="104"/>
      <c r="O15" s="197"/>
      <c r="P15" s="197"/>
      <c r="Q15" s="197"/>
      <c r="R15" s="197"/>
      <c r="S15" s="197"/>
      <c r="T15" s="197"/>
      <c r="U15" s="105"/>
    </row>
    <row r="16" spans="1:21" ht="39" customHeight="1" x14ac:dyDescent="0.25">
      <c r="B16" s="209"/>
      <c r="C16" s="210"/>
      <c r="D16" s="210"/>
      <c r="E16" s="211"/>
      <c r="F16" s="107" t="s">
        <v>24</v>
      </c>
      <c r="G16" s="201" t="s">
        <v>11</v>
      </c>
      <c r="H16" s="202"/>
      <c r="I16" s="202"/>
      <c r="J16" s="202"/>
      <c r="K16" s="202"/>
      <c r="L16" s="217"/>
      <c r="M16" s="218"/>
      <c r="N16" s="200"/>
      <c r="O16" s="197"/>
      <c r="P16" s="197"/>
      <c r="Q16" s="197"/>
      <c r="R16" s="197"/>
      <c r="S16" s="197"/>
      <c r="T16" s="197"/>
      <c r="U16" s="108"/>
    </row>
    <row r="17" spans="2:20" ht="20.25" customHeight="1" x14ac:dyDescent="0.25">
      <c r="L17" s="109"/>
      <c r="N17" s="200"/>
      <c r="O17" s="197"/>
      <c r="P17" s="197"/>
      <c r="Q17" s="197"/>
      <c r="R17" s="197"/>
      <c r="S17" s="197"/>
      <c r="T17" s="197"/>
    </row>
    <row r="18" spans="2:20" ht="3" customHeight="1" x14ac:dyDescent="0.25">
      <c r="L18" s="109"/>
      <c r="N18" s="110"/>
      <c r="O18" s="197"/>
      <c r="P18" s="197"/>
      <c r="Q18" s="197"/>
      <c r="R18" s="197"/>
      <c r="S18" s="197"/>
      <c r="T18" s="197"/>
    </row>
    <row r="19" spans="2:20" ht="42" customHeight="1" x14ac:dyDescent="0.25">
      <c r="L19" s="109"/>
      <c r="N19" s="105"/>
      <c r="O19" s="197"/>
      <c r="P19" s="197"/>
      <c r="Q19" s="197"/>
      <c r="R19" s="197"/>
      <c r="S19" s="197"/>
      <c r="T19" s="197"/>
    </row>
    <row r="20" spans="2:20" ht="20.25" customHeight="1" x14ac:dyDescent="0.25">
      <c r="B20" s="212" t="s">
        <v>557</v>
      </c>
      <c r="C20" s="212"/>
      <c r="D20" s="212"/>
      <c r="E20" s="212"/>
      <c r="F20" s="212"/>
      <c r="G20" s="212"/>
      <c r="H20" s="212"/>
      <c r="I20" s="212"/>
      <c r="J20" s="212"/>
      <c r="K20" s="212"/>
      <c r="L20" s="212"/>
      <c r="M20" s="212"/>
      <c r="N20" s="103"/>
      <c r="O20" s="197"/>
      <c r="P20" s="197"/>
      <c r="Q20" s="197"/>
      <c r="R20" s="197"/>
      <c r="S20" s="197"/>
      <c r="T20" s="197"/>
    </row>
    <row r="21" spans="2:20" ht="19.5" customHeight="1" x14ac:dyDescent="0.25">
      <c r="B21" s="212"/>
      <c r="C21" s="212"/>
      <c r="D21" s="212"/>
      <c r="E21" s="212"/>
      <c r="F21" s="212"/>
      <c r="G21" s="212"/>
      <c r="H21" s="212"/>
      <c r="I21" s="212"/>
      <c r="J21" s="212"/>
      <c r="K21" s="212"/>
      <c r="L21" s="212"/>
      <c r="M21" s="212"/>
      <c r="N21" s="105"/>
      <c r="O21" s="197"/>
      <c r="P21" s="197"/>
      <c r="Q21" s="197"/>
      <c r="R21" s="197"/>
      <c r="S21" s="197"/>
      <c r="T21" s="197"/>
    </row>
    <row r="22" spans="2:20" ht="19.5" customHeight="1" x14ac:dyDescent="0.25">
      <c r="B22" s="212"/>
      <c r="C22" s="212"/>
      <c r="D22" s="212"/>
      <c r="E22" s="212"/>
      <c r="F22" s="212"/>
      <c r="G22" s="212"/>
      <c r="H22" s="212"/>
      <c r="I22" s="212"/>
      <c r="J22" s="212"/>
      <c r="K22" s="212"/>
      <c r="L22" s="212"/>
      <c r="M22" s="212"/>
      <c r="N22" s="105"/>
      <c r="O22" s="197"/>
      <c r="P22" s="197"/>
      <c r="Q22" s="197"/>
      <c r="R22" s="197"/>
      <c r="S22" s="197"/>
      <c r="T22" s="197"/>
    </row>
    <row r="23" spans="2:20" ht="19.5" customHeight="1" x14ac:dyDescent="0.25">
      <c r="B23" s="212"/>
      <c r="C23" s="212"/>
      <c r="D23" s="212"/>
      <c r="E23" s="212"/>
      <c r="F23" s="212"/>
      <c r="G23" s="212"/>
      <c r="H23" s="212"/>
      <c r="I23" s="212"/>
      <c r="J23" s="212"/>
      <c r="K23" s="212"/>
      <c r="L23" s="212"/>
      <c r="M23" s="212"/>
      <c r="N23" s="105"/>
      <c r="O23" s="197"/>
      <c r="P23" s="197"/>
      <c r="Q23" s="197"/>
      <c r="R23" s="197"/>
      <c r="S23" s="197"/>
      <c r="T23" s="197"/>
    </row>
    <row r="24" spans="2:20" s="111" customFormat="1" ht="19.5" customHeight="1" x14ac:dyDescent="0.25">
      <c r="B24" s="212"/>
      <c r="C24" s="212"/>
      <c r="D24" s="212"/>
      <c r="E24" s="212"/>
      <c r="F24" s="212"/>
      <c r="G24" s="212"/>
      <c r="H24" s="212"/>
      <c r="I24" s="212"/>
      <c r="J24" s="212"/>
      <c r="K24" s="212"/>
      <c r="L24" s="212"/>
      <c r="M24" s="212"/>
      <c r="O24" s="197"/>
      <c r="P24" s="197"/>
      <c r="Q24" s="197"/>
      <c r="R24" s="197"/>
      <c r="S24" s="197"/>
      <c r="T24" s="197"/>
    </row>
    <row r="25" spans="2:20" x14ac:dyDescent="0.25">
      <c r="L25" s="109"/>
    </row>
    <row r="26" spans="2:20" x14ac:dyDescent="0.25">
      <c r="L26" s="109"/>
      <c r="N26" s="105"/>
    </row>
    <row r="27" spans="2:20" x14ac:dyDescent="0.25">
      <c r="N27" s="105"/>
    </row>
    <row r="28" spans="2:20" x14ac:dyDescent="0.25">
      <c r="N28" s="105"/>
    </row>
    <row r="29" spans="2:20" x14ac:dyDescent="0.25"/>
    <row r="31" spans="2:20" x14ac:dyDescent="0.25"/>
    <row r="32" spans="2:20" x14ac:dyDescent="0.25"/>
    <row r="33" x14ac:dyDescent="0.25"/>
    <row r="34" x14ac:dyDescent="0.25"/>
    <row r="35" x14ac:dyDescent="0.25"/>
    <row r="36" x14ac:dyDescent="0.25"/>
    <row r="37" x14ac:dyDescent="0.25"/>
    <row r="38" x14ac:dyDescent="0.25"/>
    <row r="39" x14ac:dyDescent="0.25"/>
    <row r="40" x14ac:dyDescent="0.25"/>
    <row r="41" x14ac:dyDescent="0.25"/>
    <row r="42" x14ac:dyDescent="0.25"/>
    <row r="43" x14ac:dyDescent="0.25"/>
    <row r="44" x14ac:dyDescent="0.25"/>
    <row r="45" x14ac:dyDescent="0.25"/>
    <row r="46" x14ac:dyDescent="0.25"/>
    <row r="47" x14ac:dyDescent="0.25"/>
    <row r="48" x14ac:dyDescent="0.25"/>
    <row r="49" x14ac:dyDescent="0.25"/>
    <row r="50" x14ac:dyDescent="0.25"/>
    <row r="51" x14ac:dyDescent="0.25"/>
  </sheetData>
  <mergeCells count="57">
    <mergeCell ref="B20:M24"/>
    <mergeCell ref="B1:C4"/>
    <mergeCell ref="D4:K4"/>
    <mergeCell ref="B11:E11"/>
    <mergeCell ref="B12:E12"/>
    <mergeCell ref="L15:M16"/>
    <mergeCell ref="G16:K16"/>
    <mergeCell ref="D1:T1"/>
    <mergeCell ref="D2:T2"/>
    <mergeCell ref="D3:T3"/>
    <mergeCell ref="B10:E10"/>
    <mergeCell ref="O10:T10"/>
    <mergeCell ref="S19:T19"/>
    <mergeCell ref="S11:T11"/>
    <mergeCell ref="O12:R12"/>
    <mergeCell ref="S12:T12"/>
    <mergeCell ref="O15:R15"/>
    <mergeCell ref="N11:N12"/>
    <mergeCell ref="N16:N17"/>
    <mergeCell ref="G15:K15"/>
    <mergeCell ref="O11:R11"/>
    <mergeCell ref="B13:E13"/>
    <mergeCell ref="B14:E14"/>
    <mergeCell ref="B15:E16"/>
    <mergeCell ref="F13:M13"/>
    <mergeCell ref="F14:M14"/>
    <mergeCell ref="F11:M11"/>
    <mergeCell ref="F12:M12"/>
    <mergeCell ref="O20:R20"/>
    <mergeCell ref="S20:T20"/>
    <mergeCell ref="S15:T15"/>
    <mergeCell ref="O16:R16"/>
    <mergeCell ref="S16:T16"/>
    <mergeCell ref="O17:R17"/>
    <mergeCell ref="S17:T17"/>
    <mergeCell ref="O24:R24"/>
    <mergeCell ref="S24:T24"/>
    <mergeCell ref="L4:T4"/>
    <mergeCell ref="L7:M7"/>
    <mergeCell ref="N7:O7"/>
    <mergeCell ref="P7:Q7"/>
    <mergeCell ref="R7:S7"/>
    <mergeCell ref="O21:R21"/>
    <mergeCell ref="S21:T21"/>
    <mergeCell ref="O22:R22"/>
    <mergeCell ref="S22:T22"/>
    <mergeCell ref="O23:R23"/>
    <mergeCell ref="S23:T23"/>
    <mergeCell ref="O18:R18"/>
    <mergeCell ref="S18:T18"/>
    <mergeCell ref="O19:R19"/>
    <mergeCell ref="F10:M10"/>
    <mergeCell ref="B7:C7"/>
    <mergeCell ref="D7:E7"/>
    <mergeCell ref="F7:G7"/>
    <mergeCell ref="H7:I7"/>
    <mergeCell ref="J7:K7"/>
  </mergeCells>
  <dataValidations count="4">
    <dataValidation allowBlank="1" showInputMessage="1" showErrorMessage="1" prompt="Corresponde a la Política del Modelo Integrado de Planeación a la cual se encuentra vinculada el área/proyecto.   Lo anterior, conforme a la Dimensión elegida" sqref="B14:E14" xr:uid="{00000000-0002-0000-0000-000000000000}"/>
    <dataValidation allowBlank="1" showInputMessage="1" showErrorMessage="1" prompt="Corresponde a la dimensión del Modelo Integrado de Planeación y Gestión a la cual se encuentra vinculada el área." sqref="B13:E13" xr:uid="{00000000-0002-0000-0000-000001000000}"/>
    <dataValidation allowBlank="1" showInputMessage="1" showErrorMessage="1" prompt="Relacione el año vigente" sqref="L15" xr:uid="{00000000-0002-0000-0000-000002000000}"/>
    <dataValidation allowBlank="1" showInputMessage="1" showErrorMessage="1" prompt="Conforme al Mapa de Procesos de la entidad, relacione el nombre completo del Proceso según corresponda." sqref="B12:E12" xr:uid="{00000000-0002-0000-0000-000003000000}"/>
  </dataValidations>
  <hyperlinks>
    <hyperlink ref="P16:U16" location="GLOSARIO!A1" display="GLOSARIO DE TÉRMINOS" xr:uid="{00000000-0004-0000-0000-000000000000}"/>
  </hyperlinks>
  <pageMargins left="0.7" right="0.7" top="0.75" bottom="0.75" header="0.3" footer="0.3"/>
  <pageSetup scale="55" orientation="landscape" horizontalDpi="4294967293" verticalDpi="4294967295"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errorTitle="Error" error="Seleccione un valor de la lista desplegable" xr:uid="{00000000-0002-0000-0000-000004000000}">
          <x14:formula1>
            <xm:f>LISTAS_1!$B$2:$B$13</xm:f>
          </x14:formula1>
          <xm:sqref>G15:K16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51254C-4FFA-40C4-8100-E57922025349}">
  <sheetPr>
    <tabColor rgb="FF738030"/>
  </sheetPr>
  <dimension ref="B1:N119"/>
  <sheetViews>
    <sheetView topLeftCell="A73" zoomScaleNormal="100" zoomScaleSheetLayoutView="70" workbookViewId="0">
      <selection activeCell="F7" sqref="F7:H7"/>
    </sheetView>
  </sheetViews>
  <sheetFormatPr baseColWidth="10" defaultColWidth="11.42578125" defaultRowHeight="18.75" customHeight="1" x14ac:dyDescent="0.2"/>
  <cols>
    <col min="1" max="1" width="6.85546875" style="171" customWidth="1"/>
    <col min="2" max="2" width="31.42578125" style="181" customWidth="1"/>
    <col min="3" max="10" width="17" style="181" customWidth="1"/>
    <col min="11" max="16384" width="11.42578125" style="171"/>
  </cols>
  <sheetData>
    <row r="1" spans="2:14" s="172" customFormat="1" ht="18.75" customHeight="1" x14ac:dyDescent="0.2">
      <c r="B1" s="272" t="s">
        <v>438</v>
      </c>
      <c r="C1" s="273"/>
      <c r="D1" s="273"/>
      <c r="E1" s="273"/>
      <c r="F1" s="273"/>
      <c r="G1" s="273"/>
      <c r="H1" s="273"/>
      <c r="I1" s="273"/>
      <c r="J1" s="274"/>
    </row>
    <row r="2" spans="2:14" s="172" customFormat="1" ht="18.75" customHeight="1" x14ac:dyDescent="0.2">
      <c r="B2" s="275" t="s">
        <v>439</v>
      </c>
      <c r="C2" s="276"/>
      <c r="D2" s="276"/>
      <c r="E2" s="276"/>
      <c r="F2" s="276"/>
      <c r="G2" s="276"/>
      <c r="H2" s="276"/>
      <c r="I2" s="276"/>
      <c r="J2" s="277"/>
    </row>
    <row r="3" spans="2:14" s="172" customFormat="1" ht="18.75" customHeight="1" x14ac:dyDescent="0.2">
      <c r="B3" s="275" t="s">
        <v>637</v>
      </c>
      <c r="C3" s="276"/>
      <c r="D3" s="276"/>
      <c r="E3" s="276"/>
      <c r="F3" s="276"/>
      <c r="G3" s="276"/>
      <c r="H3" s="276"/>
      <c r="I3" s="276"/>
      <c r="J3" s="277"/>
    </row>
    <row r="4" spans="2:14" s="172" customFormat="1" ht="18.75" customHeight="1" x14ac:dyDescent="0.2">
      <c r="B4" s="278" t="s">
        <v>785</v>
      </c>
      <c r="C4" s="279"/>
      <c r="D4" s="279"/>
      <c r="E4" s="279"/>
      <c r="F4" s="279"/>
      <c r="G4" s="280" t="s">
        <v>638</v>
      </c>
      <c r="H4" s="280"/>
      <c r="I4" s="280"/>
      <c r="J4" s="281"/>
    </row>
    <row r="5" spans="2:14" ht="39.75" customHeight="1" x14ac:dyDescent="0.2">
      <c r="B5" s="237" t="s">
        <v>639</v>
      </c>
      <c r="C5" s="238"/>
      <c r="D5" s="238"/>
      <c r="E5" s="238"/>
      <c r="F5" s="238"/>
      <c r="G5" s="238"/>
      <c r="H5" s="238"/>
      <c r="I5" s="238"/>
      <c r="J5" s="239"/>
      <c r="K5" s="172"/>
      <c r="L5" s="172"/>
      <c r="M5" s="172"/>
      <c r="N5" s="172"/>
    </row>
    <row r="6" spans="2:14" ht="39.75" customHeight="1" x14ac:dyDescent="0.2">
      <c r="B6" s="237" t="s">
        <v>640</v>
      </c>
      <c r="C6" s="238"/>
      <c r="D6" s="238"/>
      <c r="E6" s="238"/>
      <c r="F6" s="238"/>
      <c r="G6" s="238"/>
      <c r="H6" s="238"/>
      <c r="I6" s="238"/>
      <c r="J6" s="239"/>
    </row>
    <row r="7" spans="2:14" ht="39.75" customHeight="1" x14ac:dyDescent="0.2">
      <c r="B7" s="173" t="s">
        <v>641</v>
      </c>
      <c r="C7" s="166">
        <v>1</v>
      </c>
      <c r="D7" s="237" t="s">
        <v>642</v>
      </c>
      <c r="E7" s="239"/>
      <c r="F7" s="232" t="s">
        <v>643</v>
      </c>
      <c r="G7" s="233"/>
      <c r="H7" s="234"/>
      <c r="I7" s="173" t="s">
        <v>644</v>
      </c>
      <c r="J7" s="167" t="s">
        <v>645</v>
      </c>
    </row>
    <row r="8" spans="2:14" ht="39.75" customHeight="1" x14ac:dyDescent="0.2">
      <c r="B8" s="173" t="s">
        <v>646</v>
      </c>
      <c r="C8" s="270" t="s">
        <v>633</v>
      </c>
      <c r="D8" s="270"/>
      <c r="E8" s="270"/>
      <c r="F8" s="237" t="s">
        <v>647</v>
      </c>
      <c r="G8" s="239"/>
      <c r="H8" s="271" t="s">
        <v>648</v>
      </c>
      <c r="I8" s="271"/>
      <c r="J8" s="271"/>
    </row>
    <row r="9" spans="2:14" ht="39.75" customHeight="1" x14ac:dyDescent="0.2">
      <c r="B9" s="173" t="s">
        <v>649</v>
      </c>
      <c r="C9" s="263" t="s">
        <v>650</v>
      </c>
      <c r="D9" s="263"/>
      <c r="E9" s="263"/>
      <c r="F9" s="263"/>
      <c r="G9" s="263"/>
      <c r="H9" s="263"/>
      <c r="I9" s="263"/>
      <c r="J9" s="263"/>
    </row>
    <row r="10" spans="2:14" ht="39.75" customHeight="1" x14ac:dyDescent="0.2">
      <c r="B10" s="173" t="s">
        <v>651</v>
      </c>
      <c r="C10" s="263" t="s">
        <v>652</v>
      </c>
      <c r="D10" s="263"/>
      <c r="E10" s="263"/>
      <c r="F10" s="263"/>
      <c r="G10" s="263"/>
      <c r="H10" s="263"/>
      <c r="I10" s="263"/>
      <c r="J10" s="263"/>
    </row>
    <row r="11" spans="2:14" ht="25.5" customHeight="1" x14ac:dyDescent="0.2">
      <c r="B11" s="173" t="s">
        <v>653</v>
      </c>
      <c r="C11" s="174" t="s">
        <v>654</v>
      </c>
      <c r="D11" s="174" t="s">
        <v>654</v>
      </c>
      <c r="E11" s="174" t="s">
        <v>655</v>
      </c>
      <c r="F11" s="264" t="s">
        <v>656</v>
      </c>
      <c r="G11" s="265"/>
      <c r="H11" s="268" t="s">
        <v>657</v>
      </c>
      <c r="I11" s="268" t="s">
        <v>658</v>
      </c>
      <c r="J11" s="268" t="s">
        <v>659</v>
      </c>
    </row>
    <row r="12" spans="2:14" ht="25.5" customHeight="1" x14ac:dyDescent="0.2">
      <c r="B12" s="173" t="s">
        <v>660</v>
      </c>
      <c r="C12" s="174" t="s">
        <v>654</v>
      </c>
      <c r="D12" s="174" t="s">
        <v>654</v>
      </c>
      <c r="E12" s="174" t="s">
        <v>788</v>
      </c>
      <c r="F12" s="266"/>
      <c r="G12" s="267"/>
      <c r="H12" s="269"/>
      <c r="I12" s="269"/>
      <c r="J12" s="269"/>
    </row>
    <row r="13" spans="2:14" ht="39.75" customHeight="1" x14ac:dyDescent="0.2">
      <c r="B13" s="173" t="s">
        <v>661</v>
      </c>
      <c r="C13" s="175">
        <v>1</v>
      </c>
      <c r="D13" s="173" t="s">
        <v>662</v>
      </c>
      <c r="E13" s="176">
        <v>1</v>
      </c>
      <c r="F13" s="258" t="s">
        <v>663</v>
      </c>
      <c r="G13" s="259"/>
      <c r="H13" s="228" t="s">
        <v>664</v>
      </c>
      <c r="I13" s="260"/>
      <c r="J13" s="261"/>
    </row>
    <row r="14" spans="2:14" ht="39.75" customHeight="1" x14ac:dyDescent="0.2">
      <c r="B14" s="237" t="s">
        <v>665</v>
      </c>
      <c r="C14" s="238"/>
      <c r="D14" s="238"/>
      <c r="E14" s="238"/>
      <c r="F14" s="238"/>
      <c r="G14" s="238"/>
      <c r="H14" s="238"/>
      <c r="I14" s="238"/>
      <c r="J14" s="239"/>
    </row>
    <row r="15" spans="2:14" ht="39.75" customHeight="1" x14ac:dyDescent="0.2">
      <c r="B15" s="173" t="s">
        <v>666</v>
      </c>
      <c r="C15" s="247" t="s">
        <v>667</v>
      </c>
      <c r="D15" s="256"/>
      <c r="E15" s="173" t="s">
        <v>668</v>
      </c>
      <c r="F15" s="248" t="s">
        <v>669</v>
      </c>
      <c r="G15" s="262"/>
      <c r="H15" s="173" t="s">
        <v>670</v>
      </c>
      <c r="I15" s="247" t="s">
        <v>671</v>
      </c>
      <c r="J15" s="256"/>
    </row>
    <row r="16" spans="2:14" ht="39.75" customHeight="1" x14ac:dyDescent="0.2">
      <c r="B16" s="173" t="s">
        <v>672</v>
      </c>
      <c r="C16" s="290" t="s">
        <v>673</v>
      </c>
      <c r="D16" s="291"/>
      <c r="E16" s="291"/>
      <c r="F16" s="291"/>
      <c r="G16" s="291"/>
      <c r="H16" s="291"/>
      <c r="I16" s="291"/>
      <c r="J16" s="291"/>
    </row>
    <row r="17" spans="2:10" ht="39.75" customHeight="1" x14ac:dyDescent="0.2">
      <c r="B17" s="173" t="s">
        <v>674</v>
      </c>
      <c r="C17" s="177" t="s">
        <v>49</v>
      </c>
      <c r="D17" s="173" t="s">
        <v>675</v>
      </c>
      <c r="E17" s="187" t="s">
        <v>43</v>
      </c>
      <c r="F17" s="237" t="s">
        <v>676</v>
      </c>
      <c r="G17" s="239"/>
      <c r="H17" s="178" t="s">
        <v>48</v>
      </c>
      <c r="I17" s="173" t="s">
        <v>677</v>
      </c>
      <c r="J17" s="179">
        <v>1</v>
      </c>
    </row>
    <row r="18" spans="2:10" ht="39.75" customHeight="1" x14ac:dyDescent="0.2">
      <c r="B18" s="173" t="s">
        <v>678</v>
      </c>
      <c r="C18" s="247" t="s">
        <v>679</v>
      </c>
      <c r="D18" s="247"/>
      <c r="E18" s="247"/>
      <c r="F18" s="247"/>
      <c r="G18" s="247"/>
      <c r="H18" s="247"/>
      <c r="I18" s="247"/>
      <c r="J18" s="247"/>
    </row>
    <row r="19" spans="2:10" ht="62.25" customHeight="1" x14ac:dyDescent="0.2">
      <c r="B19" s="173" t="s">
        <v>680</v>
      </c>
      <c r="C19" s="253" t="s">
        <v>681</v>
      </c>
      <c r="D19" s="254"/>
      <c r="E19" s="255"/>
      <c r="F19" s="237" t="s">
        <v>682</v>
      </c>
      <c r="G19" s="239"/>
      <c r="H19" s="248" t="s">
        <v>683</v>
      </c>
      <c r="I19" s="257"/>
      <c r="J19" s="249"/>
    </row>
    <row r="20" spans="2:10" ht="39.75" customHeight="1" x14ac:dyDescent="0.2">
      <c r="B20" s="237" t="s">
        <v>684</v>
      </c>
      <c r="C20" s="238"/>
      <c r="D20" s="238"/>
      <c r="E20" s="238"/>
      <c r="F20" s="238"/>
      <c r="G20" s="238"/>
      <c r="H20" s="238"/>
      <c r="I20" s="238"/>
      <c r="J20" s="239"/>
    </row>
    <row r="21" spans="2:10" ht="39.75" customHeight="1" x14ac:dyDescent="0.2">
      <c r="B21" s="173" t="s">
        <v>685</v>
      </c>
      <c r="C21" s="253" t="s">
        <v>686</v>
      </c>
      <c r="D21" s="254"/>
      <c r="E21" s="254"/>
      <c r="F21" s="254"/>
      <c r="G21" s="254"/>
      <c r="H21" s="254"/>
      <c r="I21" s="254"/>
      <c r="J21" s="255"/>
    </row>
    <row r="22" spans="2:10" ht="39.75" customHeight="1" x14ac:dyDescent="0.2">
      <c r="B22" s="173" t="s">
        <v>687</v>
      </c>
      <c r="C22" s="237" t="s">
        <v>688</v>
      </c>
      <c r="D22" s="239"/>
      <c r="E22" s="237" t="s">
        <v>689</v>
      </c>
      <c r="F22" s="239"/>
      <c r="G22" s="237" t="s">
        <v>690</v>
      </c>
      <c r="H22" s="239"/>
      <c r="I22" s="237" t="s">
        <v>691</v>
      </c>
      <c r="J22" s="239"/>
    </row>
    <row r="23" spans="2:10" ht="39.75" customHeight="1" x14ac:dyDescent="0.2">
      <c r="B23" s="173" t="s">
        <v>692</v>
      </c>
      <c r="C23" s="247" t="s">
        <v>693</v>
      </c>
      <c r="D23" s="247"/>
      <c r="E23" s="247" t="s">
        <v>694</v>
      </c>
      <c r="F23" s="247"/>
      <c r="G23" s="247"/>
      <c r="H23" s="247"/>
      <c r="I23" s="248"/>
      <c r="J23" s="249"/>
    </row>
    <row r="24" spans="2:10" ht="39.75" customHeight="1" x14ac:dyDescent="0.2">
      <c r="B24" s="173" t="s">
        <v>695</v>
      </c>
      <c r="C24" s="251" t="s">
        <v>696</v>
      </c>
      <c r="D24" s="252"/>
      <c r="E24" s="251" t="s">
        <v>696</v>
      </c>
      <c r="F24" s="252"/>
      <c r="G24" s="247"/>
      <c r="H24" s="247"/>
      <c r="I24" s="248"/>
      <c r="J24" s="249"/>
    </row>
    <row r="25" spans="2:10" ht="39.75" customHeight="1" x14ac:dyDescent="0.2">
      <c r="B25" s="173" t="s">
        <v>697</v>
      </c>
      <c r="C25" s="250" t="s">
        <v>698</v>
      </c>
      <c r="D25" s="250"/>
      <c r="E25" s="250" t="s">
        <v>698</v>
      </c>
      <c r="F25" s="250"/>
      <c r="G25" s="247"/>
      <c r="H25" s="247"/>
      <c r="I25" s="248"/>
      <c r="J25" s="249"/>
    </row>
    <row r="26" spans="2:10" ht="39.75" customHeight="1" x14ac:dyDescent="0.2">
      <c r="B26" s="173" t="s">
        <v>699</v>
      </c>
      <c r="C26" s="247" t="s">
        <v>48</v>
      </c>
      <c r="D26" s="247"/>
      <c r="E26" s="247" t="s">
        <v>48</v>
      </c>
      <c r="F26" s="247"/>
      <c r="G26" s="247"/>
      <c r="H26" s="247"/>
      <c r="I26" s="248"/>
      <c r="J26" s="249"/>
    </row>
    <row r="27" spans="2:10" ht="39.75" customHeight="1" x14ac:dyDescent="0.2">
      <c r="B27" s="173" t="s">
        <v>700</v>
      </c>
      <c r="C27" s="247" t="s">
        <v>667</v>
      </c>
      <c r="D27" s="247"/>
      <c r="E27" s="247" t="s">
        <v>667</v>
      </c>
      <c r="F27" s="247"/>
      <c r="G27" s="247"/>
      <c r="H27" s="247"/>
      <c r="I27" s="248"/>
      <c r="J27" s="249"/>
    </row>
    <row r="28" spans="2:10" ht="58.5" customHeight="1" x14ac:dyDescent="0.2">
      <c r="B28" s="173" t="s">
        <v>701</v>
      </c>
      <c r="C28" s="250" t="s">
        <v>702</v>
      </c>
      <c r="D28" s="250"/>
      <c r="E28" s="250" t="s">
        <v>702</v>
      </c>
      <c r="F28" s="250"/>
      <c r="G28" s="247"/>
      <c r="H28" s="247"/>
      <c r="I28" s="248"/>
      <c r="J28" s="249"/>
    </row>
    <row r="29" spans="2:10" ht="39.75" customHeight="1" x14ac:dyDescent="0.2">
      <c r="B29" s="237" t="s">
        <v>703</v>
      </c>
      <c r="C29" s="238"/>
      <c r="D29" s="238"/>
      <c r="E29" s="238"/>
      <c r="F29" s="238"/>
      <c r="G29" s="238"/>
      <c r="H29" s="238"/>
      <c r="I29" s="238"/>
      <c r="J29" s="239"/>
    </row>
    <row r="30" spans="2:10" ht="39.75" customHeight="1" x14ac:dyDescent="0.2">
      <c r="B30" s="173" t="s">
        <v>704</v>
      </c>
      <c r="C30" s="240" t="s">
        <v>633</v>
      </c>
      <c r="D30" s="241"/>
      <c r="E30" s="242"/>
      <c r="F30" s="173" t="s">
        <v>705</v>
      </c>
      <c r="G30" s="243" t="s">
        <v>633</v>
      </c>
      <c r="H30" s="244"/>
      <c r="I30" s="244"/>
      <c r="J30" s="245"/>
    </row>
    <row r="31" spans="2:10" ht="39.75" customHeight="1" x14ac:dyDescent="0.2">
      <c r="B31" s="173" t="s">
        <v>706</v>
      </c>
      <c r="C31" s="246" t="s">
        <v>633</v>
      </c>
      <c r="D31" s="246"/>
      <c r="E31" s="246"/>
      <c r="F31" s="246"/>
      <c r="G31" s="246"/>
      <c r="H31" s="246"/>
      <c r="I31" s="246"/>
      <c r="J31" s="246"/>
    </row>
    <row r="32" spans="2:10" ht="39.75" customHeight="1" x14ac:dyDescent="0.2">
      <c r="B32" s="173" t="s">
        <v>707</v>
      </c>
      <c r="C32" s="246" t="s">
        <v>633</v>
      </c>
      <c r="D32" s="246"/>
      <c r="E32" s="246"/>
      <c r="F32" s="246"/>
      <c r="G32" s="246"/>
      <c r="H32" s="246"/>
      <c r="I32" s="246"/>
      <c r="J32" s="246"/>
    </row>
    <row r="33" spans="2:14" ht="39.75" customHeight="1" x14ac:dyDescent="0.2">
      <c r="B33" s="173" t="s">
        <v>708</v>
      </c>
      <c r="C33" s="240" t="s">
        <v>633</v>
      </c>
      <c r="D33" s="241"/>
      <c r="E33" s="242"/>
      <c r="F33" s="173" t="s">
        <v>709</v>
      </c>
      <c r="G33" s="240" t="s">
        <v>633</v>
      </c>
      <c r="H33" s="241"/>
      <c r="I33" s="241"/>
      <c r="J33" s="242"/>
    </row>
    <row r="34" spans="2:14" ht="39.75" customHeight="1" x14ac:dyDescent="0.2">
      <c r="B34" s="225" t="s">
        <v>710</v>
      </c>
      <c r="C34" s="226"/>
      <c r="D34" s="225" t="s">
        <v>711</v>
      </c>
      <c r="E34" s="226"/>
      <c r="F34" s="225" t="s">
        <v>712</v>
      </c>
      <c r="G34" s="227"/>
      <c r="H34" s="226"/>
      <c r="I34" s="225" t="s">
        <v>713</v>
      </c>
      <c r="J34" s="226"/>
    </row>
    <row r="35" spans="2:14" ht="39.75" customHeight="1" x14ac:dyDescent="0.2">
      <c r="B35" s="228" t="s">
        <v>633</v>
      </c>
      <c r="C35" s="229"/>
      <c r="D35" s="230" t="s">
        <v>714</v>
      </c>
      <c r="E35" s="231"/>
      <c r="F35" s="232" t="s">
        <v>715</v>
      </c>
      <c r="G35" s="233"/>
      <c r="H35" s="234"/>
      <c r="I35" s="235" t="s">
        <v>716</v>
      </c>
      <c r="J35" s="236"/>
    </row>
    <row r="36" spans="2:14" ht="39.75" customHeight="1" x14ac:dyDescent="0.2">
      <c r="B36" s="219" t="s">
        <v>717</v>
      </c>
      <c r="C36" s="220"/>
      <c r="D36" s="220"/>
      <c r="E36" s="220"/>
      <c r="F36" s="220"/>
      <c r="G36" s="220"/>
      <c r="H36" s="220"/>
      <c r="I36" s="220"/>
      <c r="J36" s="221"/>
    </row>
    <row r="37" spans="2:14" ht="39.75" customHeight="1" x14ac:dyDescent="0.2">
      <c r="B37" s="193" t="s">
        <v>718</v>
      </c>
      <c r="C37" s="222" t="s">
        <v>719</v>
      </c>
      <c r="D37" s="223"/>
      <c r="E37" s="223"/>
      <c r="F37" s="223"/>
      <c r="G37" s="223"/>
      <c r="H37" s="223"/>
      <c r="I37" s="224"/>
      <c r="J37" s="193" t="s">
        <v>720</v>
      </c>
    </row>
    <row r="38" spans="2:14" ht="18.75" customHeight="1" x14ac:dyDescent="0.2">
      <c r="B38" s="180"/>
      <c r="C38" s="180"/>
      <c r="D38" s="180"/>
      <c r="E38" s="180"/>
      <c r="F38" s="180"/>
      <c r="G38" s="180"/>
      <c r="H38" s="180"/>
      <c r="I38" s="180"/>
      <c r="J38" s="180"/>
    </row>
    <row r="39" spans="2:14" ht="18.75" customHeight="1" x14ac:dyDescent="0.2">
      <c r="B39" s="180"/>
      <c r="C39" s="180"/>
      <c r="D39" s="180"/>
      <c r="E39" s="180"/>
      <c r="F39" s="180"/>
      <c r="G39" s="180"/>
      <c r="H39" s="180"/>
      <c r="I39" s="180"/>
      <c r="J39" s="180"/>
    </row>
    <row r="40" spans="2:14" ht="18.75" customHeight="1" x14ac:dyDescent="0.2">
      <c r="B40" s="188"/>
      <c r="C40" s="188"/>
      <c r="D40" s="188"/>
      <c r="E40" s="188"/>
      <c r="F40" s="188"/>
      <c r="G40" s="188"/>
      <c r="H40" s="188"/>
      <c r="I40" s="188"/>
      <c r="J40" s="188"/>
    </row>
    <row r="41" spans="2:14" s="172" customFormat="1" ht="18.75" customHeight="1" x14ac:dyDescent="0.2">
      <c r="B41" s="272" t="s">
        <v>438</v>
      </c>
      <c r="C41" s="273"/>
      <c r="D41" s="273"/>
      <c r="E41" s="273"/>
      <c r="F41" s="273"/>
      <c r="G41" s="273"/>
      <c r="H41" s="273"/>
      <c r="I41" s="273"/>
      <c r="J41" s="274"/>
    </row>
    <row r="42" spans="2:14" s="172" customFormat="1" ht="18.75" customHeight="1" x14ac:dyDescent="0.2">
      <c r="B42" s="275" t="s">
        <v>439</v>
      </c>
      <c r="C42" s="276"/>
      <c r="D42" s="276"/>
      <c r="E42" s="276"/>
      <c r="F42" s="276"/>
      <c r="G42" s="276"/>
      <c r="H42" s="276"/>
      <c r="I42" s="276"/>
      <c r="J42" s="277"/>
    </row>
    <row r="43" spans="2:14" s="172" customFormat="1" ht="18.75" customHeight="1" x14ac:dyDescent="0.2">
      <c r="B43" s="275" t="s">
        <v>637</v>
      </c>
      <c r="C43" s="276"/>
      <c r="D43" s="276"/>
      <c r="E43" s="276"/>
      <c r="F43" s="276"/>
      <c r="G43" s="276"/>
      <c r="H43" s="276"/>
      <c r="I43" s="276"/>
      <c r="J43" s="277"/>
    </row>
    <row r="44" spans="2:14" s="172" customFormat="1" ht="18.75" customHeight="1" x14ac:dyDescent="0.2">
      <c r="B44" s="278" t="s">
        <v>786</v>
      </c>
      <c r="C44" s="279"/>
      <c r="D44" s="279"/>
      <c r="E44" s="279"/>
      <c r="F44" s="279"/>
      <c r="G44" s="280" t="s">
        <v>638</v>
      </c>
      <c r="H44" s="280"/>
      <c r="I44" s="280"/>
      <c r="J44" s="281"/>
    </row>
    <row r="45" spans="2:14" ht="39.75" customHeight="1" x14ac:dyDescent="0.2">
      <c r="B45" s="237" t="s">
        <v>639</v>
      </c>
      <c r="C45" s="238"/>
      <c r="D45" s="238"/>
      <c r="E45" s="238"/>
      <c r="F45" s="238"/>
      <c r="G45" s="238"/>
      <c r="H45" s="238"/>
      <c r="I45" s="238"/>
      <c r="J45" s="239"/>
      <c r="K45" s="172"/>
      <c r="L45" s="172"/>
      <c r="M45" s="172"/>
      <c r="N45" s="172"/>
    </row>
    <row r="46" spans="2:14" ht="39.75" customHeight="1" x14ac:dyDescent="0.2">
      <c r="B46" s="237" t="s">
        <v>640</v>
      </c>
      <c r="C46" s="238"/>
      <c r="D46" s="238"/>
      <c r="E46" s="238"/>
      <c r="F46" s="238"/>
      <c r="G46" s="238"/>
      <c r="H46" s="238"/>
      <c r="I46" s="238"/>
      <c r="J46" s="239"/>
    </row>
    <row r="47" spans="2:14" ht="39.75" customHeight="1" x14ac:dyDescent="0.2">
      <c r="B47" s="173" t="s">
        <v>641</v>
      </c>
      <c r="C47" s="192">
        <v>2</v>
      </c>
      <c r="D47" s="237" t="s">
        <v>642</v>
      </c>
      <c r="E47" s="239"/>
      <c r="F47" s="232" t="s">
        <v>643</v>
      </c>
      <c r="G47" s="233"/>
      <c r="H47" s="234"/>
      <c r="I47" s="173" t="s">
        <v>644</v>
      </c>
      <c r="J47" s="167" t="s">
        <v>645</v>
      </c>
    </row>
    <row r="48" spans="2:14" ht="39.75" customHeight="1" x14ac:dyDescent="0.2">
      <c r="B48" s="173" t="s">
        <v>646</v>
      </c>
      <c r="C48" s="270" t="s">
        <v>633</v>
      </c>
      <c r="D48" s="270"/>
      <c r="E48" s="270"/>
      <c r="F48" s="237" t="s">
        <v>647</v>
      </c>
      <c r="G48" s="239"/>
      <c r="H48" s="271" t="s">
        <v>648</v>
      </c>
      <c r="I48" s="271"/>
      <c r="J48" s="271"/>
    </row>
    <row r="49" spans="2:10" ht="39.75" customHeight="1" x14ac:dyDescent="0.2">
      <c r="B49" s="173" t="s">
        <v>649</v>
      </c>
      <c r="C49" s="289" t="s">
        <v>721</v>
      </c>
      <c r="D49" s="289"/>
      <c r="E49" s="289"/>
      <c r="F49" s="289"/>
      <c r="G49" s="289"/>
      <c r="H49" s="289"/>
      <c r="I49" s="289"/>
      <c r="J49" s="289"/>
    </row>
    <row r="50" spans="2:10" ht="39.75" customHeight="1" x14ac:dyDescent="0.2">
      <c r="B50" s="173" t="s">
        <v>651</v>
      </c>
      <c r="C50" s="289" t="s">
        <v>722</v>
      </c>
      <c r="D50" s="289"/>
      <c r="E50" s="289"/>
      <c r="F50" s="289"/>
      <c r="G50" s="289"/>
      <c r="H50" s="289"/>
      <c r="I50" s="289"/>
      <c r="J50" s="289"/>
    </row>
    <row r="51" spans="2:10" ht="25.5" customHeight="1" x14ac:dyDescent="0.2">
      <c r="B51" s="173" t="s">
        <v>653</v>
      </c>
      <c r="C51" s="174" t="s">
        <v>654</v>
      </c>
      <c r="D51" s="174" t="s">
        <v>654</v>
      </c>
      <c r="E51" s="174" t="s">
        <v>655</v>
      </c>
      <c r="F51" s="264" t="s">
        <v>656</v>
      </c>
      <c r="G51" s="265"/>
      <c r="H51" s="268" t="s">
        <v>657</v>
      </c>
      <c r="I51" s="268" t="s">
        <v>658</v>
      </c>
      <c r="J51" s="268" t="s">
        <v>659</v>
      </c>
    </row>
    <row r="52" spans="2:10" ht="25.5" customHeight="1" x14ac:dyDescent="0.2">
      <c r="B52" s="173" t="s">
        <v>660</v>
      </c>
      <c r="C52" s="174" t="s">
        <v>654</v>
      </c>
      <c r="D52" s="174" t="s">
        <v>654</v>
      </c>
      <c r="E52" s="174" t="s">
        <v>788</v>
      </c>
      <c r="F52" s="266"/>
      <c r="G52" s="267"/>
      <c r="H52" s="269"/>
      <c r="I52" s="269"/>
      <c r="J52" s="269"/>
    </row>
    <row r="53" spans="2:10" ht="39.75" customHeight="1" x14ac:dyDescent="0.2">
      <c r="B53" s="173" t="s">
        <v>661</v>
      </c>
      <c r="C53" s="175">
        <v>1</v>
      </c>
      <c r="D53" s="173" t="s">
        <v>662</v>
      </c>
      <c r="E53" s="176">
        <v>1</v>
      </c>
      <c r="F53" s="258" t="s">
        <v>663</v>
      </c>
      <c r="G53" s="259"/>
      <c r="H53" s="228" t="s">
        <v>723</v>
      </c>
      <c r="I53" s="260"/>
      <c r="J53" s="261"/>
    </row>
    <row r="54" spans="2:10" ht="39.75" customHeight="1" x14ac:dyDescent="0.2">
      <c r="B54" s="237" t="s">
        <v>665</v>
      </c>
      <c r="C54" s="238"/>
      <c r="D54" s="238"/>
      <c r="E54" s="238"/>
      <c r="F54" s="238"/>
      <c r="G54" s="238"/>
      <c r="H54" s="238"/>
      <c r="I54" s="238"/>
      <c r="J54" s="239"/>
    </row>
    <row r="55" spans="2:10" ht="39.75" customHeight="1" x14ac:dyDescent="0.2">
      <c r="B55" s="173" t="s">
        <v>666</v>
      </c>
      <c r="C55" s="286" t="s">
        <v>724</v>
      </c>
      <c r="D55" s="287"/>
      <c r="E55" s="173" t="s">
        <v>668</v>
      </c>
      <c r="F55" s="232" t="s">
        <v>725</v>
      </c>
      <c r="G55" s="288"/>
      <c r="H55" s="173" t="s">
        <v>670</v>
      </c>
      <c r="I55" s="286" t="s">
        <v>633</v>
      </c>
      <c r="J55" s="287"/>
    </row>
    <row r="56" spans="2:10" ht="39.75" customHeight="1" x14ac:dyDescent="0.2">
      <c r="B56" s="173" t="s">
        <v>672</v>
      </c>
      <c r="C56" s="263" t="s">
        <v>673</v>
      </c>
      <c r="D56" s="282"/>
      <c r="E56" s="282"/>
      <c r="F56" s="282"/>
      <c r="G56" s="282"/>
      <c r="H56" s="282"/>
      <c r="I56" s="282"/>
      <c r="J56" s="282"/>
    </row>
    <row r="57" spans="2:10" ht="39.75" customHeight="1" x14ac:dyDescent="0.2">
      <c r="B57" s="173" t="s">
        <v>674</v>
      </c>
      <c r="C57" s="177" t="s">
        <v>49</v>
      </c>
      <c r="D57" s="173" t="s">
        <v>675</v>
      </c>
      <c r="E57" s="177" t="s">
        <v>43</v>
      </c>
      <c r="F57" s="237" t="s">
        <v>676</v>
      </c>
      <c r="G57" s="239"/>
      <c r="H57" s="178" t="s">
        <v>48</v>
      </c>
      <c r="I57" s="173" t="s">
        <v>677</v>
      </c>
      <c r="J57" s="179">
        <v>1</v>
      </c>
    </row>
    <row r="58" spans="2:10" ht="39.75" customHeight="1" x14ac:dyDescent="0.2">
      <c r="B58" s="173" t="s">
        <v>678</v>
      </c>
      <c r="C58" s="270" t="s">
        <v>726</v>
      </c>
      <c r="D58" s="270"/>
      <c r="E58" s="270"/>
      <c r="F58" s="270"/>
      <c r="G58" s="270"/>
      <c r="H58" s="270"/>
      <c r="I58" s="270"/>
      <c r="J58" s="270"/>
    </row>
    <row r="59" spans="2:10" ht="39.75" customHeight="1" x14ac:dyDescent="0.2">
      <c r="B59" s="173" t="s">
        <v>680</v>
      </c>
      <c r="C59" s="243" t="s">
        <v>727</v>
      </c>
      <c r="D59" s="244"/>
      <c r="E59" s="245"/>
      <c r="F59" s="237" t="s">
        <v>682</v>
      </c>
      <c r="G59" s="239"/>
      <c r="H59" s="283" t="s">
        <v>728</v>
      </c>
      <c r="I59" s="284"/>
      <c r="J59" s="285"/>
    </row>
    <row r="60" spans="2:10" ht="39.75" customHeight="1" x14ac:dyDescent="0.2">
      <c r="B60" s="237" t="s">
        <v>684</v>
      </c>
      <c r="C60" s="238"/>
      <c r="D60" s="238"/>
      <c r="E60" s="238"/>
      <c r="F60" s="238"/>
      <c r="G60" s="238"/>
      <c r="H60" s="238"/>
      <c r="I60" s="238"/>
      <c r="J60" s="239"/>
    </row>
    <row r="61" spans="2:10" ht="39.75" customHeight="1" x14ac:dyDescent="0.2">
      <c r="B61" s="173" t="s">
        <v>685</v>
      </c>
      <c r="C61" s="243" t="s">
        <v>729</v>
      </c>
      <c r="D61" s="244"/>
      <c r="E61" s="244"/>
      <c r="F61" s="244"/>
      <c r="G61" s="244"/>
      <c r="H61" s="244"/>
      <c r="I61" s="244"/>
      <c r="J61" s="245"/>
    </row>
    <row r="62" spans="2:10" ht="39.75" customHeight="1" x14ac:dyDescent="0.2">
      <c r="B62" s="173" t="s">
        <v>687</v>
      </c>
      <c r="C62" s="237" t="s">
        <v>688</v>
      </c>
      <c r="D62" s="239"/>
      <c r="E62" s="237" t="s">
        <v>689</v>
      </c>
      <c r="F62" s="239"/>
      <c r="G62" s="237" t="s">
        <v>690</v>
      </c>
      <c r="H62" s="239"/>
      <c r="I62" s="237" t="s">
        <v>691</v>
      </c>
      <c r="J62" s="239"/>
    </row>
    <row r="63" spans="2:10" ht="39.75" customHeight="1" x14ac:dyDescent="0.2">
      <c r="B63" s="173" t="s">
        <v>692</v>
      </c>
      <c r="C63" s="247" t="s">
        <v>730</v>
      </c>
      <c r="D63" s="247"/>
      <c r="E63" s="247" t="s">
        <v>731</v>
      </c>
      <c r="F63" s="247"/>
      <c r="G63" s="247"/>
      <c r="H63" s="247"/>
      <c r="I63" s="248"/>
      <c r="J63" s="249"/>
    </row>
    <row r="64" spans="2:10" ht="39.75" customHeight="1" x14ac:dyDescent="0.2">
      <c r="B64" s="173" t="s">
        <v>695</v>
      </c>
      <c r="C64" s="230" t="s">
        <v>696</v>
      </c>
      <c r="D64" s="231"/>
      <c r="E64" s="230" t="s">
        <v>696</v>
      </c>
      <c r="F64" s="231"/>
      <c r="G64" s="247"/>
      <c r="H64" s="247"/>
      <c r="I64" s="248"/>
      <c r="J64" s="249"/>
    </row>
    <row r="65" spans="2:10" ht="39.75" customHeight="1" x14ac:dyDescent="0.2">
      <c r="B65" s="173" t="s">
        <v>697</v>
      </c>
      <c r="C65" s="250" t="s">
        <v>698</v>
      </c>
      <c r="D65" s="250"/>
      <c r="E65" s="250" t="s">
        <v>698</v>
      </c>
      <c r="F65" s="250"/>
      <c r="G65" s="247"/>
      <c r="H65" s="247"/>
      <c r="I65" s="248"/>
      <c r="J65" s="249"/>
    </row>
    <row r="66" spans="2:10" ht="39.75" customHeight="1" x14ac:dyDescent="0.2">
      <c r="B66" s="173" t="s">
        <v>699</v>
      </c>
      <c r="C66" s="247" t="s">
        <v>48</v>
      </c>
      <c r="D66" s="247"/>
      <c r="E66" s="247" t="s">
        <v>48</v>
      </c>
      <c r="F66" s="247"/>
      <c r="G66" s="247"/>
      <c r="H66" s="247"/>
      <c r="I66" s="248"/>
      <c r="J66" s="249"/>
    </row>
    <row r="67" spans="2:10" ht="39.75" customHeight="1" x14ac:dyDescent="0.2">
      <c r="B67" s="173" t="s">
        <v>700</v>
      </c>
      <c r="C67" s="247" t="s">
        <v>732</v>
      </c>
      <c r="D67" s="247"/>
      <c r="E67" s="247" t="s">
        <v>733</v>
      </c>
      <c r="F67" s="247"/>
      <c r="G67" s="247"/>
      <c r="H67" s="247"/>
      <c r="I67" s="248"/>
      <c r="J67" s="249"/>
    </row>
    <row r="68" spans="2:10" ht="39.75" customHeight="1" x14ac:dyDescent="0.2">
      <c r="B68" s="173" t="s">
        <v>701</v>
      </c>
      <c r="C68" s="250" t="s">
        <v>734</v>
      </c>
      <c r="D68" s="250"/>
      <c r="E68" s="250" t="s">
        <v>734</v>
      </c>
      <c r="F68" s="250"/>
      <c r="G68" s="247"/>
      <c r="H68" s="247"/>
      <c r="I68" s="248"/>
      <c r="J68" s="249"/>
    </row>
    <row r="69" spans="2:10" ht="39.75" customHeight="1" x14ac:dyDescent="0.2">
      <c r="B69" s="237" t="s">
        <v>703</v>
      </c>
      <c r="C69" s="238"/>
      <c r="D69" s="238"/>
      <c r="E69" s="238"/>
      <c r="F69" s="238"/>
      <c r="G69" s="238"/>
      <c r="H69" s="238"/>
      <c r="I69" s="238"/>
      <c r="J69" s="239"/>
    </row>
    <row r="70" spans="2:10" ht="39.75" customHeight="1" x14ac:dyDescent="0.2">
      <c r="B70" s="173" t="s">
        <v>704</v>
      </c>
      <c r="C70" s="240" t="s">
        <v>633</v>
      </c>
      <c r="D70" s="241"/>
      <c r="E70" s="242"/>
      <c r="F70" s="173" t="s">
        <v>705</v>
      </c>
      <c r="G70" s="243" t="s">
        <v>633</v>
      </c>
      <c r="H70" s="244"/>
      <c r="I70" s="244"/>
      <c r="J70" s="245"/>
    </row>
    <row r="71" spans="2:10" ht="39.75" customHeight="1" x14ac:dyDescent="0.2">
      <c r="B71" s="173" t="s">
        <v>706</v>
      </c>
      <c r="C71" s="246" t="s">
        <v>633</v>
      </c>
      <c r="D71" s="246"/>
      <c r="E71" s="246"/>
      <c r="F71" s="246"/>
      <c r="G71" s="246"/>
      <c r="H71" s="246"/>
      <c r="I71" s="246"/>
      <c r="J71" s="246"/>
    </row>
    <row r="72" spans="2:10" ht="39.75" customHeight="1" x14ac:dyDescent="0.2">
      <c r="B72" s="173" t="s">
        <v>707</v>
      </c>
      <c r="C72" s="246" t="s">
        <v>633</v>
      </c>
      <c r="D72" s="246"/>
      <c r="E72" s="246"/>
      <c r="F72" s="246"/>
      <c r="G72" s="246"/>
      <c r="H72" s="246"/>
      <c r="I72" s="246"/>
      <c r="J72" s="246"/>
    </row>
    <row r="73" spans="2:10" ht="39.75" customHeight="1" x14ac:dyDescent="0.2">
      <c r="B73" s="173" t="s">
        <v>708</v>
      </c>
      <c r="C73" s="240" t="s">
        <v>633</v>
      </c>
      <c r="D73" s="241"/>
      <c r="E73" s="242"/>
      <c r="F73" s="173" t="s">
        <v>709</v>
      </c>
      <c r="G73" s="240" t="s">
        <v>633</v>
      </c>
      <c r="H73" s="241"/>
      <c r="I73" s="241"/>
      <c r="J73" s="242"/>
    </row>
    <row r="74" spans="2:10" ht="39.75" customHeight="1" x14ac:dyDescent="0.2">
      <c r="B74" s="225" t="s">
        <v>710</v>
      </c>
      <c r="C74" s="226"/>
      <c r="D74" s="225" t="s">
        <v>711</v>
      </c>
      <c r="E74" s="226"/>
      <c r="F74" s="225" t="s">
        <v>712</v>
      </c>
      <c r="G74" s="227"/>
      <c r="H74" s="226"/>
      <c r="I74" s="225" t="s">
        <v>713</v>
      </c>
      <c r="J74" s="226"/>
    </row>
    <row r="75" spans="2:10" ht="39.75" customHeight="1" x14ac:dyDescent="0.2">
      <c r="B75" s="228" t="s">
        <v>735</v>
      </c>
      <c r="C75" s="229"/>
      <c r="D75" s="230" t="s">
        <v>714</v>
      </c>
      <c r="E75" s="231"/>
      <c r="F75" s="232" t="s">
        <v>736</v>
      </c>
      <c r="G75" s="233"/>
      <c r="H75" s="234"/>
      <c r="I75" s="235" t="s">
        <v>736</v>
      </c>
      <c r="J75" s="236"/>
    </row>
    <row r="76" spans="2:10" ht="39.75" customHeight="1" x14ac:dyDescent="0.2">
      <c r="B76" s="219" t="s">
        <v>717</v>
      </c>
      <c r="C76" s="220"/>
      <c r="D76" s="220"/>
      <c r="E76" s="220"/>
      <c r="F76" s="220"/>
      <c r="G76" s="220"/>
      <c r="H76" s="220"/>
      <c r="I76" s="220"/>
      <c r="J76" s="221"/>
    </row>
    <row r="77" spans="2:10" ht="39.75" customHeight="1" x14ac:dyDescent="0.2">
      <c r="B77" s="193" t="s">
        <v>718</v>
      </c>
      <c r="C77" s="222" t="s">
        <v>719</v>
      </c>
      <c r="D77" s="223"/>
      <c r="E77" s="223"/>
      <c r="F77" s="223"/>
      <c r="G77" s="223"/>
      <c r="H77" s="223"/>
      <c r="I77" s="224"/>
      <c r="J77" s="193" t="s">
        <v>720</v>
      </c>
    </row>
    <row r="78" spans="2:10" ht="18.75" customHeight="1" x14ac:dyDescent="0.2">
      <c r="B78" s="180"/>
      <c r="C78" s="180"/>
      <c r="D78" s="180"/>
      <c r="E78" s="180"/>
      <c r="F78" s="180"/>
      <c r="G78" s="180"/>
      <c r="H78" s="180"/>
      <c r="I78" s="180"/>
      <c r="J78" s="180"/>
    </row>
    <row r="79" spans="2:10" ht="18.75" customHeight="1" x14ac:dyDescent="0.2">
      <c r="B79" s="180"/>
      <c r="C79" s="180"/>
      <c r="D79" s="180"/>
      <c r="E79" s="180"/>
      <c r="F79" s="180"/>
      <c r="G79" s="180"/>
      <c r="H79" s="180"/>
      <c r="I79" s="180"/>
      <c r="J79" s="180"/>
    </row>
    <row r="80" spans="2:10" ht="18.75" customHeight="1" x14ac:dyDescent="0.2">
      <c r="B80" s="188"/>
      <c r="C80" s="188"/>
      <c r="D80" s="188"/>
      <c r="E80" s="188"/>
      <c r="F80" s="188"/>
      <c r="G80" s="188"/>
      <c r="H80" s="188"/>
      <c r="I80" s="188"/>
      <c r="J80" s="188"/>
    </row>
    <row r="81" spans="2:10" ht="18.75" customHeight="1" x14ac:dyDescent="0.2">
      <c r="B81" s="272" t="s">
        <v>438</v>
      </c>
      <c r="C81" s="273"/>
      <c r="D81" s="273"/>
      <c r="E81" s="273"/>
      <c r="F81" s="273"/>
      <c r="G81" s="273"/>
      <c r="H81" s="273"/>
      <c r="I81" s="273"/>
      <c r="J81" s="274"/>
    </row>
    <row r="82" spans="2:10" ht="18.75" customHeight="1" x14ac:dyDescent="0.2">
      <c r="B82" s="275" t="s">
        <v>439</v>
      </c>
      <c r="C82" s="276"/>
      <c r="D82" s="276"/>
      <c r="E82" s="276"/>
      <c r="F82" s="276"/>
      <c r="G82" s="276"/>
      <c r="H82" s="276"/>
      <c r="I82" s="276"/>
      <c r="J82" s="277"/>
    </row>
    <row r="83" spans="2:10" ht="18.75" customHeight="1" x14ac:dyDescent="0.2">
      <c r="B83" s="275" t="s">
        <v>637</v>
      </c>
      <c r="C83" s="276"/>
      <c r="D83" s="276"/>
      <c r="E83" s="276"/>
      <c r="F83" s="276"/>
      <c r="G83" s="276"/>
      <c r="H83" s="276"/>
      <c r="I83" s="276"/>
      <c r="J83" s="277"/>
    </row>
    <row r="84" spans="2:10" ht="18.75" customHeight="1" x14ac:dyDescent="0.2">
      <c r="B84" s="278" t="s">
        <v>787</v>
      </c>
      <c r="C84" s="279"/>
      <c r="D84" s="279"/>
      <c r="E84" s="279"/>
      <c r="F84" s="279"/>
      <c r="G84" s="280" t="s">
        <v>638</v>
      </c>
      <c r="H84" s="280"/>
      <c r="I84" s="280"/>
      <c r="J84" s="281"/>
    </row>
    <row r="85" spans="2:10" ht="18.75" customHeight="1" x14ac:dyDescent="0.2">
      <c r="B85" s="237" t="s">
        <v>639</v>
      </c>
      <c r="C85" s="238"/>
      <c r="D85" s="238"/>
      <c r="E85" s="238"/>
      <c r="F85" s="238"/>
      <c r="G85" s="238"/>
      <c r="H85" s="238"/>
      <c r="I85" s="238"/>
      <c r="J85" s="239"/>
    </row>
    <row r="86" spans="2:10" ht="18.75" customHeight="1" x14ac:dyDescent="0.2">
      <c r="B86" s="237" t="s">
        <v>640</v>
      </c>
      <c r="C86" s="238"/>
      <c r="D86" s="238"/>
      <c r="E86" s="238"/>
      <c r="F86" s="238"/>
      <c r="G86" s="238"/>
      <c r="H86" s="238"/>
      <c r="I86" s="238"/>
      <c r="J86" s="239"/>
    </row>
    <row r="87" spans="2:10" ht="18.75" customHeight="1" x14ac:dyDescent="0.2">
      <c r="B87" s="173" t="s">
        <v>641</v>
      </c>
      <c r="C87" s="191">
        <v>3</v>
      </c>
      <c r="D87" s="237" t="s">
        <v>642</v>
      </c>
      <c r="E87" s="239"/>
      <c r="F87" s="232" t="s">
        <v>643</v>
      </c>
      <c r="G87" s="233"/>
      <c r="H87" s="234"/>
      <c r="I87" s="173" t="s">
        <v>644</v>
      </c>
      <c r="J87" s="167" t="s">
        <v>645</v>
      </c>
    </row>
    <row r="88" spans="2:10" ht="18.75" customHeight="1" x14ac:dyDescent="0.2">
      <c r="B88" s="173" t="s">
        <v>646</v>
      </c>
      <c r="C88" s="270" t="s">
        <v>633</v>
      </c>
      <c r="D88" s="270"/>
      <c r="E88" s="270"/>
      <c r="F88" s="237" t="s">
        <v>647</v>
      </c>
      <c r="G88" s="239"/>
      <c r="H88" s="271" t="s">
        <v>648</v>
      </c>
      <c r="I88" s="271"/>
      <c r="J88" s="271"/>
    </row>
    <row r="89" spans="2:10" ht="39.75" customHeight="1" x14ac:dyDescent="0.2">
      <c r="B89" s="173" t="s">
        <v>649</v>
      </c>
      <c r="C89" s="263" t="s">
        <v>737</v>
      </c>
      <c r="D89" s="263"/>
      <c r="E89" s="263"/>
      <c r="F89" s="263"/>
      <c r="G89" s="263"/>
      <c r="H89" s="263"/>
      <c r="I89" s="263"/>
      <c r="J89" s="263"/>
    </row>
    <row r="90" spans="2:10" ht="18.75" customHeight="1" x14ac:dyDescent="0.2">
      <c r="B90" s="173" t="s">
        <v>651</v>
      </c>
      <c r="C90" s="263" t="s">
        <v>738</v>
      </c>
      <c r="D90" s="263"/>
      <c r="E90" s="263"/>
      <c r="F90" s="263"/>
      <c r="G90" s="263"/>
      <c r="H90" s="263"/>
      <c r="I90" s="263"/>
      <c r="J90" s="263"/>
    </row>
    <row r="91" spans="2:10" ht="18.75" customHeight="1" x14ac:dyDescent="0.2">
      <c r="B91" s="173" t="s">
        <v>653</v>
      </c>
      <c r="C91" s="174" t="s">
        <v>654</v>
      </c>
      <c r="D91" s="174" t="s">
        <v>654</v>
      </c>
      <c r="E91" s="174" t="s">
        <v>655</v>
      </c>
      <c r="F91" s="264" t="s">
        <v>656</v>
      </c>
      <c r="G91" s="265"/>
      <c r="H91" s="268" t="s">
        <v>657</v>
      </c>
      <c r="I91" s="268" t="s">
        <v>658</v>
      </c>
      <c r="J91" s="268" t="s">
        <v>659</v>
      </c>
    </row>
    <row r="92" spans="2:10" ht="18.75" customHeight="1" x14ac:dyDescent="0.2">
      <c r="B92" s="173" t="s">
        <v>660</v>
      </c>
      <c r="C92" s="174" t="s">
        <v>654</v>
      </c>
      <c r="D92" s="174" t="s">
        <v>654</v>
      </c>
      <c r="E92" s="174" t="s">
        <v>788</v>
      </c>
      <c r="F92" s="266"/>
      <c r="G92" s="267"/>
      <c r="H92" s="269"/>
      <c r="I92" s="269"/>
      <c r="J92" s="269"/>
    </row>
    <row r="93" spans="2:10" ht="18.75" customHeight="1" x14ac:dyDescent="0.2">
      <c r="B93" s="173" t="s">
        <v>661</v>
      </c>
      <c r="C93" s="175">
        <v>1</v>
      </c>
      <c r="D93" s="173" t="s">
        <v>662</v>
      </c>
      <c r="E93" s="176">
        <v>1</v>
      </c>
      <c r="F93" s="258" t="s">
        <v>663</v>
      </c>
      <c r="G93" s="259"/>
      <c r="H93" s="228" t="s">
        <v>739</v>
      </c>
      <c r="I93" s="260"/>
      <c r="J93" s="261"/>
    </row>
    <row r="94" spans="2:10" ht="18.75" customHeight="1" x14ac:dyDescent="0.2">
      <c r="B94" s="237" t="s">
        <v>665</v>
      </c>
      <c r="C94" s="238"/>
      <c r="D94" s="238"/>
      <c r="E94" s="238"/>
      <c r="F94" s="238"/>
      <c r="G94" s="238"/>
      <c r="H94" s="238"/>
      <c r="I94" s="238"/>
      <c r="J94" s="239"/>
    </row>
    <row r="95" spans="2:10" ht="48" customHeight="1" x14ac:dyDescent="0.2">
      <c r="B95" s="173" t="s">
        <v>666</v>
      </c>
      <c r="C95" s="247" t="s">
        <v>740</v>
      </c>
      <c r="D95" s="256"/>
      <c r="E95" s="173" t="s">
        <v>668</v>
      </c>
      <c r="F95" s="248" t="s">
        <v>669</v>
      </c>
      <c r="G95" s="262"/>
      <c r="H95" s="173" t="s">
        <v>670</v>
      </c>
      <c r="I95" s="247" t="s">
        <v>741</v>
      </c>
      <c r="J95" s="256"/>
    </row>
    <row r="96" spans="2:10" ht="18.75" customHeight="1" x14ac:dyDescent="0.2">
      <c r="B96" s="173" t="s">
        <v>672</v>
      </c>
      <c r="C96" s="247" t="s">
        <v>742</v>
      </c>
      <c r="D96" s="256"/>
      <c r="E96" s="256"/>
      <c r="F96" s="256"/>
      <c r="G96" s="256"/>
      <c r="H96" s="256"/>
      <c r="I96" s="256"/>
      <c r="J96" s="256"/>
    </row>
    <row r="97" spans="2:10" ht="18.75" customHeight="1" x14ac:dyDescent="0.2">
      <c r="B97" s="173" t="s">
        <v>674</v>
      </c>
      <c r="C97" s="177" t="s">
        <v>49</v>
      </c>
      <c r="D97" s="173" t="s">
        <v>675</v>
      </c>
      <c r="E97" s="187" t="s">
        <v>43</v>
      </c>
      <c r="F97" s="237" t="s">
        <v>676</v>
      </c>
      <c r="G97" s="239"/>
      <c r="H97" s="178" t="s">
        <v>48</v>
      </c>
      <c r="I97" s="173" t="s">
        <v>677</v>
      </c>
      <c r="J97" s="179">
        <v>1</v>
      </c>
    </row>
    <row r="98" spans="2:10" ht="46.15" customHeight="1" x14ac:dyDescent="0.2">
      <c r="B98" s="173" t="s">
        <v>678</v>
      </c>
      <c r="C98" s="247" t="s">
        <v>743</v>
      </c>
      <c r="D98" s="247"/>
      <c r="E98" s="247"/>
      <c r="F98" s="247"/>
      <c r="G98" s="247"/>
      <c r="H98" s="247"/>
      <c r="I98" s="247"/>
      <c r="J98" s="247"/>
    </row>
    <row r="99" spans="2:10" ht="84" customHeight="1" x14ac:dyDescent="0.2">
      <c r="B99" s="173" t="s">
        <v>680</v>
      </c>
      <c r="C99" s="253" t="s">
        <v>744</v>
      </c>
      <c r="D99" s="254"/>
      <c r="E99" s="255"/>
      <c r="F99" s="237" t="s">
        <v>682</v>
      </c>
      <c r="G99" s="239"/>
      <c r="H99" s="248" t="s">
        <v>745</v>
      </c>
      <c r="I99" s="257"/>
      <c r="J99" s="249"/>
    </row>
    <row r="100" spans="2:10" ht="18.75" customHeight="1" x14ac:dyDescent="0.2">
      <c r="B100" s="237" t="s">
        <v>684</v>
      </c>
      <c r="C100" s="238"/>
      <c r="D100" s="238"/>
      <c r="E100" s="238"/>
      <c r="F100" s="238"/>
      <c r="G100" s="238"/>
      <c r="H100" s="238"/>
      <c r="I100" s="238"/>
      <c r="J100" s="239"/>
    </row>
    <row r="101" spans="2:10" ht="18.75" customHeight="1" x14ac:dyDescent="0.2">
      <c r="B101" s="173" t="s">
        <v>685</v>
      </c>
      <c r="C101" s="253" t="s">
        <v>746</v>
      </c>
      <c r="D101" s="254"/>
      <c r="E101" s="254"/>
      <c r="F101" s="254"/>
      <c r="G101" s="254"/>
      <c r="H101" s="254"/>
      <c r="I101" s="254"/>
      <c r="J101" s="255"/>
    </row>
    <row r="102" spans="2:10" ht="18.75" customHeight="1" x14ac:dyDescent="0.2">
      <c r="B102" s="173" t="s">
        <v>687</v>
      </c>
      <c r="C102" s="237" t="s">
        <v>688</v>
      </c>
      <c r="D102" s="239"/>
      <c r="E102" s="237" t="s">
        <v>689</v>
      </c>
      <c r="F102" s="239"/>
      <c r="G102" s="237" t="s">
        <v>690</v>
      </c>
      <c r="H102" s="239"/>
      <c r="I102" s="237" t="s">
        <v>691</v>
      </c>
      <c r="J102" s="239"/>
    </row>
    <row r="103" spans="2:10" ht="18.75" customHeight="1" x14ac:dyDescent="0.2">
      <c r="B103" s="173" t="s">
        <v>692</v>
      </c>
      <c r="C103" s="247" t="s">
        <v>747</v>
      </c>
      <c r="D103" s="247"/>
      <c r="E103" s="247" t="s">
        <v>748</v>
      </c>
      <c r="F103" s="247"/>
      <c r="G103" s="247"/>
      <c r="H103" s="247"/>
      <c r="I103" s="248"/>
      <c r="J103" s="249"/>
    </row>
    <row r="104" spans="2:10" ht="18.75" customHeight="1" x14ac:dyDescent="0.2">
      <c r="B104" s="173" t="s">
        <v>695</v>
      </c>
      <c r="C104" s="251" t="s">
        <v>749</v>
      </c>
      <c r="D104" s="252"/>
      <c r="E104" s="251" t="s">
        <v>749</v>
      </c>
      <c r="F104" s="252"/>
      <c r="G104" s="247"/>
      <c r="H104" s="247"/>
      <c r="I104" s="248"/>
      <c r="J104" s="249"/>
    </row>
    <row r="105" spans="2:10" ht="18.75" customHeight="1" x14ac:dyDescent="0.2">
      <c r="B105" s="173" t="s">
        <v>697</v>
      </c>
      <c r="C105" s="250" t="s">
        <v>750</v>
      </c>
      <c r="D105" s="250"/>
      <c r="E105" s="250" t="s">
        <v>750</v>
      </c>
      <c r="F105" s="250"/>
      <c r="G105" s="247"/>
      <c r="H105" s="247"/>
      <c r="I105" s="248"/>
      <c r="J105" s="249"/>
    </row>
    <row r="106" spans="2:10" ht="18.75" customHeight="1" x14ac:dyDescent="0.2">
      <c r="B106" s="173" t="s">
        <v>699</v>
      </c>
      <c r="C106" s="247" t="s">
        <v>44</v>
      </c>
      <c r="D106" s="247"/>
      <c r="E106" s="247" t="s">
        <v>44</v>
      </c>
      <c r="F106" s="247"/>
      <c r="G106" s="247"/>
      <c r="H106" s="247"/>
      <c r="I106" s="248"/>
      <c r="J106" s="249"/>
    </row>
    <row r="107" spans="2:10" ht="30.6" customHeight="1" x14ac:dyDescent="0.2">
      <c r="B107" s="173" t="s">
        <v>700</v>
      </c>
      <c r="C107" s="247" t="s">
        <v>751</v>
      </c>
      <c r="D107" s="247"/>
      <c r="E107" s="247" t="s">
        <v>751</v>
      </c>
      <c r="F107" s="247"/>
      <c r="G107" s="247"/>
      <c r="H107" s="247"/>
      <c r="I107" s="248"/>
      <c r="J107" s="249"/>
    </row>
    <row r="108" spans="2:10" ht="78" customHeight="1" x14ac:dyDescent="0.2">
      <c r="B108" s="173" t="s">
        <v>701</v>
      </c>
      <c r="C108" s="250" t="s">
        <v>752</v>
      </c>
      <c r="D108" s="250"/>
      <c r="E108" s="250" t="s">
        <v>753</v>
      </c>
      <c r="F108" s="250"/>
      <c r="G108" s="247"/>
      <c r="H108" s="247"/>
      <c r="I108" s="248"/>
      <c r="J108" s="249"/>
    </row>
    <row r="109" spans="2:10" ht="18.75" customHeight="1" x14ac:dyDescent="0.2">
      <c r="B109" s="237" t="s">
        <v>703</v>
      </c>
      <c r="C109" s="238"/>
      <c r="D109" s="238"/>
      <c r="E109" s="238"/>
      <c r="F109" s="238"/>
      <c r="G109" s="238"/>
      <c r="H109" s="238"/>
      <c r="I109" s="238"/>
      <c r="J109" s="239"/>
    </row>
    <row r="110" spans="2:10" ht="18.75" customHeight="1" x14ac:dyDescent="0.2">
      <c r="B110" s="173" t="s">
        <v>704</v>
      </c>
      <c r="C110" s="240" t="s">
        <v>633</v>
      </c>
      <c r="D110" s="241"/>
      <c r="E110" s="242"/>
      <c r="F110" s="173" t="s">
        <v>705</v>
      </c>
      <c r="G110" s="243" t="s">
        <v>633</v>
      </c>
      <c r="H110" s="244"/>
      <c r="I110" s="244"/>
      <c r="J110" s="245"/>
    </row>
    <row r="111" spans="2:10" ht="18.75" customHeight="1" x14ac:dyDescent="0.2">
      <c r="B111" s="173" t="s">
        <v>706</v>
      </c>
      <c r="C111" s="246" t="s">
        <v>633</v>
      </c>
      <c r="D111" s="246"/>
      <c r="E111" s="246"/>
      <c r="F111" s="246"/>
      <c r="G111" s="246"/>
      <c r="H111" s="246"/>
      <c r="I111" s="246"/>
      <c r="J111" s="246"/>
    </row>
    <row r="112" spans="2:10" ht="18.75" customHeight="1" x14ac:dyDescent="0.2">
      <c r="B112" s="173" t="s">
        <v>707</v>
      </c>
      <c r="C112" s="246" t="s">
        <v>633</v>
      </c>
      <c r="D112" s="246"/>
      <c r="E112" s="246"/>
      <c r="F112" s="246"/>
      <c r="G112" s="246"/>
      <c r="H112" s="246"/>
      <c r="I112" s="246"/>
      <c r="J112" s="246"/>
    </row>
    <row r="113" spans="2:10" ht="18.75" customHeight="1" x14ac:dyDescent="0.2">
      <c r="B113" s="173" t="s">
        <v>708</v>
      </c>
      <c r="C113" s="240" t="s">
        <v>633</v>
      </c>
      <c r="D113" s="241"/>
      <c r="E113" s="242"/>
      <c r="F113" s="173" t="s">
        <v>709</v>
      </c>
      <c r="G113" s="240" t="s">
        <v>633</v>
      </c>
      <c r="H113" s="241"/>
      <c r="I113" s="241"/>
      <c r="J113" s="242"/>
    </row>
    <row r="114" spans="2:10" ht="18.75" customHeight="1" x14ac:dyDescent="0.2">
      <c r="B114" s="225" t="s">
        <v>710</v>
      </c>
      <c r="C114" s="226"/>
      <c r="D114" s="225" t="s">
        <v>711</v>
      </c>
      <c r="E114" s="226"/>
      <c r="F114" s="225" t="s">
        <v>712</v>
      </c>
      <c r="G114" s="227"/>
      <c r="H114" s="226"/>
      <c r="I114" s="225" t="s">
        <v>713</v>
      </c>
      <c r="J114" s="226"/>
    </row>
    <row r="115" spans="2:10" ht="30" customHeight="1" x14ac:dyDescent="0.2">
      <c r="B115" s="228" t="s">
        <v>735</v>
      </c>
      <c r="C115" s="229"/>
      <c r="D115" s="230" t="s">
        <v>714</v>
      </c>
      <c r="E115" s="231"/>
      <c r="F115" s="232" t="s">
        <v>754</v>
      </c>
      <c r="G115" s="233"/>
      <c r="H115" s="234"/>
      <c r="I115" s="235" t="s">
        <v>755</v>
      </c>
      <c r="J115" s="236"/>
    </row>
    <row r="116" spans="2:10" ht="18.75" customHeight="1" x14ac:dyDescent="0.2">
      <c r="B116" s="219" t="s">
        <v>717</v>
      </c>
      <c r="C116" s="220"/>
      <c r="D116" s="220"/>
      <c r="E116" s="220"/>
      <c r="F116" s="220"/>
      <c r="G116" s="220"/>
      <c r="H116" s="220"/>
      <c r="I116" s="220"/>
      <c r="J116" s="221"/>
    </row>
    <row r="117" spans="2:10" ht="18.75" customHeight="1" x14ac:dyDescent="0.2">
      <c r="B117" s="193" t="s">
        <v>718</v>
      </c>
      <c r="C117" s="222" t="s">
        <v>719</v>
      </c>
      <c r="D117" s="223"/>
      <c r="E117" s="223"/>
      <c r="F117" s="223"/>
      <c r="G117" s="223"/>
      <c r="H117" s="223"/>
      <c r="I117" s="224"/>
      <c r="J117" s="193" t="s">
        <v>720</v>
      </c>
    </row>
    <row r="118" spans="2:10" ht="18.75" customHeight="1" x14ac:dyDescent="0.2">
      <c r="B118" s="180"/>
      <c r="C118" s="180"/>
      <c r="D118" s="180"/>
      <c r="E118" s="180"/>
      <c r="F118" s="180"/>
      <c r="G118" s="180"/>
      <c r="H118" s="180"/>
      <c r="I118" s="180"/>
      <c r="J118" s="180"/>
    </row>
    <row r="119" spans="2:10" ht="18.75" customHeight="1" x14ac:dyDescent="0.2">
      <c r="B119" s="180"/>
      <c r="C119" s="180"/>
      <c r="D119" s="180"/>
      <c r="E119" s="180"/>
      <c r="F119" s="180"/>
      <c r="G119" s="180"/>
      <c r="H119" s="180"/>
      <c r="I119" s="180"/>
      <c r="J119" s="180"/>
    </row>
  </sheetData>
  <mergeCells count="231">
    <mergeCell ref="B6:J6"/>
    <mergeCell ref="D7:E7"/>
    <mergeCell ref="F7:H7"/>
    <mergeCell ref="C8:E8"/>
    <mergeCell ref="F8:G8"/>
    <mergeCell ref="H8:J8"/>
    <mergeCell ref="B1:J1"/>
    <mergeCell ref="B2:J2"/>
    <mergeCell ref="B3:J3"/>
    <mergeCell ref="B4:F4"/>
    <mergeCell ref="G4:J4"/>
    <mergeCell ref="B5:J5"/>
    <mergeCell ref="F13:G13"/>
    <mergeCell ref="H13:J13"/>
    <mergeCell ref="B14:J14"/>
    <mergeCell ref="C15:D15"/>
    <mergeCell ref="F15:G15"/>
    <mergeCell ref="I15:J15"/>
    <mergeCell ref="C9:J9"/>
    <mergeCell ref="C10:J10"/>
    <mergeCell ref="F11:G12"/>
    <mergeCell ref="H11:H12"/>
    <mergeCell ref="I11:I12"/>
    <mergeCell ref="J11:J12"/>
    <mergeCell ref="B20:J20"/>
    <mergeCell ref="C21:J21"/>
    <mergeCell ref="C22:D22"/>
    <mergeCell ref="E22:F22"/>
    <mergeCell ref="G22:H22"/>
    <mergeCell ref="I22:J22"/>
    <mergeCell ref="C16:J16"/>
    <mergeCell ref="F17:G17"/>
    <mergeCell ref="C18:J18"/>
    <mergeCell ref="C19:E19"/>
    <mergeCell ref="F19:G19"/>
    <mergeCell ref="H19:J19"/>
    <mergeCell ref="C25:D25"/>
    <mergeCell ref="E25:F25"/>
    <mergeCell ref="G25:H25"/>
    <mergeCell ref="I25:J25"/>
    <mergeCell ref="C26:D26"/>
    <mergeCell ref="E26:F26"/>
    <mergeCell ref="G26:H26"/>
    <mergeCell ref="I26:J26"/>
    <mergeCell ref="C23:D23"/>
    <mergeCell ref="E23:F23"/>
    <mergeCell ref="G23:H23"/>
    <mergeCell ref="I23:J23"/>
    <mergeCell ref="C24:D24"/>
    <mergeCell ref="E24:F24"/>
    <mergeCell ref="G24:H24"/>
    <mergeCell ref="I24:J24"/>
    <mergeCell ref="B29:J29"/>
    <mergeCell ref="C30:E30"/>
    <mergeCell ref="G30:J30"/>
    <mergeCell ref="C31:J31"/>
    <mergeCell ref="C32:J32"/>
    <mergeCell ref="C33:E33"/>
    <mergeCell ref="G33:J33"/>
    <mergeCell ref="C27:D27"/>
    <mergeCell ref="E27:F27"/>
    <mergeCell ref="G27:H27"/>
    <mergeCell ref="I27:J27"/>
    <mergeCell ref="C28:D28"/>
    <mergeCell ref="E28:F28"/>
    <mergeCell ref="G28:H28"/>
    <mergeCell ref="I28:J28"/>
    <mergeCell ref="B36:J36"/>
    <mergeCell ref="C37:I37"/>
    <mergeCell ref="B41:J41"/>
    <mergeCell ref="B42:J42"/>
    <mergeCell ref="B43:J43"/>
    <mergeCell ref="B44:F44"/>
    <mergeCell ref="G44:J44"/>
    <mergeCell ref="B34:C34"/>
    <mergeCell ref="D34:E34"/>
    <mergeCell ref="F34:H34"/>
    <mergeCell ref="I34:J34"/>
    <mergeCell ref="B35:C35"/>
    <mergeCell ref="D35:E35"/>
    <mergeCell ref="F35:H35"/>
    <mergeCell ref="I35:J35"/>
    <mergeCell ref="C49:J49"/>
    <mergeCell ref="C50:J50"/>
    <mergeCell ref="F51:G52"/>
    <mergeCell ref="H51:H52"/>
    <mergeCell ref="I51:I52"/>
    <mergeCell ref="J51:J52"/>
    <mergeCell ref="B45:J45"/>
    <mergeCell ref="B46:J46"/>
    <mergeCell ref="D47:E47"/>
    <mergeCell ref="F47:H47"/>
    <mergeCell ref="C48:E48"/>
    <mergeCell ref="F48:G48"/>
    <mergeCell ref="H48:J48"/>
    <mergeCell ref="C56:J56"/>
    <mergeCell ref="F57:G57"/>
    <mergeCell ref="C58:J58"/>
    <mergeCell ref="C59:E59"/>
    <mergeCell ref="F59:G59"/>
    <mergeCell ref="H59:J59"/>
    <mergeCell ref="F53:G53"/>
    <mergeCell ref="H53:J53"/>
    <mergeCell ref="B54:J54"/>
    <mergeCell ref="C55:D55"/>
    <mergeCell ref="F55:G55"/>
    <mergeCell ref="I55:J55"/>
    <mergeCell ref="C63:D63"/>
    <mergeCell ref="E63:F63"/>
    <mergeCell ref="G63:H63"/>
    <mergeCell ref="I63:J63"/>
    <mergeCell ref="C64:D64"/>
    <mergeCell ref="E64:F64"/>
    <mergeCell ref="G64:H64"/>
    <mergeCell ref="I64:J64"/>
    <mergeCell ref="B60:J60"/>
    <mergeCell ref="C61:J61"/>
    <mergeCell ref="C62:D62"/>
    <mergeCell ref="E62:F62"/>
    <mergeCell ref="G62:H62"/>
    <mergeCell ref="I62:J62"/>
    <mergeCell ref="C67:D67"/>
    <mergeCell ref="E67:F67"/>
    <mergeCell ref="G67:H67"/>
    <mergeCell ref="I67:J67"/>
    <mergeCell ref="C68:D68"/>
    <mergeCell ref="E68:F68"/>
    <mergeCell ref="G68:H68"/>
    <mergeCell ref="I68:J68"/>
    <mergeCell ref="C65:D65"/>
    <mergeCell ref="E65:F65"/>
    <mergeCell ref="G65:H65"/>
    <mergeCell ref="I65:J65"/>
    <mergeCell ref="C66:D66"/>
    <mergeCell ref="E66:F66"/>
    <mergeCell ref="G66:H66"/>
    <mergeCell ref="I66:J66"/>
    <mergeCell ref="B74:C74"/>
    <mergeCell ref="D74:E74"/>
    <mergeCell ref="F74:H74"/>
    <mergeCell ref="I74:J74"/>
    <mergeCell ref="B75:C75"/>
    <mergeCell ref="D75:E75"/>
    <mergeCell ref="F75:H75"/>
    <mergeCell ref="I75:J75"/>
    <mergeCell ref="B69:J69"/>
    <mergeCell ref="C70:E70"/>
    <mergeCell ref="G70:J70"/>
    <mergeCell ref="C71:J71"/>
    <mergeCell ref="C72:J72"/>
    <mergeCell ref="C73:E73"/>
    <mergeCell ref="G73:J73"/>
    <mergeCell ref="B85:J85"/>
    <mergeCell ref="B86:J86"/>
    <mergeCell ref="D87:E87"/>
    <mergeCell ref="F87:H87"/>
    <mergeCell ref="C88:E88"/>
    <mergeCell ref="F88:G88"/>
    <mergeCell ref="H88:J88"/>
    <mergeCell ref="B76:J76"/>
    <mergeCell ref="C77:I77"/>
    <mergeCell ref="B81:J81"/>
    <mergeCell ref="B82:J82"/>
    <mergeCell ref="B83:J83"/>
    <mergeCell ref="B84:F84"/>
    <mergeCell ref="G84:J84"/>
    <mergeCell ref="F93:G93"/>
    <mergeCell ref="H93:J93"/>
    <mergeCell ref="B94:J94"/>
    <mergeCell ref="C95:D95"/>
    <mergeCell ref="F95:G95"/>
    <mergeCell ref="I95:J95"/>
    <mergeCell ref="C89:J89"/>
    <mergeCell ref="C90:J90"/>
    <mergeCell ref="F91:G92"/>
    <mergeCell ref="H91:H92"/>
    <mergeCell ref="I91:I92"/>
    <mergeCell ref="J91:J92"/>
    <mergeCell ref="B100:J100"/>
    <mergeCell ref="C101:J101"/>
    <mergeCell ref="C102:D102"/>
    <mergeCell ref="E102:F102"/>
    <mergeCell ref="G102:H102"/>
    <mergeCell ref="I102:J102"/>
    <mergeCell ref="C96:J96"/>
    <mergeCell ref="F97:G97"/>
    <mergeCell ref="C98:J98"/>
    <mergeCell ref="C99:E99"/>
    <mergeCell ref="F99:G99"/>
    <mergeCell ref="H99:J99"/>
    <mergeCell ref="C105:D105"/>
    <mergeCell ref="E105:F105"/>
    <mergeCell ref="G105:H105"/>
    <mergeCell ref="I105:J105"/>
    <mergeCell ref="C106:D106"/>
    <mergeCell ref="E106:F106"/>
    <mergeCell ref="G106:H106"/>
    <mergeCell ref="I106:J106"/>
    <mergeCell ref="C103:D103"/>
    <mergeCell ref="E103:F103"/>
    <mergeCell ref="G103:H103"/>
    <mergeCell ref="I103:J103"/>
    <mergeCell ref="C104:D104"/>
    <mergeCell ref="E104:F104"/>
    <mergeCell ref="G104:H104"/>
    <mergeCell ref="I104:J104"/>
    <mergeCell ref="B109:J109"/>
    <mergeCell ref="C110:E110"/>
    <mergeCell ref="G110:J110"/>
    <mergeCell ref="C111:J111"/>
    <mergeCell ref="C112:J112"/>
    <mergeCell ref="C113:E113"/>
    <mergeCell ref="G113:J113"/>
    <mergeCell ref="C107:D107"/>
    <mergeCell ref="E107:F107"/>
    <mergeCell ref="G107:H107"/>
    <mergeCell ref="I107:J107"/>
    <mergeCell ref="C108:D108"/>
    <mergeCell ref="E108:F108"/>
    <mergeCell ref="G108:H108"/>
    <mergeCell ref="I108:J108"/>
    <mergeCell ref="B116:J116"/>
    <mergeCell ref="C117:I117"/>
    <mergeCell ref="B114:C114"/>
    <mergeCell ref="D114:E114"/>
    <mergeCell ref="F114:H114"/>
    <mergeCell ref="I114:J114"/>
    <mergeCell ref="B115:C115"/>
    <mergeCell ref="D115:E115"/>
    <mergeCell ref="F115:H115"/>
    <mergeCell ref="I115:J115"/>
  </mergeCells>
  <dataValidations count="39">
    <dataValidation allowBlank="1" showInputMessage="1" showErrorMessage="1" prompt="Relacionar el campo modificado y una breve descripción del cambio realizado" sqref="C77 C37 C117" xr:uid="{475DFF85-F546-4193-B3B6-16FA9F9F7C8C}"/>
    <dataValidation allowBlank="1" showInputMessage="1" showErrorMessage="1" prompt="Se genera una versión nueva cada vez que se realice un cambio relacionado con el  indicador" sqref="J77 J37 J117" xr:uid="{211FF7BA-4B2F-41D2-BB0D-41B0268E5027}"/>
    <dataValidation allowBlank="1" showInputMessage="1" showErrorMessage="1" prompt="Es la fecha de finalización de la medición del indicador " sqref="F51 F11 F91" xr:uid="{BDC68EAF-1BB1-4FB9-B027-53CD2FB8A313}"/>
    <dataValidation allowBlank="1" showInputMessage="1" showErrorMessage="1" prompt="Indicar el nombre que recibe la gráfica" sqref="B72 B32 B112" xr:uid="{346D46EB-1B7E-491A-96CA-4DB4E2918A8E}"/>
    <dataValidation allowBlank="1" showInputMessage="1" showErrorMessage="1" prompt="Tipo de nivel de agregación de la información que puede ser por estrato, deciles, quintiles, género, grupos poblaciones, manzanas, barrios, UPZ, localidades, etc." sqref="B71 B31 B111" xr:uid="{9B62975D-67C3-498B-A599-CE10914FFCAA}"/>
    <dataValidation allowBlank="1" showInputMessage="1" showErrorMessage="1" prompt="Indicar el origen de la gráfica: Link/ base de datos / drive/ pág web" sqref="F70 F30 F110" xr:uid="{6453BA0E-88C5-429F-82F0-C6F7F36410CF}"/>
    <dataValidation allowBlank="1" showInputMessage="1" showErrorMessage="1" prompt="Forma en que se presenta gráficamente el indicador: torta, barras, mapas, líneas, dispersión, histograma, caja-y-bigotes, etc." sqref="B70 B30 B110" xr:uid="{35A6EA68-6ED0-471D-9032-A2E3A798D12D}"/>
    <dataValidation allowBlank="1" showInputMessage="1" showErrorMessage="1" prompt="Indicar el tipo de variable: alfanumérico, texto, cadena, entero, etc." sqref="B65 B25 B105" xr:uid="{7579A335-78E8-4BCE-B6C0-6FC437FCA346}"/>
    <dataValidation allowBlank="1" showInputMessage="1" showErrorMessage="1" prompt="Indicar la metodología utilizada y/o aspectos a tener en cuenta para la medición del indicador. ej suma de variables_x000a_" sqref="F59:G59 F19:G19 F99:G99" xr:uid="{40759F48-EC38-4024-ABF5-ED40EC88C4AF}"/>
    <dataValidation allowBlank="1" showInputMessage="1" showErrorMessage="1" prompt="Relacionar el sistema de información (si aplica) de la fuente u origen de datos del indicador. ej Sistema de información estadística de apoyo territorial SIEAT del DANE" sqref="H55 H15 H95" xr:uid="{BE678F0F-AF10-4641-B536-1743319FBDE0}"/>
    <dataValidation allowBlank="1" showInputMessage="1" showErrorMessage="1" prompt="Se debe hacer mención al tipo de formato de la fuente y origen de datos, pueder ser Excel, pdf, archivo plano, shapefile, entre otros. " sqref="E55 E15 E95" xr:uid="{F1FFAE0F-0CED-4142-8A34-01E32FC5051E}"/>
    <dataValidation allowBlank="1" showInputMessage="1" showErrorMessage="1" prompt="Señalar la información adicional que debe agregarse en la gráfica para dar mayor claridad de la información que se está presentando." sqref="B73 B33 B113" xr:uid="{21E3AABB-85A0-4AC1-86A1-9064A9A305D7}"/>
    <dataValidation allowBlank="1" showInputMessage="1" showErrorMessage="1" prompt="Corresponde al número asignado para el Indicador/ Número de Meta_x000a_" sqref="B47 B7 B87" xr:uid="{86D9C9D5-1E67-46D0-8605-BECD49B08D12}"/>
    <dataValidation allowBlank="1" showInputMessage="1" showErrorMessage="1" prompt="Corresponde al código y nombre del proceso que ampara el indicador conforme al mapa de procesos de la entidad._x000a_Área al cual está asociado el indicador" sqref="D47 D7 D87" xr:uid="{692E97FD-E437-4B97-B3CE-166E9600E28F}"/>
    <dataValidation allowBlank="1" showInputMessage="1" showErrorMessage="1" prompt="Subsecretaria a la cual esta adscrita la dependencia responsable" sqref="B48 B8 B88" xr:uid="{6546995C-7C6F-4F0B-8C1B-8C71957874BB}"/>
    <dataValidation allowBlank="1" showInputMessage="1" showErrorMessage="1" prompt="Corresponde a la dependencia responsable de la_x000a_construcción y seguimiento al indicador" sqref="F48 F8 F88" xr:uid="{21A941C8-1F63-4887-931E-31BB8A07A650}"/>
    <dataValidation allowBlank="1" showInputMessage="1" showErrorMessage="1" prompt="En este espacio se relacionará el tema bajo el cual se define el indicador_x000a_1. Proyecto de inversión_x000a_2. Meta PDD_x000a_3. Meta de gestión_x000a_4. Otro tipo de indicador_x000a_" sqref="B49 B9 B89" xr:uid="{28A5B3A1-A975-4136-8BBE-E260B2A93821}"/>
    <dataValidation allowBlank="1" showInputMessage="1" showErrorMessage="1" prompt="Se refiere a la denominación dada al indicador,que exprese la característica, el evento o el hecho que se pretende medir con el mismo. " sqref="B50 B10 B90" xr:uid="{2835FCD1-9225-41A0-A7B7-130A15C775F8}"/>
    <dataValidation allowBlank="1" showInputMessage="1" showErrorMessage="1" prompt="Indica la periodicidad en que se reporta el indicador (Anual, Semestral, Trimestral, Bimestral o Mensual)" sqref="F57 F17 F97" xr:uid="{ECD6B6FB-B142-4AEC-AF6E-6431F4CD1E6B}"/>
    <dataValidation allowBlank="1" showInputMessage="1" showErrorMessage="1" prompt="Corresponde al valor total obtenido y reportado por las Áreas en la vigencia inmediatamente anterior. En el caso de que no exista se colocará “No Aplica - N/A”" sqref="I57 I17 I97" xr:uid="{1782C873-63F4-479B-A8C4-105E966A0369}"/>
    <dataValidation allowBlank="1" showInputMessage="1" showErrorMessage="1" prompt="Corresponde al día, mes y año en que la dependencia realiza la programación de los indicadores a efectuar seguimiento en la vigencia" sqref="B51 B11 B91" xr:uid="{D3484956-E884-4C50-B7BE-5D09A512D114}"/>
    <dataValidation allowBlank="1" showInputMessage="1" showErrorMessage="1" prompt="Es la fecha de inicio de la medición del indicador en la_x000a_vigencia. (Ej: enero de 2020)" sqref="B52 B12 B92" xr:uid="{9175128C-7B7D-402D-AF48-5D084B5BF2F0}"/>
    <dataValidation allowBlank="1" showInputMessage="1" showErrorMessage="1" prompt="Es el valor de la magnitud que se pretende alcanzar con el indicador al final de la vigencia. Para la programación de esta magnitud se deberá tener en cuenta la línea de base, es decir, se programará como_x000a_mínimo la magnitud alcanzada en la vigencia " sqref="B53 B13 B93" xr:uid="{C66B713E-A74E-478D-B29F-AF7A8B85EC35}"/>
    <dataValidation allowBlank="1" showInputMessage="1" showErrorMessage="1" prompt="Corresponde al valor de punto de referencia desde el cual se inicia la medición para el cálculo de avance del indicador._x000a_Cuando la LB es (0) es porque no se cuenta con una medición previo al primer periodo de reporte, en este caso N/A." sqref="D53 D13 D93" xr:uid="{7B370F88-5319-44EF-8CD8-1B2F57DB0542}"/>
    <dataValidation allowBlank="1" showInputMessage="1" showErrorMessage="1" prompt="Campo destinado para registrar una breve justificación cuando el valor de la meta sea inferior a la línea base_x000a_" sqref="F53 F13 F93" xr:uid="{0239F66C-42B7-43FC-96C2-D2555777932A}"/>
    <dataValidation allowBlank="1" showInputMessage="1" showErrorMessage="1" prompt="Describe de dónde se obtiene la información para alimentar el indicador: Área, Registro Administrativo (documento interno a la entidad), censo (dato externo en el cual se efectúa un estudio al_x000a_total de una población) otro (cuál) " sqref="B55 B15 B95" xr:uid="{4E238FBC-6FF8-4B63-8938-C70519E28871}"/>
    <dataValidation allowBlank="1" showInputMessage="1" showErrorMessage="1" prompt="Es  la cuantificación o unidad de medida de lo que se pretende medir con el indicador, ej: Km, m, km/hora, personas, etc" sqref="B56 B16 B96" xr:uid="{2B21A1FC-4518-43AB-9534-A390D6160DF2}"/>
    <dataValidation allowBlank="1" showInputMessage="1" showErrorMessage="1" prompt="Define si el indicador es de eficacia, eficiencia, efectividad, o calidad._x000a_Guía para la construcción y análisis de indicadores de gestión V.4_DAFP" sqref="D57 D17 D97" xr:uid="{4A5C6EBB-ED7F-469A-90D6-9B5A86B183C5}"/>
    <dataValidation allowBlank="1" showInputMessage="1" showErrorMessage="1" prompt="Señalar la justificación y/o normatividad que le aplique para el diseño del indicador (PMM, PDD, Decretos, etc)" sqref="B58 B18 B98" xr:uid="{E465AA7D-0FB8-44A3-9A6D-8FEBFD4EEC91}"/>
    <dataValidation allowBlank="1" showInputMessage="1" showErrorMessage="1" prompt="Propósito que se pretende alcanzar con la medición de dicho indicador, es decir, la finalidad e importancia del indicador." sqref="B59 B19 B99" xr:uid="{F7ADC9EB-E597-405C-81DC-A6C3C3057F36}"/>
    <dataValidation allowBlank="1" showInputMessage="1" showErrorMessage="1" prompt="Representación matemática del cálculo del indicador. La fórmula se debe presentar con siglas claras o abreviación de variables" sqref="B61 B21 B101" xr:uid="{D993B63C-B682-48F2-B8CF-5A43730A14CA}"/>
    <dataValidation allowBlank="1" showInputMessage="1" showErrorMessage="1" prompt="Presente el nombre de cada una de las variables a partir de las cuales se construye la fórmula del indicador." sqref="B63 B23 B103" xr:uid="{D6A6AEE1-19B7-44CC-BC70-030F60230559}"/>
    <dataValidation allowBlank="1" showInputMessage="1" showErrorMessage="1" prompt="Indicar el parámetro de referencia para la medición, de acuerdo con la(s) variable(s) establecidas, Ejemplo: porcentaje, número, kilo, grados, hectáreas, personas, hogares, etc." sqref="B64 B24 B104" xr:uid="{9DC08648-9DF9-43A1-A3B3-DC1109B40BE2}"/>
    <dataValidation allowBlank="1" showInputMessage="1" showErrorMessage="1" prompt="Indica la periodicidad en que se reporta la variable (Anual, Semestral, Trimestral, Bimestral o Mensual)" sqref="B66 B26 B106" xr:uid="{C2FDB63D-1EE6-4EA7-AF24-03F1DE9BCE38}"/>
    <dataValidation allowBlank="1" showInputMessage="1" showErrorMessage="1" prompt="Describe de dónde se obtiene la información_x000a_para alimentar o establecer la información de la variable" sqref="B67 B27 B107" xr:uid="{B3E5F9BF-D6F8-429C-99C8-2AE3DA0C3134}"/>
    <dataValidation allowBlank="1" showInputMessage="1" showErrorMessage="1" prompt="Descripción corta que explique el contenido, objeto o lo que mide la variable que compone el indicador._x000a_" sqref="B68 B28 B108" xr:uid="{E450379A-9CF8-4729-B924-DD2F41E3F02C}"/>
    <dataValidation allowBlank="1" showInputMessage="1" showErrorMessage="1" prompt="Señalar el enlace donde está publicados los resultados del indicador. (Si aplica)" sqref="F73 F33 F113" xr:uid="{2BCB8D9C-95BD-4C26-BB3A-91CEB55E2362}"/>
    <dataValidation allowBlank="1" showInputMessage="1" showErrorMessage="1" prompt="Corresponde al tipo de proceso (Misional, Estratégico, de Apoyo o de Evaluación), conforme al mapa de procesos de la entidad." sqref="I47:J47 I7:J7 I87:J87" xr:uid="{1CC086D8-8696-4C82-B8CB-1CE555A92B47}"/>
    <dataValidation allowBlank="1" showInputMessage="1" showErrorMessage="1" prompt="Determina la manera como se programa el indicador: suma, constante, creciente o decreciente.  Las definiciones se encuentran en el Manual de usuario para la programación del plan de acción del Plan de Desarrollo de la SDP. " sqref="B57 B17 B97" xr:uid="{A8F76A82-4949-4207-83CF-60844D65BAB2}"/>
  </dataValidations>
  <pageMargins left="0.7" right="0.7" top="0.75" bottom="0.75" header="0.3" footer="0.3"/>
  <pageSetup paperSize="9" scale="46" orientation="portrait" r:id="rId1"/>
  <colBreaks count="1" manualBreakCount="1">
    <brk id="19"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738030"/>
  </sheetPr>
  <dimension ref="A1:FA326"/>
  <sheetViews>
    <sheetView tabSelected="1" topLeftCell="A12" zoomScale="80" zoomScaleNormal="80" workbookViewId="0">
      <selection activeCell="F35" sqref="F35"/>
    </sheetView>
  </sheetViews>
  <sheetFormatPr baseColWidth="10" defaultColWidth="0" defaultRowHeight="15" x14ac:dyDescent="0.25"/>
  <cols>
    <col min="1" max="1" width="25.42578125" style="119" customWidth="1"/>
    <col min="2" max="2" width="21" style="119" customWidth="1"/>
    <col min="3" max="4" width="29.5703125" style="119" customWidth="1"/>
    <col min="5" max="5" width="40.85546875" style="119" customWidth="1"/>
    <col min="6" max="7" width="27.5703125" style="119" customWidth="1"/>
    <col min="8" max="8" width="15.42578125" style="119" customWidth="1"/>
    <col min="9" max="9" width="35.42578125" style="119" customWidth="1"/>
    <col min="10" max="10" width="21.140625" style="119" customWidth="1"/>
    <col min="11" max="11" width="17.5703125" style="119" customWidth="1"/>
    <col min="12" max="12" width="11.140625" style="119" customWidth="1"/>
    <col min="13" max="13" width="16.7109375" style="119" customWidth="1"/>
    <col min="14" max="14" width="14.85546875" style="119" customWidth="1"/>
    <col min="15" max="15" width="11.140625" style="119" customWidth="1"/>
    <col min="16" max="16" width="12.28515625" style="119" customWidth="1"/>
    <col min="17" max="17" width="36.42578125" style="119" customWidth="1"/>
    <col min="18" max="18" width="19" style="119" customWidth="1"/>
    <col min="19" max="22" width="13.28515625" style="119" customWidth="1"/>
    <col min="23" max="23" width="11.42578125" style="119" customWidth="1"/>
    <col min="24" max="24" width="34.7109375" style="119" customWidth="1"/>
    <col min="25" max="25" width="11.42578125" style="125" customWidth="1"/>
    <col min="26" max="29" width="13.28515625" style="119" customWidth="1"/>
    <col min="30" max="30" width="11.42578125" style="119" customWidth="1"/>
    <col min="31" max="33" width="20.85546875" style="119" customWidth="1"/>
    <col min="34" max="35" width="11.42578125" style="119" customWidth="1"/>
    <col min="36" max="157" width="0" style="119" hidden="1" customWidth="1"/>
    <col min="158" max="16384" width="11.42578125" style="119" hidden="1"/>
  </cols>
  <sheetData>
    <row r="1" spans="1:151" ht="21" customHeight="1" x14ac:dyDescent="0.25">
      <c r="A1" s="213"/>
      <c r="B1" s="213"/>
      <c r="C1" s="214" t="s">
        <v>438</v>
      </c>
      <c r="D1" s="198"/>
      <c r="E1" s="198"/>
      <c r="F1" s="330"/>
      <c r="G1" s="330"/>
      <c r="H1" s="198"/>
      <c r="I1" s="198"/>
      <c r="J1" s="198"/>
      <c r="K1" s="198"/>
      <c r="L1" s="198"/>
      <c r="M1" s="198"/>
    </row>
    <row r="2" spans="1:151" ht="21" customHeight="1" x14ac:dyDescent="0.25">
      <c r="A2" s="213"/>
      <c r="B2" s="213"/>
      <c r="C2" s="214" t="s">
        <v>439</v>
      </c>
      <c r="D2" s="198"/>
      <c r="E2" s="198"/>
      <c r="F2" s="330"/>
      <c r="G2" s="330"/>
      <c r="H2" s="198"/>
      <c r="I2" s="198"/>
      <c r="J2" s="198"/>
      <c r="K2" s="198"/>
      <c r="L2" s="198"/>
      <c r="M2" s="198"/>
    </row>
    <row r="3" spans="1:151" ht="21" customHeight="1" x14ac:dyDescent="0.25">
      <c r="A3" s="213"/>
      <c r="B3" s="213"/>
      <c r="C3" s="214" t="s">
        <v>629</v>
      </c>
      <c r="D3" s="198"/>
      <c r="E3" s="198"/>
      <c r="F3" s="330"/>
      <c r="G3" s="330"/>
      <c r="H3" s="198"/>
      <c r="I3" s="198"/>
      <c r="J3" s="198"/>
      <c r="K3" s="198"/>
      <c r="L3" s="198"/>
      <c r="M3" s="198"/>
    </row>
    <row r="4" spans="1:151" ht="21" customHeight="1" x14ac:dyDescent="0.25">
      <c r="A4" s="213"/>
      <c r="B4" s="213"/>
      <c r="C4" s="214" t="s">
        <v>630</v>
      </c>
      <c r="D4" s="198"/>
      <c r="E4" s="198"/>
      <c r="F4" s="330"/>
      <c r="G4" s="330"/>
      <c r="H4" s="198"/>
      <c r="I4" s="198"/>
      <c r="J4" s="198"/>
      <c r="K4" s="198"/>
      <c r="L4" s="198"/>
      <c r="M4" s="146" t="s">
        <v>632</v>
      </c>
    </row>
    <row r="5" spans="1:151" hidden="1" x14ac:dyDescent="0.25"/>
    <row r="6" spans="1:151" hidden="1" x14ac:dyDescent="0.25"/>
    <row r="7" spans="1:151" hidden="1" x14ac:dyDescent="0.25"/>
    <row r="8" spans="1:151" hidden="1" x14ac:dyDescent="0.25"/>
    <row r="9" spans="1:151" hidden="1" x14ac:dyDescent="0.25"/>
    <row r="10" spans="1:151" hidden="1" x14ac:dyDescent="0.25"/>
    <row r="11" spans="1:151" hidden="1" x14ac:dyDescent="0.25"/>
    <row r="12" spans="1:151" s="118" customFormat="1" ht="36" customHeight="1" x14ac:dyDescent="0.25">
      <c r="A12" s="112"/>
      <c r="B12" s="112"/>
      <c r="C12" s="112"/>
      <c r="D12" s="112"/>
      <c r="E12" s="112"/>
      <c r="F12" s="112"/>
      <c r="G12" s="112"/>
      <c r="H12" s="112"/>
      <c r="I12" s="112"/>
      <c r="J12" s="112"/>
      <c r="K12" s="112"/>
      <c r="L12" s="112"/>
      <c r="M12" s="131"/>
      <c r="N12" s="112"/>
      <c r="P12" s="341"/>
      <c r="Q12" s="341"/>
      <c r="R12" s="341"/>
      <c r="S12" s="112"/>
      <c r="T12" s="112"/>
      <c r="U12" s="112"/>
      <c r="V12" s="112"/>
      <c r="W12" s="112"/>
      <c r="X12" s="112"/>
      <c r="Y12" s="124"/>
      <c r="Z12" s="112"/>
      <c r="AA12" s="112"/>
      <c r="AB12" s="112"/>
      <c r="AC12" s="112"/>
      <c r="AD12" s="112"/>
      <c r="AE12" s="340" t="s">
        <v>440</v>
      </c>
      <c r="AF12" s="340"/>
      <c r="AG12" s="340"/>
      <c r="AH12" s="112"/>
      <c r="AI12" s="112"/>
      <c r="AJ12" s="112"/>
      <c r="AK12" s="112"/>
      <c r="AL12" s="112"/>
      <c r="AM12" s="112"/>
      <c r="AN12" s="112"/>
      <c r="AO12" s="112"/>
      <c r="AP12" s="112"/>
      <c r="AQ12" s="112"/>
      <c r="AR12" s="112"/>
      <c r="AS12" s="112"/>
      <c r="AT12" s="112"/>
      <c r="AU12" s="112"/>
      <c r="AV12" s="112"/>
      <c r="AW12" s="112"/>
      <c r="AX12" s="112"/>
      <c r="AY12" s="112"/>
      <c r="AZ12" s="112"/>
      <c r="BA12" s="112"/>
      <c r="BB12" s="112"/>
      <c r="BC12" s="112"/>
      <c r="BD12" s="112"/>
      <c r="BE12" s="112"/>
      <c r="BF12" s="112"/>
      <c r="BG12" s="112"/>
      <c r="BH12" s="112"/>
      <c r="BI12" s="112"/>
      <c r="BJ12" s="112"/>
      <c r="BK12" s="112"/>
      <c r="BL12" s="112"/>
      <c r="BM12" s="112"/>
      <c r="BN12" s="112"/>
      <c r="BO12" s="112"/>
      <c r="BP12" s="112"/>
      <c r="BQ12" s="112"/>
      <c r="BR12" s="112"/>
      <c r="BS12" s="112"/>
      <c r="BT12" s="112"/>
      <c r="BU12" s="112"/>
      <c r="BV12" s="112"/>
      <c r="BW12" s="112"/>
      <c r="BX12" s="112"/>
      <c r="BY12" s="112"/>
      <c r="BZ12" s="112"/>
      <c r="CA12" s="112"/>
      <c r="CB12" s="112"/>
      <c r="CC12" s="112"/>
      <c r="CD12" s="112"/>
      <c r="CE12" s="112"/>
      <c r="CF12" s="112"/>
      <c r="CG12" s="112"/>
      <c r="CH12" s="112"/>
      <c r="CI12" s="112"/>
      <c r="CJ12" s="112"/>
      <c r="CK12" s="112"/>
      <c r="CL12" s="112"/>
      <c r="CM12" s="112"/>
      <c r="CN12" s="112"/>
      <c r="CO12" s="112"/>
      <c r="CP12" s="112"/>
      <c r="CQ12" s="112"/>
      <c r="CR12" s="112"/>
      <c r="CS12" s="112"/>
      <c r="CT12" s="112"/>
      <c r="CU12" s="112"/>
      <c r="CV12" s="112"/>
      <c r="CW12" s="112"/>
      <c r="CX12" s="112"/>
      <c r="CY12" s="112"/>
      <c r="CZ12" s="112"/>
      <c r="DA12" s="112"/>
      <c r="DB12" s="112"/>
      <c r="DC12" s="112"/>
      <c r="DD12" s="112"/>
      <c r="DE12" s="112"/>
      <c r="DF12" s="112"/>
      <c r="DG12" s="112"/>
      <c r="DH12" s="112"/>
      <c r="DI12" s="112"/>
      <c r="DJ12" s="112"/>
      <c r="DK12" s="112"/>
      <c r="DL12" s="112"/>
      <c r="DM12" s="112"/>
      <c r="DN12" s="112"/>
      <c r="DO12" s="112"/>
      <c r="DP12" s="112"/>
      <c r="DQ12" s="112"/>
      <c r="DR12" s="112"/>
      <c r="DS12" s="112"/>
      <c r="DT12" s="112"/>
      <c r="DU12" s="112"/>
      <c r="DV12" s="112"/>
      <c r="DW12" s="112"/>
      <c r="DX12" s="112"/>
      <c r="DY12" s="112"/>
      <c r="DZ12" s="112"/>
      <c r="EA12" s="112"/>
      <c r="EB12" s="112"/>
      <c r="EC12" s="112"/>
      <c r="ED12" s="112"/>
      <c r="EE12" s="112"/>
      <c r="EF12" s="112"/>
      <c r="EG12" s="112"/>
      <c r="EH12" s="112"/>
      <c r="EI12" s="112"/>
      <c r="EJ12" s="112"/>
      <c r="EK12" s="112"/>
      <c r="EL12" s="112"/>
      <c r="EM12" s="112"/>
      <c r="EN12" s="112"/>
      <c r="EO12" s="112"/>
      <c r="EP12" s="112"/>
      <c r="EQ12" s="112"/>
      <c r="ER12" s="112"/>
      <c r="ES12" s="112"/>
      <c r="ET12" s="112"/>
      <c r="EU12" s="112"/>
    </row>
    <row r="13" spans="1:151" s="120" customFormat="1" ht="33" customHeight="1" x14ac:dyDescent="0.25">
      <c r="A13" s="331" t="s">
        <v>445</v>
      </c>
      <c r="B13" s="345" t="s">
        <v>532</v>
      </c>
      <c r="C13" s="346"/>
      <c r="D13" s="346"/>
      <c r="E13" s="346"/>
      <c r="F13" s="346"/>
      <c r="G13" s="347"/>
      <c r="H13" s="331" t="s">
        <v>22</v>
      </c>
      <c r="I13" s="331" t="s">
        <v>35</v>
      </c>
      <c r="J13" s="331" t="s">
        <v>537</v>
      </c>
      <c r="K13" s="331" t="s">
        <v>538</v>
      </c>
      <c r="L13" s="127" t="s">
        <v>528</v>
      </c>
      <c r="M13" s="135" t="s">
        <v>529</v>
      </c>
      <c r="N13" s="134" t="s">
        <v>530</v>
      </c>
      <c r="O13" s="136" t="s">
        <v>531</v>
      </c>
      <c r="P13" s="342" t="s">
        <v>548</v>
      </c>
      <c r="Q13" s="343"/>
      <c r="R13" s="344"/>
      <c r="S13" s="140" t="s">
        <v>528</v>
      </c>
      <c r="T13" s="140" t="s">
        <v>529</v>
      </c>
      <c r="U13" s="140" t="s">
        <v>530</v>
      </c>
      <c r="V13" s="140" t="s">
        <v>531</v>
      </c>
      <c r="W13" s="237" t="s">
        <v>524</v>
      </c>
      <c r="X13" s="238"/>
      <c r="Y13" s="239"/>
      <c r="Z13" s="142" t="s">
        <v>528</v>
      </c>
      <c r="AA13" s="142" t="s">
        <v>529</v>
      </c>
      <c r="AB13" s="142" t="s">
        <v>530</v>
      </c>
      <c r="AC13" s="142" t="s">
        <v>531</v>
      </c>
      <c r="AE13" s="142" t="s">
        <v>115</v>
      </c>
      <c r="AF13" s="140" t="s">
        <v>116</v>
      </c>
      <c r="AG13" s="141" t="s">
        <v>533</v>
      </c>
      <c r="AH13" s="121"/>
      <c r="AI13" s="119"/>
      <c r="AJ13" s="119"/>
      <c r="AK13" s="119"/>
      <c r="AL13" s="119"/>
      <c r="AM13" s="119"/>
      <c r="AN13" s="119"/>
      <c r="AO13" s="119"/>
      <c r="AP13" s="119"/>
      <c r="AQ13" s="119"/>
      <c r="AR13" s="119"/>
      <c r="AS13" s="119"/>
      <c r="AT13" s="119"/>
      <c r="AU13" s="119"/>
      <c r="AV13" s="119"/>
      <c r="AW13" s="119"/>
      <c r="AX13" s="119"/>
      <c r="AY13" s="119"/>
      <c r="AZ13" s="119"/>
      <c r="BA13" s="119"/>
      <c r="BB13" s="119"/>
      <c r="BC13" s="119"/>
      <c r="BD13" s="119"/>
      <c r="BE13" s="119"/>
      <c r="BF13" s="119"/>
      <c r="BG13" s="119"/>
      <c r="BH13" s="119"/>
      <c r="BI13" s="119"/>
      <c r="BJ13" s="119"/>
      <c r="BK13" s="119"/>
      <c r="BL13" s="119"/>
      <c r="BM13" s="119"/>
      <c r="BN13" s="119"/>
      <c r="BO13" s="119"/>
      <c r="BP13" s="119"/>
      <c r="BQ13" s="119"/>
      <c r="BR13" s="119"/>
      <c r="BS13" s="119"/>
      <c r="BT13" s="119"/>
      <c r="BU13" s="119"/>
      <c r="BV13" s="119"/>
      <c r="BW13" s="119"/>
      <c r="BX13" s="119"/>
      <c r="BY13" s="119"/>
      <c r="BZ13" s="119"/>
      <c r="CA13" s="119"/>
      <c r="CB13" s="119"/>
      <c r="CC13" s="119"/>
      <c r="CD13" s="119"/>
      <c r="CE13" s="119"/>
      <c r="CF13" s="119"/>
      <c r="CG13" s="119"/>
      <c r="CH13" s="119"/>
      <c r="CI13" s="119"/>
      <c r="CJ13" s="119"/>
      <c r="CK13" s="119"/>
      <c r="CL13" s="119"/>
      <c r="CM13" s="119"/>
      <c r="CN13" s="119"/>
      <c r="CO13" s="119"/>
      <c r="CP13" s="119"/>
      <c r="CQ13" s="119"/>
      <c r="CR13" s="119"/>
      <c r="CS13" s="119"/>
      <c r="CT13" s="119"/>
      <c r="CU13" s="119"/>
      <c r="CV13" s="119"/>
      <c r="CW13" s="119"/>
      <c r="CX13" s="119"/>
      <c r="CY13" s="119"/>
      <c r="CZ13" s="119"/>
      <c r="DA13" s="119"/>
      <c r="DB13" s="119"/>
      <c r="DC13" s="119"/>
      <c r="DD13" s="119"/>
      <c r="DE13" s="119"/>
      <c r="DF13" s="119"/>
      <c r="DG13" s="119"/>
      <c r="DH13" s="119"/>
      <c r="DI13" s="119"/>
      <c r="DJ13" s="119"/>
      <c r="DK13" s="119"/>
      <c r="DL13" s="119"/>
      <c r="DM13" s="119"/>
      <c r="DN13" s="119"/>
      <c r="DO13" s="119"/>
      <c r="DP13" s="119"/>
      <c r="DQ13" s="119"/>
      <c r="DR13" s="119"/>
      <c r="DS13" s="119"/>
      <c r="DT13" s="119"/>
      <c r="DU13" s="119"/>
      <c r="DV13" s="119"/>
      <c r="DW13" s="119"/>
      <c r="DX13" s="119"/>
      <c r="DY13" s="119"/>
      <c r="DZ13" s="119"/>
      <c r="EA13" s="119"/>
      <c r="EB13" s="119"/>
      <c r="EC13" s="119"/>
      <c r="ED13" s="119"/>
      <c r="EE13" s="119"/>
      <c r="EF13" s="119"/>
      <c r="EG13" s="119"/>
      <c r="EH13" s="119"/>
      <c r="EI13" s="119"/>
      <c r="EJ13" s="119"/>
      <c r="EK13" s="119"/>
      <c r="EL13" s="119"/>
      <c r="EM13" s="119"/>
    </row>
    <row r="14" spans="1:151" s="123" customFormat="1" ht="106.5" customHeight="1" x14ac:dyDescent="0.25">
      <c r="A14" s="331"/>
      <c r="B14" s="126" t="s">
        <v>534</v>
      </c>
      <c r="C14" s="126" t="s">
        <v>535</v>
      </c>
      <c r="D14" s="126" t="s">
        <v>536</v>
      </c>
      <c r="E14" s="126" t="s">
        <v>577</v>
      </c>
      <c r="F14" s="126" t="s">
        <v>623</v>
      </c>
      <c r="G14" s="126" t="s">
        <v>628</v>
      </c>
      <c r="H14" s="331"/>
      <c r="I14" s="331"/>
      <c r="J14" s="331"/>
      <c r="K14" s="331"/>
      <c r="L14" s="127" t="s">
        <v>549</v>
      </c>
      <c r="M14" s="135" t="s">
        <v>550</v>
      </c>
      <c r="N14" s="128" t="s">
        <v>551</v>
      </c>
      <c r="O14" s="137" t="s">
        <v>552</v>
      </c>
      <c r="P14" s="138" t="s">
        <v>553</v>
      </c>
      <c r="Q14" s="138" t="s">
        <v>554</v>
      </c>
      <c r="R14" s="138" t="s">
        <v>555</v>
      </c>
      <c r="S14" s="138" t="s">
        <v>624</v>
      </c>
      <c r="T14" s="138" t="s">
        <v>625</v>
      </c>
      <c r="U14" s="138" t="s">
        <v>626</v>
      </c>
      <c r="V14" s="138" t="s">
        <v>627</v>
      </c>
      <c r="W14" s="139" t="s">
        <v>525</v>
      </c>
      <c r="X14" s="139" t="s">
        <v>526</v>
      </c>
      <c r="Y14" s="139" t="s">
        <v>527</v>
      </c>
      <c r="Z14" s="139" t="str">
        <f>Z13&amp;": % Programado tarea"</f>
        <v>Ene-Mar: % Programado tarea</v>
      </c>
      <c r="AA14" s="139" t="str">
        <f>AA13&amp;": Programado tarea"</f>
        <v>Abr-Jun: Programado tarea</v>
      </c>
      <c r="AB14" s="139" t="str">
        <f>AB13&amp;": % Programado tarea"</f>
        <v>Jul-Sep: % Programado tarea</v>
      </c>
      <c r="AC14" s="139" t="str">
        <f>AC13&amp;": % Programado tarea"</f>
        <v>Oct-Dic: % Programado tarea</v>
      </c>
      <c r="AD14" s="120"/>
      <c r="AE14" s="143" t="s">
        <v>117</v>
      </c>
      <c r="AF14" s="144" t="s">
        <v>42</v>
      </c>
      <c r="AG14" s="145" t="s">
        <v>539</v>
      </c>
      <c r="AH14" s="122"/>
      <c r="AI14" s="119"/>
      <c r="AJ14" s="119"/>
      <c r="AK14" s="119"/>
      <c r="AL14" s="119"/>
      <c r="AM14" s="119"/>
      <c r="AN14" s="119"/>
      <c r="AO14" s="119"/>
      <c r="AP14" s="119"/>
      <c r="AQ14" s="119"/>
      <c r="AR14" s="119"/>
      <c r="AS14" s="119"/>
      <c r="AT14" s="119"/>
      <c r="AU14" s="119"/>
      <c r="AV14" s="119"/>
      <c r="AW14" s="119"/>
      <c r="AX14" s="119"/>
      <c r="AY14" s="119"/>
      <c r="AZ14" s="119"/>
      <c r="BA14" s="119"/>
      <c r="BB14" s="119"/>
      <c r="BC14" s="119"/>
      <c r="BD14" s="119"/>
      <c r="BE14" s="119"/>
      <c r="BF14" s="119"/>
      <c r="BG14" s="119"/>
      <c r="BH14" s="119"/>
      <c r="BI14" s="119"/>
      <c r="BJ14" s="119"/>
      <c r="BK14" s="119"/>
      <c r="BL14" s="119"/>
      <c r="BM14" s="119"/>
      <c r="BN14" s="119"/>
      <c r="BO14" s="119"/>
      <c r="BP14" s="119"/>
      <c r="BQ14" s="119"/>
      <c r="BR14" s="119"/>
      <c r="BS14" s="119"/>
      <c r="BT14" s="119"/>
      <c r="BU14" s="119"/>
      <c r="BV14" s="119"/>
      <c r="BW14" s="119"/>
      <c r="BX14" s="119"/>
      <c r="BY14" s="119"/>
      <c r="BZ14" s="119"/>
      <c r="CA14" s="119"/>
      <c r="CB14" s="119"/>
      <c r="CC14" s="119"/>
      <c r="CD14" s="119"/>
      <c r="CE14" s="119"/>
      <c r="CF14" s="119"/>
      <c r="CG14" s="119"/>
      <c r="CH14" s="119"/>
      <c r="CI14" s="119"/>
      <c r="CJ14" s="119"/>
      <c r="CK14" s="119"/>
      <c r="CL14" s="119"/>
      <c r="CM14" s="119"/>
      <c r="CN14" s="119"/>
      <c r="CO14" s="119"/>
      <c r="CP14" s="119"/>
      <c r="CQ14" s="119"/>
      <c r="CR14" s="119"/>
      <c r="CS14" s="119"/>
      <c r="CT14" s="119"/>
      <c r="CU14" s="119"/>
      <c r="CV14" s="119"/>
      <c r="CW14" s="119"/>
      <c r="CX14" s="119"/>
      <c r="CY14" s="119"/>
      <c r="CZ14" s="119"/>
      <c r="DA14" s="119"/>
      <c r="DB14" s="119"/>
      <c r="DC14" s="119"/>
      <c r="DD14" s="119"/>
      <c r="DE14" s="119"/>
      <c r="DF14" s="119"/>
      <c r="DG14" s="119"/>
      <c r="DH14" s="119"/>
      <c r="DI14" s="119"/>
      <c r="DJ14" s="119"/>
      <c r="DK14" s="119"/>
      <c r="DL14" s="119"/>
      <c r="DM14" s="119"/>
      <c r="DN14" s="119"/>
      <c r="DO14" s="119"/>
      <c r="DP14" s="119"/>
      <c r="DQ14" s="119"/>
      <c r="DR14" s="119"/>
      <c r="DS14" s="119"/>
      <c r="DT14" s="119"/>
      <c r="DU14" s="119"/>
      <c r="DV14" s="119"/>
      <c r="DW14" s="119"/>
      <c r="DX14" s="119"/>
      <c r="DY14" s="119"/>
      <c r="DZ14" s="119"/>
      <c r="EA14" s="119"/>
      <c r="EB14" s="119"/>
      <c r="EC14" s="119"/>
      <c r="ED14" s="119"/>
      <c r="EE14" s="119"/>
      <c r="EF14" s="119"/>
      <c r="EG14" s="119"/>
      <c r="EH14" s="119"/>
      <c r="EI14" s="119"/>
      <c r="EJ14" s="119"/>
      <c r="EK14" s="119"/>
      <c r="EL14" s="119"/>
      <c r="EM14" s="119"/>
    </row>
    <row r="15" spans="1:151" s="123" customFormat="1" ht="71.25" customHeight="1" x14ac:dyDescent="0.25">
      <c r="A15" s="333" t="s">
        <v>648</v>
      </c>
      <c r="B15" s="333" t="s">
        <v>587</v>
      </c>
      <c r="C15" s="333" t="s">
        <v>592</v>
      </c>
      <c r="D15" s="333" t="s">
        <v>581</v>
      </c>
      <c r="E15" s="333" t="s">
        <v>559</v>
      </c>
      <c r="F15" s="333" t="s">
        <v>779</v>
      </c>
      <c r="G15" s="332" t="s">
        <v>780</v>
      </c>
      <c r="H15" s="333">
        <v>1</v>
      </c>
      <c r="I15" s="336" t="s">
        <v>756</v>
      </c>
      <c r="J15" s="322">
        <v>1</v>
      </c>
      <c r="K15" s="339" t="s">
        <v>32</v>
      </c>
      <c r="L15" s="319">
        <v>0.25</v>
      </c>
      <c r="M15" s="319">
        <v>0.25</v>
      </c>
      <c r="N15" s="319">
        <v>0.25</v>
      </c>
      <c r="O15" s="319">
        <v>0.25</v>
      </c>
      <c r="P15" s="303">
        <v>1</v>
      </c>
      <c r="Q15" s="313" t="s">
        <v>757</v>
      </c>
      <c r="R15" s="295">
        <v>0.24</v>
      </c>
      <c r="S15" s="292">
        <v>0.25</v>
      </c>
      <c r="T15" s="292">
        <v>0.25</v>
      </c>
      <c r="U15" s="292">
        <v>0.25</v>
      </c>
      <c r="V15" s="292">
        <v>0.25</v>
      </c>
      <c r="W15" s="182">
        <v>1</v>
      </c>
      <c r="X15" s="184" t="s">
        <v>758</v>
      </c>
      <c r="Y15" s="194">
        <f>+SUM(Z15:AC15)</f>
        <v>1</v>
      </c>
      <c r="Z15" s="194">
        <v>0.25</v>
      </c>
      <c r="AA15" s="194">
        <v>0.25</v>
      </c>
      <c r="AB15" s="194">
        <v>0.25</v>
      </c>
      <c r="AC15" s="194">
        <v>0.25</v>
      </c>
      <c r="AD15" s="121"/>
      <c r="AE15" s="195">
        <f>+Y15</f>
        <v>1</v>
      </c>
      <c r="AF15" s="292">
        <f>+SUM(S15:V17)</f>
        <v>1</v>
      </c>
      <c r="AG15" s="322">
        <v>1</v>
      </c>
      <c r="AI15" s="129"/>
      <c r="AJ15" s="129"/>
      <c r="AK15" s="129"/>
      <c r="AL15" s="129"/>
      <c r="AM15" s="129"/>
      <c r="AN15" s="129"/>
      <c r="AO15" s="129"/>
      <c r="AP15" s="129"/>
      <c r="AQ15" s="129"/>
      <c r="AR15" s="129"/>
      <c r="AS15" s="129"/>
      <c r="AT15" s="129"/>
      <c r="AU15" s="129"/>
      <c r="AV15" s="129"/>
      <c r="AW15" s="129"/>
      <c r="AX15" s="129"/>
      <c r="AY15" s="129"/>
      <c r="AZ15" s="129"/>
      <c r="BA15" s="129"/>
      <c r="BB15" s="129"/>
      <c r="BC15" s="129"/>
      <c r="BD15" s="129"/>
      <c r="BE15" s="129"/>
      <c r="BF15" s="129"/>
      <c r="BG15" s="129"/>
      <c r="BH15" s="129"/>
      <c r="BI15" s="129"/>
      <c r="BJ15" s="129"/>
      <c r="BK15" s="129"/>
      <c r="BL15" s="129"/>
      <c r="BM15" s="129"/>
      <c r="BN15" s="129"/>
      <c r="BO15" s="129"/>
      <c r="BP15" s="129"/>
      <c r="BQ15" s="129"/>
      <c r="BR15" s="129"/>
      <c r="BS15" s="129"/>
      <c r="BT15" s="129"/>
      <c r="BU15" s="129"/>
      <c r="BV15" s="129"/>
      <c r="BW15" s="129"/>
      <c r="BX15" s="129"/>
      <c r="BY15" s="129"/>
      <c r="BZ15" s="129"/>
      <c r="CA15" s="129"/>
      <c r="CB15" s="129"/>
      <c r="CC15" s="129"/>
      <c r="CD15" s="129"/>
      <c r="CE15" s="129"/>
      <c r="CF15" s="129"/>
      <c r="CG15" s="129"/>
      <c r="CH15" s="129"/>
      <c r="CI15" s="129"/>
      <c r="CJ15" s="129"/>
      <c r="CK15" s="129"/>
      <c r="CL15" s="129"/>
      <c r="CM15" s="129"/>
      <c r="CN15" s="129"/>
      <c r="CO15" s="129"/>
      <c r="CP15" s="129"/>
      <c r="CQ15" s="129"/>
      <c r="CR15" s="129"/>
      <c r="CS15" s="129"/>
      <c r="CT15" s="129"/>
      <c r="CU15" s="129"/>
      <c r="CV15" s="129"/>
      <c r="CW15" s="129"/>
      <c r="CX15" s="129"/>
      <c r="CY15" s="129"/>
      <c r="CZ15" s="129"/>
      <c r="DA15" s="129"/>
      <c r="DB15" s="129"/>
      <c r="DC15" s="129"/>
      <c r="DD15" s="129"/>
      <c r="DE15" s="129"/>
      <c r="DF15" s="129"/>
      <c r="DG15" s="129"/>
      <c r="DH15" s="129"/>
      <c r="DI15" s="129"/>
      <c r="DJ15" s="129"/>
      <c r="DK15" s="129"/>
      <c r="DL15" s="129"/>
      <c r="DM15" s="129"/>
      <c r="DN15" s="129"/>
      <c r="DO15" s="129"/>
      <c r="DP15" s="129"/>
      <c r="DQ15" s="129"/>
      <c r="DR15" s="129"/>
      <c r="DS15" s="129"/>
      <c r="DT15" s="129"/>
      <c r="DU15" s="129"/>
      <c r="DV15" s="129"/>
      <c r="DW15" s="129"/>
      <c r="DX15" s="129"/>
      <c r="DY15" s="129"/>
      <c r="DZ15" s="129"/>
      <c r="EA15" s="129"/>
      <c r="EB15" s="129"/>
      <c r="EC15" s="129"/>
      <c r="ED15" s="129"/>
      <c r="EE15" s="129"/>
      <c r="EF15" s="129"/>
      <c r="EG15" s="129"/>
      <c r="EH15" s="129"/>
      <c r="EI15" s="129"/>
      <c r="EJ15" s="129"/>
      <c r="EK15" s="129"/>
      <c r="EL15" s="129"/>
      <c r="EM15" s="129"/>
    </row>
    <row r="16" spans="1:151" s="123" customFormat="1" ht="71.25" customHeight="1" x14ac:dyDescent="0.25">
      <c r="A16" s="334"/>
      <c r="B16" s="334"/>
      <c r="C16" s="334"/>
      <c r="D16" s="334"/>
      <c r="E16" s="334"/>
      <c r="F16" s="334"/>
      <c r="G16" s="328"/>
      <c r="H16" s="334"/>
      <c r="I16" s="337"/>
      <c r="J16" s="328"/>
      <c r="K16" s="328"/>
      <c r="L16" s="320"/>
      <c r="M16" s="320"/>
      <c r="N16" s="320"/>
      <c r="O16" s="320"/>
      <c r="P16" s="304"/>
      <c r="Q16" s="313"/>
      <c r="R16" s="295"/>
      <c r="S16" s="293"/>
      <c r="T16" s="293"/>
      <c r="U16" s="293"/>
      <c r="V16" s="293"/>
      <c r="W16" s="182">
        <v>2</v>
      </c>
      <c r="X16" s="184" t="s">
        <v>759</v>
      </c>
      <c r="Y16" s="194">
        <f t="shared" ref="Y16:Y28" si="0">+SUM(Z16:AC16)</f>
        <v>1</v>
      </c>
      <c r="Z16" s="194">
        <v>0.25</v>
      </c>
      <c r="AA16" s="194">
        <v>0.25</v>
      </c>
      <c r="AB16" s="194">
        <v>0.25</v>
      </c>
      <c r="AC16" s="194">
        <v>0.25</v>
      </c>
      <c r="AD16" s="120"/>
      <c r="AE16" s="195">
        <f t="shared" ref="AE16:AE28" si="1">+Y16</f>
        <v>1</v>
      </c>
      <c r="AF16" s="293"/>
      <c r="AG16" s="328"/>
      <c r="AI16" s="129"/>
      <c r="AJ16" s="129"/>
      <c r="AK16" s="129"/>
      <c r="AL16" s="129"/>
      <c r="AM16" s="129"/>
      <c r="AN16" s="129"/>
      <c r="AO16" s="129"/>
      <c r="AP16" s="129"/>
      <c r="AQ16" s="129"/>
      <c r="AR16" s="129"/>
      <c r="AS16" s="129"/>
      <c r="AT16" s="129"/>
      <c r="AU16" s="129"/>
      <c r="AV16" s="129"/>
      <c r="AW16" s="129"/>
      <c r="AX16" s="129"/>
      <c r="AY16" s="129"/>
      <c r="AZ16" s="129"/>
      <c r="BA16" s="129"/>
      <c r="BB16" s="129"/>
      <c r="BC16" s="129"/>
      <c r="BD16" s="129"/>
      <c r="BE16" s="129"/>
      <c r="BF16" s="129"/>
      <c r="BG16" s="129"/>
      <c r="BH16" s="129"/>
      <c r="BI16" s="129"/>
      <c r="BJ16" s="129"/>
      <c r="BK16" s="129"/>
      <c r="BL16" s="129"/>
      <c r="BM16" s="129"/>
      <c r="BN16" s="129"/>
      <c r="BO16" s="129"/>
      <c r="BP16" s="129"/>
      <c r="BQ16" s="129"/>
      <c r="BR16" s="129"/>
      <c r="BS16" s="129"/>
      <c r="BT16" s="129"/>
      <c r="BU16" s="129"/>
      <c r="BV16" s="129"/>
      <c r="BW16" s="129"/>
      <c r="BX16" s="129"/>
      <c r="BY16" s="129"/>
      <c r="BZ16" s="129"/>
      <c r="CA16" s="129"/>
      <c r="CB16" s="129"/>
      <c r="CC16" s="129"/>
      <c r="CD16" s="129"/>
      <c r="CE16" s="129"/>
      <c r="CF16" s="129"/>
      <c r="CG16" s="129"/>
      <c r="CH16" s="129"/>
      <c r="CI16" s="129"/>
      <c r="CJ16" s="129"/>
      <c r="CK16" s="129"/>
      <c r="CL16" s="129"/>
      <c r="CM16" s="129"/>
      <c r="CN16" s="129"/>
      <c r="CO16" s="129"/>
      <c r="CP16" s="129"/>
      <c r="CQ16" s="129"/>
      <c r="CR16" s="129"/>
      <c r="CS16" s="129"/>
      <c r="CT16" s="129"/>
      <c r="CU16" s="129"/>
      <c r="CV16" s="129"/>
      <c r="CW16" s="129"/>
      <c r="CX16" s="129"/>
      <c r="CY16" s="129"/>
      <c r="CZ16" s="129"/>
      <c r="DA16" s="129"/>
      <c r="DB16" s="129"/>
      <c r="DC16" s="129"/>
      <c r="DD16" s="129"/>
      <c r="DE16" s="129"/>
      <c r="DF16" s="129"/>
      <c r="DG16" s="129"/>
      <c r="DH16" s="129"/>
      <c r="DI16" s="129"/>
      <c r="DJ16" s="129"/>
      <c r="DK16" s="129"/>
      <c r="DL16" s="129"/>
      <c r="DM16" s="129"/>
      <c r="DN16" s="129"/>
      <c r="DO16" s="129"/>
      <c r="DP16" s="129"/>
      <c r="DQ16" s="129"/>
      <c r="DR16" s="129"/>
      <c r="DS16" s="129"/>
      <c r="DT16" s="129"/>
      <c r="DU16" s="129"/>
      <c r="DV16" s="129"/>
      <c r="DW16" s="129"/>
      <c r="DX16" s="129"/>
      <c r="DY16" s="129"/>
      <c r="DZ16" s="129"/>
      <c r="EA16" s="129"/>
      <c r="EB16" s="129"/>
      <c r="EC16" s="129"/>
      <c r="ED16" s="129"/>
      <c r="EE16" s="129"/>
      <c r="EF16" s="129"/>
      <c r="EG16" s="129"/>
      <c r="EH16" s="129"/>
      <c r="EI16" s="129"/>
      <c r="EJ16" s="129"/>
      <c r="EK16" s="129"/>
      <c r="EL16" s="129"/>
      <c r="EM16" s="129"/>
    </row>
    <row r="17" spans="1:151" s="129" customFormat="1" ht="71.25" customHeight="1" x14ac:dyDescent="0.25">
      <c r="A17" s="334"/>
      <c r="B17" s="334"/>
      <c r="C17" s="334"/>
      <c r="D17" s="334"/>
      <c r="E17" s="334"/>
      <c r="F17" s="334"/>
      <c r="G17" s="328"/>
      <c r="H17" s="334"/>
      <c r="I17" s="337"/>
      <c r="J17" s="328"/>
      <c r="K17" s="328"/>
      <c r="L17" s="320"/>
      <c r="M17" s="320"/>
      <c r="N17" s="320"/>
      <c r="O17" s="320"/>
      <c r="P17" s="305"/>
      <c r="Q17" s="313"/>
      <c r="R17" s="295"/>
      <c r="S17" s="294"/>
      <c r="T17" s="294"/>
      <c r="U17" s="294"/>
      <c r="V17" s="294"/>
      <c r="W17" s="182">
        <v>3</v>
      </c>
      <c r="X17" s="184" t="s">
        <v>760</v>
      </c>
      <c r="Y17" s="194">
        <f t="shared" si="0"/>
        <v>1</v>
      </c>
      <c r="Z17" s="194">
        <v>0.25</v>
      </c>
      <c r="AA17" s="194">
        <v>0.25</v>
      </c>
      <c r="AB17" s="194">
        <v>0.25</v>
      </c>
      <c r="AC17" s="194">
        <v>0.25</v>
      </c>
      <c r="AD17" s="120"/>
      <c r="AE17" s="195">
        <f t="shared" si="1"/>
        <v>1</v>
      </c>
      <c r="AF17" s="294"/>
      <c r="AG17" s="328"/>
      <c r="AH17" s="130"/>
      <c r="EN17" s="130"/>
      <c r="EO17" s="130"/>
      <c r="EP17" s="130"/>
      <c r="EQ17" s="130"/>
      <c r="ER17" s="130"/>
      <c r="ES17" s="130"/>
      <c r="ET17" s="130"/>
      <c r="EU17" s="130"/>
    </row>
    <row r="18" spans="1:151" s="129" customFormat="1" ht="71.25" customHeight="1" x14ac:dyDescent="0.25">
      <c r="A18" s="334"/>
      <c r="B18" s="334"/>
      <c r="C18" s="334"/>
      <c r="D18" s="334"/>
      <c r="E18" s="334"/>
      <c r="F18" s="334"/>
      <c r="G18" s="328"/>
      <c r="H18" s="334"/>
      <c r="I18" s="337"/>
      <c r="J18" s="328"/>
      <c r="K18" s="328"/>
      <c r="L18" s="320"/>
      <c r="M18" s="320"/>
      <c r="N18" s="320"/>
      <c r="O18" s="320"/>
      <c r="P18" s="303">
        <v>2</v>
      </c>
      <c r="Q18" s="314" t="s">
        <v>761</v>
      </c>
      <c r="R18" s="296">
        <v>0.1</v>
      </c>
      <c r="S18" s="292">
        <v>0.25</v>
      </c>
      <c r="T18" s="292">
        <v>0.25</v>
      </c>
      <c r="U18" s="292">
        <v>0.25</v>
      </c>
      <c r="V18" s="292">
        <v>0.25</v>
      </c>
      <c r="W18" s="182">
        <v>1</v>
      </c>
      <c r="X18" s="184" t="s">
        <v>762</v>
      </c>
      <c r="Y18" s="194">
        <f t="shared" si="0"/>
        <v>1</v>
      </c>
      <c r="Z18" s="194">
        <v>0.25</v>
      </c>
      <c r="AA18" s="194">
        <v>0.25</v>
      </c>
      <c r="AB18" s="194">
        <v>0.25</v>
      </c>
      <c r="AC18" s="194">
        <v>0.25</v>
      </c>
      <c r="AD18" s="130"/>
      <c r="AE18" s="195">
        <f t="shared" si="1"/>
        <v>1</v>
      </c>
      <c r="AF18" s="292">
        <f>+SUM(S18:V19)</f>
        <v>1</v>
      </c>
      <c r="AG18" s="328"/>
      <c r="AH18" s="130"/>
      <c r="EN18" s="130"/>
      <c r="EO18" s="130"/>
      <c r="EP18" s="130"/>
      <c r="EQ18" s="130"/>
      <c r="ER18" s="130"/>
      <c r="ES18" s="130"/>
      <c r="ET18" s="130"/>
      <c r="EU18" s="130"/>
    </row>
    <row r="19" spans="1:151" s="129" customFormat="1" ht="71.25" customHeight="1" x14ac:dyDescent="0.25">
      <c r="A19" s="334"/>
      <c r="B19" s="334"/>
      <c r="C19" s="334"/>
      <c r="D19" s="334"/>
      <c r="E19" s="334"/>
      <c r="F19" s="334"/>
      <c r="G19" s="328"/>
      <c r="H19" s="335"/>
      <c r="I19" s="338"/>
      <c r="J19" s="329"/>
      <c r="K19" s="329"/>
      <c r="L19" s="321"/>
      <c r="M19" s="321"/>
      <c r="N19" s="321"/>
      <c r="O19" s="321"/>
      <c r="P19" s="305"/>
      <c r="Q19" s="315"/>
      <c r="R19" s="297"/>
      <c r="S19" s="294"/>
      <c r="T19" s="294"/>
      <c r="U19" s="294"/>
      <c r="V19" s="294"/>
      <c r="W19" s="183">
        <v>2</v>
      </c>
      <c r="X19" s="184" t="s">
        <v>763</v>
      </c>
      <c r="Y19" s="194">
        <f t="shared" si="0"/>
        <v>1</v>
      </c>
      <c r="Z19" s="194">
        <v>0.25</v>
      </c>
      <c r="AA19" s="194">
        <v>0.25</v>
      </c>
      <c r="AB19" s="194">
        <v>0.25</v>
      </c>
      <c r="AC19" s="194">
        <v>0.25</v>
      </c>
      <c r="AD19" s="120"/>
      <c r="AE19" s="195">
        <f t="shared" si="1"/>
        <v>1</v>
      </c>
      <c r="AF19" s="294"/>
      <c r="AG19" s="329"/>
      <c r="AH19" s="130"/>
      <c r="EN19" s="130"/>
      <c r="EO19" s="130"/>
      <c r="EP19" s="130"/>
      <c r="EQ19" s="130"/>
      <c r="ER19" s="130"/>
      <c r="ES19" s="130"/>
      <c r="ET19" s="130"/>
      <c r="EU19" s="130"/>
    </row>
    <row r="20" spans="1:151" s="129" customFormat="1" ht="71.25" customHeight="1" x14ac:dyDescent="0.25">
      <c r="A20" s="334"/>
      <c r="B20" s="334"/>
      <c r="C20" s="334"/>
      <c r="D20" s="334"/>
      <c r="E20" s="334"/>
      <c r="F20" s="334"/>
      <c r="G20" s="328" t="s">
        <v>781</v>
      </c>
      <c r="H20" s="333">
        <v>2</v>
      </c>
      <c r="I20" s="322" t="s">
        <v>764</v>
      </c>
      <c r="J20" s="325">
        <v>1</v>
      </c>
      <c r="K20" s="316" t="s">
        <v>32</v>
      </c>
      <c r="L20" s="319">
        <v>0.25</v>
      </c>
      <c r="M20" s="319">
        <v>0.25</v>
      </c>
      <c r="N20" s="319">
        <v>0.25</v>
      </c>
      <c r="O20" s="319">
        <v>0.25</v>
      </c>
      <c r="P20" s="303">
        <v>1</v>
      </c>
      <c r="Q20" s="306" t="s">
        <v>765</v>
      </c>
      <c r="R20" s="298">
        <v>0.16</v>
      </c>
      <c r="S20" s="292">
        <v>0.25</v>
      </c>
      <c r="T20" s="292">
        <v>0.25</v>
      </c>
      <c r="U20" s="292">
        <v>0.25</v>
      </c>
      <c r="V20" s="292">
        <v>0.25</v>
      </c>
      <c r="W20" s="185">
        <v>1</v>
      </c>
      <c r="X20" s="184" t="s">
        <v>766</v>
      </c>
      <c r="Y20" s="194">
        <f t="shared" si="0"/>
        <v>1</v>
      </c>
      <c r="Z20" s="194">
        <v>0.25</v>
      </c>
      <c r="AA20" s="194">
        <v>0.25</v>
      </c>
      <c r="AB20" s="194">
        <v>0.25</v>
      </c>
      <c r="AC20" s="194">
        <v>0.25</v>
      </c>
      <c r="AD20" s="120"/>
      <c r="AE20" s="195">
        <f t="shared" si="1"/>
        <v>1</v>
      </c>
      <c r="AF20" s="292">
        <f>+SUM(S20:V21)</f>
        <v>1</v>
      </c>
      <c r="AG20" s="325">
        <v>1</v>
      </c>
      <c r="AH20" s="130"/>
      <c r="EN20" s="130"/>
      <c r="EO20" s="130"/>
      <c r="EP20" s="130"/>
      <c r="EQ20" s="130"/>
      <c r="ER20" s="130"/>
      <c r="ES20" s="130"/>
      <c r="ET20" s="130"/>
      <c r="EU20" s="130"/>
    </row>
    <row r="21" spans="1:151" ht="14.45" customHeight="1" x14ac:dyDescent="0.25">
      <c r="A21" s="334"/>
      <c r="B21" s="334"/>
      <c r="C21" s="334"/>
      <c r="D21" s="334"/>
      <c r="E21" s="334"/>
      <c r="F21" s="334"/>
      <c r="G21" s="328"/>
      <c r="H21" s="334"/>
      <c r="I21" s="323"/>
      <c r="J21" s="326"/>
      <c r="K21" s="317"/>
      <c r="L21" s="320"/>
      <c r="M21" s="320"/>
      <c r="N21" s="320"/>
      <c r="O21" s="320"/>
      <c r="P21" s="305"/>
      <c r="Q21" s="308"/>
      <c r="R21" s="299"/>
      <c r="S21" s="294"/>
      <c r="T21" s="294"/>
      <c r="U21" s="294"/>
      <c r="V21" s="294"/>
      <c r="W21" s="185">
        <v>2</v>
      </c>
      <c r="X21" s="184" t="s">
        <v>767</v>
      </c>
      <c r="Y21" s="194">
        <f t="shared" si="0"/>
        <v>1</v>
      </c>
      <c r="Z21" s="194">
        <v>0.25</v>
      </c>
      <c r="AA21" s="194">
        <v>0.25</v>
      </c>
      <c r="AB21" s="194">
        <v>0.25</v>
      </c>
      <c r="AC21" s="194">
        <v>0.25</v>
      </c>
      <c r="AD21" s="112"/>
      <c r="AE21" s="195">
        <f t="shared" si="1"/>
        <v>1</v>
      </c>
      <c r="AF21" s="294"/>
      <c r="AG21" s="326"/>
      <c r="AH21" s="112"/>
      <c r="AI21" s="112"/>
      <c r="AJ21" s="112"/>
      <c r="AK21" s="112"/>
      <c r="AL21" s="112"/>
      <c r="AM21" s="112"/>
      <c r="AN21" s="112"/>
      <c r="AO21" s="112"/>
      <c r="AP21" s="112"/>
      <c r="AQ21" s="112"/>
      <c r="AR21" s="112"/>
      <c r="AS21" s="112"/>
      <c r="AT21" s="112"/>
    </row>
    <row r="22" spans="1:151" ht="14.45" customHeight="1" x14ac:dyDescent="0.25">
      <c r="A22" s="334"/>
      <c r="B22" s="334"/>
      <c r="C22" s="334"/>
      <c r="D22" s="334"/>
      <c r="E22" s="334"/>
      <c r="F22" s="334"/>
      <c r="G22" s="328"/>
      <c r="H22" s="334"/>
      <c r="I22" s="323"/>
      <c r="J22" s="326"/>
      <c r="K22" s="317"/>
      <c r="L22" s="320"/>
      <c r="M22" s="320"/>
      <c r="N22" s="320"/>
      <c r="O22" s="320"/>
      <c r="P22" s="303">
        <v>2</v>
      </c>
      <c r="Q22" s="306" t="s">
        <v>768</v>
      </c>
      <c r="R22" s="298">
        <v>0.16</v>
      </c>
      <c r="S22" s="292">
        <v>0.25</v>
      </c>
      <c r="T22" s="292">
        <v>0.25</v>
      </c>
      <c r="U22" s="292">
        <v>0.25</v>
      </c>
      <c r="V22" s="292">
        <v>0.25</v>
      </c>
      <c r="W22" s="185">
        <v>1</v>
      </c>
      <c r="X22" s="184" t="s">
        <v>769</v>
      </c>
      <c r="Y22" s="194">
        <f t="shared" si="0"/>
        <v>1</v>
      </c>
      <c r="Z22" s="194">
        <v>0.25</v>
      </c>
      <c r="AA22" s="194">
        <v>0.25</v>
      </c>
      <c r="AB22" s="194">
        <v>0.25</v>
      </c>
      <c r="AC22" s="194">
        <v>0.25</v>
      </c>
      <c r="AD22" s="112"/>
      <c r="AE22" s="195">
        <f t="shared" si="1"/>
        <v>1</v>
      </c>
      <c r="AF22" s="292">
        <v>1</v>
      </c>
      <c r="AG22" s="326"/>
      <c r="AH22" s="112"/>
      <c r="AI22" s="112"/>
      <c r="AJ22" s="112"/>
      <c r="AK22" s="112"/>
      <c r="AL22" s="112"/>
      <c r="AM22" s="112"/>
      <c r="AN22" s="112"/>
      <c r="AO22" s="112"/>
      <c r="AP22" s="112"/>
      <c r="AQ22" s="112"/>
      <c r="AR22" s="112"/>
      <c r="AS22" s="112"/>
      <c r="AT22" s="112"/>
    </row>
    <row r="23" spans="1:151" ht="14.45" customHeight="1" x14ac:dyDescent="0.25">
      <c r="A23" s="334"/>
      <c r="B23" s="334"/>
      <c r="C23" s="334"/>
      <c r="D23" s="334"/>
      <c r="E23" s="334"/>
      <c r="F23" s="334"/>
      <c r="G23" s="328"/>
      <c r="H23" s="334"/>
      <c r="I23" s="323"/>
      <c r="J23" s="326"/>
      <c r="K23" s="317"/>
      <c r="L23" s="320"/>
      <c r="M23" s="320"/>
      <c r="N23" s="320"/>
      <c r="O23" s="320"/>
      <c r="P23" s="304"/>
      <c r="Q23" s="307"/>
      <c r="R23" s="300"/>
      <c r="S23" s="293"/>
      <c r="T23" s="293"/>
      <c r="U23" s="293"/>
      <c r="V23" s="293"/>
      <c r="W23" s="185">
        <v>2</v>
      </c>
      <c r="X23" s="184" t="s">
        <v>770</v>
      </c>
      <c r="Y23" s="194">
        <f t="shared" si="0"/>
        <v>1</v>
      </c>
      <c r="Z23" s="194">
        <v>0.25</v>
      </c>
      <c r="AA23" s="194">
        <v>0.25</v>
      </c>
      <c r="AB23" s="194">
        <v>0.25</v>
      </c>
      <c r="AC23" s="194">
        <v>0.25</v>
      </c>
      <c r="AD23" s="112"/>
      <c r="AE23" s="195">
        <f t="shared" si="1"/>
        <v>1</v>
      </c>
      <c r="AF23" s="293"/>
      <c r="AG23" s="326"/>
      <c r="AH23" s="112"/>
      <c r="AI23" s="112"/>
      <c r="AJ23" s="112"/>
      <c r="AK23" s="112"/>
      <c r="AL23" s="112"/>
      <c r="AM23" s="112"/>
      <c r="AN23" s="112"/>
      <c r="AO23" s="112"/>
      <c r="AP23" s="112"/>
      <c r="AQ23" s="112"/>
      <c r="AR23" s="112"/>
      <c r="AS23" s="112"/>
      <c r="AT23" s="112"/>
    </row>
    <row r="24" spans="1:151" ht="14.45" customHeight="1" x14ac:dyDescent="0.25">
      <c r="A24" s="334"/>
      <c r="B24" s="334"/>
      <c r="C24" s="334"/>
      <c r="D24" s="334"/>
      <c r="E24" s="334"/>
      <c r="F24" s="334"/>
      <c r="G24" s="328"/>
      <c r="H24" s="335"/>
      <c r="I24" s="324"/>
      <c r="J24" s="327"/>
      <c r="K24" s="318"/>
      <c r="L24" s="321"/>
      <c r="M24" s="321"/>
      <c r="N24" s="321"/>
      <c r="O24" s="321"/>
      <c r="P24" s="305"/>
      <c r="Q24" s="308"/>
      <c r="R24" s="299"/>
      <c r="S24" s="294"/>
      <c r="T24" s="294"/>
      <c r="U24" s="294"/>
      <c r="V24" s="294"/>
      <c r="W24" s="185">
        <v>3</v>
      </c>
      <c r="X24" s="184" t="s">
        <v>771</v>
      </c>
      <c r="Y24" s="194">
        <f t="shared" si="0"/>
        <v>1</v>
      </c>
      <c r="Z24" s="194">
        <v>0.25</v>
      </c>
      <c r="AA24" s="194">
        <v>0.25</v>
      </c>
      <c r="AB24" s="194">
        <v>0.25</v>
      </c>
      <c r="AC24" s="194">
        <v>0.25</v>
      </c>
      <c r="AD24" s="112"/>
      <c r="AE24" s="195">
        <f t="shared" si="1"/>
        <v>1</v>
      </c>
      <c r="AF24" s="294"/>
      <c r="AG24" s="327"/>
      <c r="AH24" s="112"/>
      <c r="AI24" s="112"/>
      <c r="AJ24" s="112"/>
      <c r="AK24" s="112"/>
      <c r="AL24" s="112"/>
      <c r="AM24" s="112"/>
      <c r="AN24" s="112"/>
      <c r="AO24" s="112"/>
      <c r="AP24" s="112"/>
      <c r="AQ24" s="112"/>
      <c r="AR24" s="112"/>
      <c r="AS24" s="112"/>
      <c r="AT24" s="112"/>
    </row>
    <row r="25" spans="1:151" ht="14.45" customHeight="1" x14ac:dyDescent="0.25">
      <c r="A25" s="334"/>
      <c r="B25" s="334"/>
      <c r="C25" s="334"/>
      <c r="D25" s="334"/>
      <c r="E25" s="334"/>
      <c r="F25" s="334"/>
      <c r="G25" s="322" t="s">
        <v>782</v>
      </c>
      <c r="H25" s="333">
        <v>3</v>
      </c>
      <c r="I25" s="322" t="s">
        <v>772</v>
      </c>
      <c r="J25" s="316">
        <v>1</v>
      </c>
      <c r="K25" s="316" t="s">
        <v>31</v>
      </c>
      <c r="L25" s="319">
        <v>0.25</v>
      </c>
      <c r="M25" s="319">
        <v>0.25</v>
      </c>
      <c r="N25" s="319">
        <v>0.25</v>
      </c>
      <c r="O25" s="319">
        <v>0.25</v>
      </c>
      <c r="P25" s="303">
        <v>1</v>
      </c>
      <c r="Q25" s="309" t="s">
        <v>773</v>
      </c>
      <c r="R25" s="301">
        <v>0.18</v>
      </c>
      <c r="S25" s="292">
        <v>0.25</v>
      </c>
      <c r="T25" s="292">
        <v>0.25</v>
      </c>
      <c r="U25" s="292">
        <v>0.25</v>
      </c>
      <c r="V25" s="292">
        <v>0.25</v>
      </c>
      <c r="W25" s="189">
        <v>1</v>
      </c>
      <c r="X25" s="190" t="s">
        <v>774</v>
      </c>
      <c r="Y25" s="194">
        <f t="shared" si="0"/>
        <v>1</v>
      </c>
      <c r="Z25" s="194">
        <v>0.25</v>
      </c>
      <c r="AA25" s="194">
        <v>0.25</v>
      </c>
      <c r="AB25" s="194">
        <v>0.25</v>
      </c>
      <c r="AC25" s="194">
        <v>0.25</v>
      </c>
      <c r="AD25" s="112"/>
      <c r="AE25" s="195">
        <f t="shared" si="1"/>
        <v>1</v>
      </c>
      <c r="AF25" s="292">
        <f>+SUM(S25:V26)</f>
        <v>1</v>
      </c>
      <c r="AG25" s="316">
        <v>1</v>
      </c>
      <c r="AH25" s="112"/>
      <c r="AI25" s="112"/>
      <c r="AJ25" s="112"/>
      <c r="AK25" s="112"/>
      <c r="AL25" s="112"/>
      <c r="AM25" s="112"/>
      <c r="AN25" s="112"/>
      <c r="AO25" s="112"/>
      <c r="AP25" s="112"/>
      <c r="AQ25" s="112"/>
      <c r="AR25" s="112"/>
      <c r="AS25" s="112"/>
      <c r="AT25" s="112"/>
    </row>
    <row r="26" spans="1:151" ht="14.45" customHeight="1" x14ac:dyDescent="0.25">
      <c r="A26" s="334"/>
      <c r="B26" s="334"/>
      <c r="C26" s="334"/>
      <c r="D26" s="334"/>
      <c r="E26" s="334"/>
      <c r="F26" s="334"/>
      <c r="G26" s="323"/>
      <c r="H26" s="334"/>
      <c r="I26" s="323"/>
      <c r="J26" s="317"/>
      <c r="K26" s="317"/>
      <c r="L26" s="320"/>
      <c r="M26" s="320"/>
      <c r="N26" s="320"/>
      <c r="O26" s="320"/>
      <c r="P26" s="305"/>
      <c r="Q26" s="310"/>
      <c r="R26" s="302"/>
      <c r="S26" s="294"/>
      <c r="T26" s="294"/>
      <c r="U26" s="294"/>
      <c r="V26" s="294"/>
      <c r="W26" s="189">
        <v>2</v>
      </c>
      <c r="X26" s="190" t="s">
        <v>775</v>
      </c>
      <c r="Y26" s="194">
        <f t="shared" si="0"/>
        <v>1</v>
      </c>
      <c r="Z26" s="194">
        <v>0.25</v>
      </c>
      <c r="AA26" s="194">
        <v>0.25</v>
      </c>
      <c r="AB26" s="194">
        <v>0.25</v>
      </c>
      <c r="AC26" s="194">
        <v>0.25</v>
      </c>
      <c r="AD26" s="112"/>
      <c r="AE26" s="195">
        <f t="shared" si="1"/>
        <v>1</v>
      </c>
      <c r="AF26" s="294"/>
      <c r="AG26" s="317"/>
      <c r="AH26" s="112"/>
      <c r="AI26" s="112"/>
      <c r="AJ26" s="112"/>
      <c r="AK26" s="112"/>
      <c r="AL26" s="112"/>
      <c r="AM26" s="112"/>
      <c r="AN26" s="112"/>
      <c r="AO26" s="112"/>
      <c r="AP26" s="112"/>
      <c r="AQ26" s="112"/>
      <c r="AR26" s="112"/>
      <c r="AS26" s="112"/>
      <c r="AT26" s="112"/>
    </row>
    <row r="27" spans="1:151" ht="14.45" customHeight="1" x14ac:dyDescent="0.25">
      <c r="A27" s="334"/>
      <c r="B27" s="334"/>
      <c r="C27" s="334"/>
      <c r="D27" s="334"/>
      <c r="E27" s="334"/>
      <c r="F27" s="334"/>
      <c r="G27" s="323"/>
      <c r="H27" s="334"/>
      <c r="I27" s="323"/>
      <c r="J27" s="317"/>
      <c r="K27" s="317"/>
      <c r="L27" s="320"/>
      <c r="M27" s="320"/>
      <c r="N27" s="320"/>
      <c r="O27" s="320"/>
      <c r="P27" s="303">
        <v>2</v>
      </c>
      <c r="Q27" s="311" t="s">
        <v>776</v>
      </c>
      <c r="R27" s="301">
        <v>0.16</v>
      </c>
      <c r="S27" s="292">
        <v>0.25</v>
      </c>
      <c r="T27" s="292">
        <v>0.25</v>
      </c>
      <c r="U27" s="292">
        <v>0.25</v>
      </c>
      <c r="V27" s="292">
        <v>0.25</v>
      </c>
      <c r="W27" s="189">
        <v>1</v>
      </c>
      <c r="X27" s="190" t="s">
        <v>777</v>
      </c>
      <c r="Y27" s="194">
        <f t="shared" si="0"/>
        <v>1</v>
      </c>
      <c r="Z27" s="194">
        <v>0.25</v>
      </c>
      <c r="AA27" s="194">
        <v>0.25</v>
      </c>
      <c r="AB27" s="194">
        <v>0.25</v>
      </c>
      <c r="AC27" s="194">
        <v>0.25</v>
      </c>
      <c r="AD27" s="112"/>
      <c r="AE27" s="195">
        <f t="shared" si="1"/>
        <v>1</v>
      </c>
      <c r="AF27" s="292">
        <f>+SUM(S27:V28)</f>
        <v>1</v>
      </c>
      <c r="AG27" s="317"/>
      <c r="AH27" s="112"/>
      <c r="AI27" s="112"/>
      <c r="AJ27" s="112"/>
      <c r="AK27" s="112"/>
      <c r="AL27" s="112"/>
      <c r="AM27" s="112"/>
      <c r="AN27" s="112"/>
      <c r="AO27" s="112"/>
      <c r="AP27" s="112"/>
      <c r="AQ27" s="112"/>
      <c r="AR27" s="112"/>
      <c r="AS27" s="112"/>
      <c r="AT27" s="112"/>
    </row>
    <row r="28" spans="1:151" ht="14.45" customHeight="1" x14ac:dyDescent="0.25">
      <c r="A28" s="335"/>
      <c r="B28" s="335"/>
      <c r="C28" s="335"/>
      <c r="D28" s="335"/>
      <c r="E28" s="335"/>
      <c r="F28" s="335"/>
      <c r="G28" s="324"/>
      <c r="H28" s="335"/>
      <c r="I28" s="324"/>
      <c r="J28" s="318"/>
      <c r="K28" s="318"/>
      <c r="L28" s="321"/>
      <c r="M28" s="321"/>
      <c r="N28" s="321"/>
      <c r="O28" s="321"/>
      <c r="P28" s="305"/>
      <c r="Q28" s="312"/>
      <c r="R28" s="302"/>
      <c r="S28" s="294"/>
      <c r="T28" s="294"/>
      <c r="U28" s="294"/>
      <c r="V28" s="294"/>
      <c r="W28" s="189">
        <v>2</v>
      </c>
      <c r="X28" s="190" t="s">
        <v>778</v>
      </c>
      <c r="Y28" s="194">
        <f t="shared" si="0"/>
        <v>1</v>
      </c>
      <c r="Z28" s="194">
        <v>0.25</v>
      </c>
      <c r="AA28" s="194">
        <v>0.25</v>
      </c>
      <c r="AB28" s="194">
        <v>0.25</v>
      </c>
      <c r="AC28" s="194">
        <v>0.25</v>
      </c>
      <c r="AD28" s="112"/>
      <c r="AE28" s="195">
        <f t="shared" si="1"/>
        <v>1</v>
      </c>
      <c r="AF28" s="294"/>
      <c r="AG28" s="318"/>
      <c r="AH28" s="112"/>
      <c r="AI28" s="112"/>
      <c r="AJ28" s="112"/>
      <c r="AK28" s="112"/>
      <c r="AL28" s="112"/>
      <c r="AM28" s="112"/>
      <c r="AN28" s="112"/>
      <c r="AO28" s="112"/>
      <c r="AP28" s="112"/>
      <c r="AQ28" s="112"/>
      <c r="AR28" s="112"/>
      <c r="AS28" s="112"/>
      <c r="AT28" s="112"/>
    </row>
    <row r="29" spans="1:151" x14ac:dyDescent="0.25">
      <c r="B29" s="112"/>
      <c r="C29" s="112"/>
      <c r="D29" s="112"/>
      <c r="E29" s="112"/>
      <c r="F29" s="112"/>
      <c r="G29" s="112"/>
      <c r="H29" s="112"/>
      <c r="I29" s="112"/>
      <c r="J29" s="112"/>
      <c r="K29" s="112"/>
      <c r="L29" s="112"/>
      <c r="M29" s="112"/>
      <c r="N29" s="112"/>
      <c r="O29" s="112"/>
      <c r="P29" s="112"/>
      <c r="Q29" s="112"/>
      <c r="R29" s="131"/>
      <c r="S29" s="112"/>
      <c r="T29" s="112"/>
      <c r="U29" s="112"/>
      <c r="V29" s="112"/>
      <c r="W29" s="112"/>
      <c r="X29" s="112"/>
      <c r="Y29" s="124"/>
      <c r="Z29" s="112"/>
      <c r="AA29" s="112"/>
      <c r="AB29" s="112"/>
      <c r="AC29" s="112"/>
      <c r="AD29" s="112"/>
      <c r="AE29" s="112"/>
      <c r="AF29" s="112"/>
      <c r="AG29" s="112"/>
      <c r="AH29" s="112"/>
      <c r="AI29" s="112"/>
      <c r="AJ29" s="112"/>
      <c r="AK29" s="112"/>
      <c r="AL29" s="112"/>
      <c r="AM29" s="112"/>
      <c r="AN29" s="112"/>
      <c r="AO29" s="112"/>
      <c r="AP29" s="112"/>
      <c r="AQ29" s="112"/>
      <c r="AR29" s="112"/>
      <c r="AS29" s="112"/>
      <c r="AT29" s="112"/>
    </row>
    <row r="30" spans="1:151" x14ac:dyDescent="0.25">
      <c r="B30" s="112"/>
      <c r="C30" s="112"/>
      <c r="D30" s="112"/>
      <c r="E30" s="112"/>
      <c r="F30" s="112"/>
      <c r="G30" s="112"/>
      <c r="H30" s="112"/>
      <c r="I30" s="112"/>
      <c r="J30" s="112"/>
      <c r="K30" s="112"/>
      <c r="L30" s="112"/>
      <c r="M30" s="112"/>
      <c r="N30" s="112"/>
      <c r="O30" s="112"/>
      <c r="P30" s="112"/>
      <c r="Q30" s="112"/>
      <c r="R30" s="112"/>
      <c r="S30" s="112"/>
      <c r="T30" s="112"/>
      <c r="U30" s="112"/>
      <c r="V30" s="112"/>
      <c r="W30" s="112"/>
      <c r="X30" s="112"/>
      <c r="Y30" s="124"/>
      <c r="Z30" s="112"/>
      <c r="AA30" s="112"/>
      <c r="AB30" s="112"/>
      <c r="AC30" s="112"/>
      <c r="AD30" s="112"/>
      <c r="AE30" s="112"/>
      <c r="AF30" s="112"/>
      <c r="AG30" s="112"/>
      <c r="AH30" s="112"/>
      <c r="AI30" s="112"/>
      <c r="AJ30" s="112"/>
      <c r="AK30" s="112"/>
      <c r="AL30" s="112"/>
      <c r="AM30" s="112"/>
      <c r="AN30" s="112"/>
      <c r="AO30" s="112"/>
      <c r="AP30" s="112"/>
      <c r="AQ30" s="112"/>
      <c r="AR30" s="112"/>
      <c r="AS30" s="112"/>
      <c r="AT30" s="112"/>
    </row>
    <row r="31" spans="1:151" x14ac:dyDescent="0.25">
      <c r="B31" s="112"/>
      <c r="C31" s="112"/>
      <c r="D31" s="112"/>
      <c r="E31" s="112"/>
      <c r="F31" s="112"/>
      <c r="G31" s="112"/>
      <c r="H31" s="112"/>
      <c r="I31" s="112"/>
      <c r="J31" s="112"/>
      <c r="K31" s="112"/>
      <c r="L31" s="112"/>
      <c r="M31" s="112"/>
      <c r="N31" s="112"/>
      <c r="O31" s="112"/>
      <c r="P31" s="112"/>
      <c r="Q31" s="112"/>
      <c r="R31" s="112"/>
      <c r="S31" s="112"/>
      <c r="T31" s="112"/>
      <c r="U31" s="112"/>
      <c r="V31" s="112"/>
      <c r="W31" s="112"/>
      <c r="X31" s="112"/>
      <c r="Y31" s="124"/>
      <c r="Z31" s="112"/>
      <c r="AA31" s="112"/>
      <c r="AB31" s="112"/>
      <c r="AC31" s="112"/>
      <c r="AD31" s="112"/>
      <c r="AE31" s="112"/>
      <c r="AF31" s="112"/>
      <c r="AG31" s="112"/>
      <c r="AH31" s="112"/>
      <c r="AI31" s="112"/>
      <c r="AJ31" s="112"/>
      <c r="AK31" s="112"/>
      <c r="AL31" s="112"/>
      <c r="AM31" s="112"/>
      <c r="AN31" s="112"/>
      <c r="AO31" s="112"/>
      <c r="AP31" s="112"/>
      <c r="AQ31" s="112"/>
      <c r="AR31" s="112"/>
      <c r="AS31" s="112"/>
      <c r="AT31" s="112"/>
    </row>
    <row r="32" spans="1:151" x14ac:dyDescent="0.25">
      <c r="B32" s="112"/>
      <c r="C32" s="112"/>
      <c r="D32" s="112"/>
      <c r="E32" s="112"/>
      <c r="F32" s="112"/>
      <c r="G32" s="112"/>
      <c r="H32" s="112"/>
      <c r="I32" s="112"/>
      <c r="J32" s="112"/>
      <c r="K32" s="112"/>
      <c r="L32" s="112"/>
      <c r="M32" s="112"/>
      <c r="N32" s="112"/>
      <c r="O32" s="112"/>
      <c r="P32" s="112"/>
      <c r="Q32" s="112"/>
      <c r="R32" s="112"/>
      <c r="S32" s="112"/>
      <c r="T32" s="112"/>
      <c r="U32" s="112"/>
      <c r="V32" s="112"/>
      <c r="W32" s="112"/>
      <c r="X32" s="112"/>
      <c r="Y32" s="124"/>
      <c r="Z32" s="112"/>
      <c r="AA32" s="112"/>
      <c r="AB32" s="112"/>
      <c r="AC32" s="112"/>
      <c r="AD32" s="112"/>
      <c r="AE32" s="112"/>
      <c r="AF32" s="112"/>
      <c r="AG32" s="112"/>
      <c r="AH32" s="112"/>
      <c r="AI32" s="112"/>
      <c r="AJ32" s="112"/>
      <c r="AK32" s="112"/>
      <c r="AL32" s="112"/>
      <c r="AM32" s="112"/>
      <c r="AN32" s="112"/>
      <c r="AO32" s="112"/>
      <c r="AP32" s="112"/>
      <c r="AQ32" s="112"/>
      <c r="AR32" s="112"/>
      <c r="AS32" s="112"/>
      <c r="AT32" s="112"/>
    </row>
    <row r="33" spans="2:46" x14ac:dyDescent="0.25">
      <c r="B33" s="112"/>
      <c r="C33" s="112"/>
      <c r="D33" s="112"/>
      <c r="E33" s="112"/>
      <c r="F33" s="112"/>
      <c r="G33" s="112"/>
      <c r="H33" s="112"/>
      <c r="I33" s="112"/>
      <c r="J33" s="112"/>
      <c r="K33" s="112"/>
      <c r="L33" s="112"/>
      <c r="M33" s="112"/>
      <c r="N33" s="112"/>
      <c r="O33" s="112"/>
      <c r="P33" s="112"/>
      <c r="Q33" s="112"/>
      <c r="R33" s="112"/>
      <c r="S33" s="112"/>
      <c r="T33" s="112"/>
      <c r="U33" s="112"/>
      <c r="V33" s="112"/>
      <c r="W33" s="112"/>
      <c r="X33" s="112"/>
      <c r="Y33" s="124"/>
      <c r="Z33" s="112"/>
      <c r="AA33" s="112"/>
      <c r="AB33" s="112"/>
      <c r="AC33" s="112"/>
      <c r="AD33" s="112"/>
      <c r="AE33" s="112"/>
      <c r="AF33" s="112"/>
      <c r="AG33" s="112"/>
      <c r="AH33" s="112"/>
      <c r="AI33" s="112"/>
      <c r="AJ33" s="112"/>
      <c r="AK33" s="112"/>
      <c r="AL33" s="112"/>
      <c r="AM33" s="112"/>
      <c r="AN33" s="112"/>
      <c r="AO33" s="112"/>
      <c r="AP33" s="112"/>
      <c r="AQ33" s="112"/>
      <c r="AR33" s="112"/>
      <c r="AS33" s="112"/>
      <c r="AT33" s="112"/>
    </row>
    <row r="34" spans="2:46" x14ac:dyDescent="0.25">
      <c r="B34" s="112"/>
      <c r="C34" s="112"/>
      <c r="D34" s="112"/>
      <c r="E34" s="112"/>
      <c r="F34" s="112"/>
      <c r="G34" s="112"/>
      <c r="H34" s="112"/>
      <c r="I34" s="112"/>
      <c r="J34" s="112"/>
      <c r="K34" s="112"/>
      <c r="L34" s="112"/>
      <c r="M34" s="112"/>
      <c r="N34" s="112"/>
      <c r="O34" s="112"/>
      <c r="P34" s="112"/>
      <c r="Q34" s="112"/>
      <c r="R34" s="112"/>
      <c r="S34" s="112"/>
      <c r="T34" s="112"/>
      <c r="U34" s="112"/>
      <c r="V34" s="112"/>
      <c r="W34" s="112"/>
      <c r="X34" s="112"/>
      <c r="Y34" s="124"/>
      <c r="Z34" s="112"/>
      <c r="AA34" s="112"/>
      <c r="AB34" s="112"/>
      <c r="AC34" s="112"/>
      <c r="AD34" s="112"/>
      <c r="AE34" s="112"/>
      <c r="AF34" s="112"/>
      <c r="AG34" s="112"/>
      <c r="AH34" s="112"/>
      <c r="AI34" s="112"/>
      <c r="AJ34" s="112"/>
      <c r="AK34" s="112"/>
      <c r="AL34" s="112"/>
      <c r="AM34" s="112"/>
      <c r="AN34" s="112"/>
      <c r="AO34" s="112"/>
      <c r="AP34" s="112"/>
      <c r="AQ34" s="112"/>
      <c r="AR34" s="112"/>
      <c r="AS34" s="112"/>
      <c r="AT34" s="112"/>
    </row>
    <row r="35" spans="2:46" x14ac:dyDescent="0.25">
      <c r="B35" s="112"/>
      <c r="C35" s="112"/>
      <c r="D35" s="112"/>
      <c r="E35" s="112"/>
      <c r="F35" s="112"/>
      <c r="G35" s="112"/>
      <c r="H35" s="112"/>
      <c r="I35" s="112"/>
      <c r="J35" s="112"/>
      <c r="K35" s="112"/>
      <c r="L35" s="112"/>
      <c r="M35" s="112"/>
      <c r="N35" s="112"/>
      <c r="O35" s="112"/>
      <c r="P35" s="112"/>
      <c r="Q35" s="112"/>
      <c r="R35" s="112"/>
      <c r="S35" s="112"/>
      <c r="T35" s="112"/>
      <c r="U35" s="112"/>
      <c r="V35" s="112"/>
      <c r="W35" s="112"/>
      <c r="X35" s="112"/>
      <c r="Y35" s="124"/>
      <c r="Z35" s="112"/>
      <c r="AA35" s="112"/>
      <c r="AB35" s="112"/>
      <c r="AC35" s="112"/>
      <c r="AD35" s="112"/>
      <c r="AE35" s="112"/>
      <c r="AF35" s="112"/>
      <c r="AG35" s="112"/>
      <c r="AH35" s="112"/>
      <c r="AI35" s="112"/>
      <c r="AJ35" s="112"/>
      <c r="AK35" s="112"/>
      <c r="AL35" s="112"/>
      <c r="AM35" s="112"/>
      <c r="AN35" s="112"/>
      <c r="AO35" s="112"/>
      <c r="AP35" s="112"/>
      <c r="AQ35" s="112"/>
      <c r="AR35" s="112"/>
      <c r="AS35" s="112"/>
      <c r="AT35" s="112"/>
    </row>
    <row r="36" spans="2:46" x14ac:dyDescent="0.25">
      <c r="B36" s="112"/>
      <c r="C36" s="112"/>
      <c r="D36" s="112"/>
      <c r="E36" s="112"/>
      <c r="F36" s="112"/>
      <c r="G36" s="112"/>
      <c r="H36" s="112"/>
      <c r="I36" s="112"/>
      <c r="J36" s="112"/>
      <c r="K36" s="112"/>
      <c r="L36" s="112"/>
      <c r="M36" s="112"/>
      <c r="N36" s="112"/>
      <c r="O36" s="112"/>
      <c r="P36" s="112"/>
      <c r="Q36" s="112"/>
      <c r="R36" s="112"/>
      <c r="S36" s="112"/>
      <c r="T36" s="112"/>
      <c r="U36" s="112"/>
      <c r="V36" s="112"/>
      <c r="W36" s="112"/>
      <c r="X36" s="112"/>
      <c r="Y36" s="124"/>
      <c r="Z36" s="112"/>
      <c r="AA36" s="112"/>
      <c r="AB36" s="112"/>
      <c r="AC36" s="112"/>
      <c r="AD36" s="112"/>
      <c r="AE36" s="112"/>
      <c r="AF36" s="112"/>
      <c r="AG36" s="112"/>
      <c r="AH36" s="112"/>
      <c r="AI36" s="112"/>
      <c r="AJ36" s="112"/>
      <c r="AK36" s="112"/>
      <c r="AL36" s="112"/>
      <c r="AM36" s="112"/>
      <c r="AN36" s="112"/>
      <c r="AO36" s="112"/>
      <c r="AP36" s="112"/>
      <c r="AQ36" s="112"/>
      <c r="AR36" s="112"/>
      <c r="AS36" s="112"/>
      <c r="AT36" s="112"/>
    </row>
    <row r="37" spans="2:46" x14ac:dyDescent="0.25">
      <c r="B37" s="112"/>
      <c r="C37" s="112"/>
      <c r="D37" s="112"/>
      <c r="E37" s="112"/>
      <c r="F37" s="112"/>
      <c r="G37" s="112"/>
      <c r="H37" s="112"/>
      <c r="I37" s="112"/>
      <c r="J37" s="112"/>
      <c r="K37" s="112"/>
      <c r="L37" s="112"/>
      <c r="M37" s="112"/>
      <c r="N37" s="112"/>
      <c r="O37" s="112"/>
      <c r="P37" s="112"/>
      <c r="Q37" s="112"/>
      <c r="R37" s="112"/>
      <c r="S37" s="112"/>
      <c r="T37" s="112"/>
      <c r="U37" s="112"/>
      <c r="V37" s="112"/>
      <c r="W37" s="112"/>
      <c r="X37" s="112"/>
      <c r="Y37" s="124"/>
      <c r="Z37" s="112"/>
      <c r="AA37" s="112"/>
      <c r="AB37" s="112"/>
      <c r="AC37" s="112"/>
      <c r="AD37" s="112"/>
      <c r="AE37" s="112"/>
      <c r="AF37" s="112"/>
      <c r="AG37" s="112"/>
      <c r="AH37" s="112"/>
      <c r="AI37" s="112"/>
      <c r="AJ37" s="112"/>
      <c r="AK37" s="112"/>
      <c r="AL37" s="112"/>
      <c r="AM37" s="112"/>
      <c r="AN37" s="112"/>
      <c r="AO37" s="112"/>
      <c r="AP37" s="112"/>
      <c r="AQ37" s="112"/>
      <c r="AR37" s="112"/>
      <c r="AS37" s="112"/>
      <c r="AT37" s="112"/>
    </row>
    <row r="38" spans="2:46" x14ac:dyDescent="0.25">
      <c r="B38" s="112"/>
      <c r="C38" s="112"/>
      <c r="D38" s="112"/>
      <c r="E38" s="112"/>
      <c r="F38" s="112"/>
      <c r="G38" s="112"/>
      <c r="H38" s="112"/>
      <c r="I38" s="112"/>
      <c r="J38" s="112"/>
      <c r="K38" s="112"/>
      <c r="L38" s="112"/>
      <c r="M38" s="112"/>
      <c r="N38" s="112"/>
      <c r="O38" s="112"/>
      <c r="P38" s="112"/>
      <c r="Q38" s="112"/>
      <c r="R38" s="112"/>
      <c r="S38" s="112"/>
      <c r="T38" s="112"/>
      <c r="U38" s="112"/>
      <c r="V38" s="112"/>
      <c r="W38" s="112"/>
      <c r="X38" s="112"/>
      <c r="Y38" s="124"/>
      <c r="Z38" s="112"/>
      <c r="AA38" s="112"/>
      <c r="AB38" s="112"/>
      <c r="AC38" s="112"/>
      <c r="AD38" s="112"/>
      <c r="AE38" s="112"/>
      <c r="AF38" s="112"/>
      <c r="AG38" s="112"/>
      <c r="AH38" s="112"/>
      <c r="AI38" s="112"/>
      <c r="AJ38" s="112"/>
      <c r="AK38" s="112"/>
      <c r="AL38" s="112"/>
      <c r="AM38" s="112"/>
      <c r="AN38" s="112"/>
      <c r="AO38" s="112"/>
      <c r="AP38" s="112"/>
      <c r="AQ38" s="112"/>
      <c r="AR38" s="112"/>
      <c r="AS38" s="112"/>
      <c r="AT38" s="112"/>
    </row>
    <row r="39" spans="2:46" x14ac:dyDescent="0.25">
      <c r="B39" s="112"/>
      <c r="C39" s="112"/>
      <c r="D39" s="112"/>
      <c r="E39" s="112"/>
      <c r="F39" s="112"/>
      <c r="G39" s="112"/>
      <c r="H39" s="112"/>
      <c r="I39" s="112"/>
      <c r="J39" s="112"/>
      <c r="K39" s="112"/>
      <c r="L39" s="112"/>
      <c r="M39" s="112"/>
      <c r="N39" s="112"/>
      <c r="O39" s="112"/>
      <c r="P39" s="112"/>
      <c r="Q39" s="112"/>
      <c r="R39" s="112"/>
      <c r="S39" s="112"/>
      <c r="T39" s="112"/>
      <c r="U39" s="112"/>
      <c r="V39" s="112"/>
      <c r="W39" s="112"/>
      <c r="X39" s="112"/>
      <c r="Y39" s="124"/>
      <c r="Z39" s="112"/>
      <c r="AA39" s="112"/>
      <c r="AB39" s="112"/>
      <c r="AC39" s="112"/>
      <c r="AD39" s="112"/>
      <c r="AE39" s="112"/>
      <c r="AF39" s="112"/>
      <c r="AG39" s="112"/>
      <c r="AH39" s="112"/>
      <c r="AI39" s="112"/>
      <c r="AJ39" s="112"/>
      <c r="AK39" s="112"/>
      <c r="AL39" s="112"/>
      <c r="AM39" s="112"/>
      <c r="AN39" s="112"/>
      <c r="AO39" s="112"/>
      <c r="AP39" s="112"/>
      <c r="AQ39" s="112"/>
      <c r="AR39" s="112"/>
      <c r="AS39" s="112"/>
      <c r="AT39" s="112"/>
    </row>
    <row r="40" spans="2:46" x14ac:dyDescent="0.25">
      <c r="B40" s="112"/>
      <c r="C40" s="112"/>
      <c r="D40" s="112"/>
      <c r="E40" s="112"/>
      <c r="F40" s="112"/>
      <c r="G40" s="112"/>
      <c r="H40" s="112"/>
      <c r="I40" s="112"/>
      <c r="J40" s="112"/>
      <c r="K40" s="112"/>
      <c r="L40" s="112"/>
      <c r="M40" s="112"/>
      <c r="N40" s="112"/>
      <c r="O40" s="112"/>
      <c r="P40" s="112"/>
      <c r="Q40" s="112"/>
      <c r="R40" s="112"/>
      <c r="S40" s="112"/>
      <c r="T40" s="112"/>
      <c r="U40" s="112"/>
      <c r="V40" s="112"/>
      <c r="W40" s="112"/>
      <c r="X40" s="112"/>
      <c r="Y40" s="124"/>
      <c r="Z40" s="112"/>
      <c r="AA40" s="112"/>
      <c r="AB40" s="112"/>
      <c r="AC40" s="112"/>
      <c r="AD40" s="112"/>
      <c r="AE40" s="112"/>
      <c r="AF40" s="112"/>
      <c r="AG40" s="112"/>
      <c r="AH40" s="112"/>
      <c r="AI40" s="112"/>
      <c r="AJ40" s="112"/>
      <c r="AK40" s="112"/>
      <c r="AL40" s="112"/>
      <c r="AM40" s="112"/>
      <c r="AN40" s="112"/>
      <c r="AO40" s="112"/>
      <c r="AP40" s="112"/>
      <c r="AQ40" s="112"/>
      <c r="AR40" s="112"/>
      <c r="AS40" s="112"/>
      <c r="AT40" s="112"/>
    </row>
    <row r="41" spans="2:46" x14ac:dyDescent="0.25">
      <c r="B41" s="112"/>
      <c r="C41" s="112"/>
      <c r="D41" s="112"/>
      <c r="E41" s="112"/>
      <c r="F41" s="112"/>
      <c r="G41" s="112"/>
      <c r="H41" s="112"/>
      <c r="I41" s="112"/>
      <c r="J41" s="112"/>
      <c r="K41" s="112"/>
      <c r="L41" s="112"/>
      <c r="M41" s="112"/>
      <c r="N41" s="112"/>
      <c r="O41" s="112"/>
      <c r="P41" s="112"/>
      <c r="Q41" s="112"/>
      <c r="R41" s="112"/>
      <c r="S41" s="112"/>
      <c r="T41" s="112"/>
      <c r="U41" s="112"/>
      <c r="V41" s="112"/>
      <c r="W41" s="112"/>
      <c r="X41" s="112"/>
      <c r="Y41" s="124"/>
      <c r="Z41" s="112"/>
      <c r="AA41" s="112"/>
      <c r="AB41" s="112"/>
      <c r="AC41" s="112"/>
      <c r="AD41" s="112"/>
      <c r="AE41" s="112"/>
      <c r="AF41" s="112"/>
      <c r="AG41" s="112"/>
      <c r="AH41" s="112"/>
      <c r="AI41" s="112"/>
      <c r="AJ41" s="112"/>
      <c r="AK41" s="112"/>
      <c r="AL41" s="112"/>
      <c r="AM41" s="112"/>
      <c r="AN41" s="112"/>
      <c r="AO41" s="112"/>
      <c r="AP41" s="112"/>
      <c r="AQ41" s="112"/>
      <c r="AR41" s="112"/>
      <c r="AS41" s="112"/>
      <c r="AT41" s="112"/>
    </row>
    <row r="42" spans="2:46" x14ac:dyDescent="0.25">
      <c r="B42" s="112"/>
      <c r="C42" s="112"/>
      <c r="D42" s="112"/>
      <c r="E42" s="112"/>
      <c r="F42" s="112"/>
      <c r="G42" s="112"/>
      <c r="H42" s="112"/>
      <c r="I42" s="112"/>
      <c r="J42" s="112"/>
      <c r="K42" s="112"/>
      <c r="L42" s="112"/>
      <c r="M42" s="112"/>
      <c r="N42" s="112"/>
      <c r="O42" s="112"/>
      <c r="P42" s="112"/>
      <c r="Q42" s="112"/>
      <c r="R42" s="112"/>
      <c r="S42" s="112"/>
      <c r="T42" s="112"/>
      <c r="U42" s="112"/>
      <c r="V42" s="112"/>
      <c r="W42" s="112"/>
      <c r="X42" s="112"/>
      <c r="Y42" s="124"/>
      <c r="Z42" s="112"/>
      <c r="AA42" s="112"/>
      <c r="AB42" s="112"/>
      <c r="AC42" s="112"/>
      <c r="AD42" s="112"/>
      <c r="AE42" s="112"/>
      <c r="AF42" s="112"/>
      <c r="AG42" s="112"/>
      <c r="AH42" s="112"/>
      <c r="AI42" s="112"/>
      <c r="AJ42" s="112"/>
      <c r="AK42" s="112"/>
      <c r="AL42" s="112"/>
      <c r="AM42" s="112"/>
      <c r="AN42" s="112"/>
      <c r="AO42" s="112"/>
      <c r="AP42" s="112"/>
      <c r="AQ42" s="112"/>
      <c r="AR42" s="112"/>
      <c r="AS42" s="112"/>
      <c r="AT42" s="112"/>
    </row>
    <row r="43" spans="2:46" x14ac:dyDescent="0.25">
      <c r="B43" s="112"/>
      <c r="C43" s="112"/>
      <c r="D43" s="112"/>
      <c r="E43" s="112"/>
      <c r="F43" s="112"/>
      <c r="G43" s="112"/>
      <c r="H43" s="112"/>
      <c r="I43" s="112"/>
      <c r="J43" s="112"/>
      <c r="K43" s="112"/>
      <c r="L43" s="112"/>
      <c r="M43" s="112"/>
      <c r="N43" s="112"/>
      <c r="O43" s="112"/>
      <c r="P43" s="112"/>
      <c r="Q43" s="112"/>
      <c r="R43" s="112"/>
      <c r="S43" s="112"/>
      <c r="T43" s="112"/>
      <c r="U43" s="112"/>
      <c r="V43" s="112"/>
      <c r="W43" s="112"/>
      <c r="X43" s="112"/>
      <c r="Y43" s="124"/>
      <c r="Z43" s="112"/>
      <c r="AA43" s="112"/>
      <c r="AB43" s="112"/>
      <c r="AC43" s="112"/>
      <c r="AD43" s="112"/>
      <c r="AE43" s="112"/>
      <c r="AF43" s="112"/>
      <c r="AG43" s="112"/>
      <c r="AH43" s="112"/>
      <c r="AI43" s="112"/>
      <c r="AJ43" s="112"/>
      <c r="AK43" s="112"/>
      <c r="AL43" s="112"/>
      <c r="AM43" s="112"/>
      <c r="AN43" s="112"/>
      <c r="AO43" s="112"/>
      <c r="AP43" s="112"/>
      <c r="AQ43" s="112"/>
      <c r="AR43" s="112"/>
      <c r="AS43" s="112"/>
      <c r="AT43" s="112"/>
    </row>
    <row r="44" spans="2:46" x14ac:dyDescent="0.25">
      <c r="B44" s="112"/>
      <c r="C44" s="112"/>
      <c r="D44" s="112"/>
      <c r="E44" s="112"/>
      <c r="F44" s="112"/>
      <c r="G44" s="112"/>
      <c r="H44" s="112"/>
      <c r="I44" s="112"/>
      <c r="J44" s="112"/>
      <c r="K44" s="112"/>
      <c r="L44" s="112"/>
      <c r="M44" s="112"/>
      <c r="N44" s="112"/>
      <c r="O44" s="112"/>
      <c r="P44" s="112"/>
      <c r="Q44" s="112"/>
      <c r="R44" s="112"/>
      <c r="S44" s="112"/>
      <c r="T44" s="112"/>
      <c r="U44" s="112"/>
      <c r="V44" s="112"/>
      <c r="W44" s="112"/>
      <c r="X44" s="112"/>
      <c r="Y44" s="124"/>
      <c r="Z44" s="112"/>
      <c r="AA44" s="112"/>
      <c r="AB44" s="112"/>
      <c r="AC44" s="112"/>
      <c r="AD44" s="112"/>
      <c r="AE44" s="112"/>
      <c r="AF44" s="112"/>
      <c r="AG44" s="112"/>
      <c r="AH44" s="112"/>
      <c r="AI44" s="112"/>
      <c r="AJ44" s="112"/>
      <c r="AK44" s="112"/>
      <c r="AL44" s="112"/>
      <c r="AM44" s="112"/>
      <c r="AN44" s="112"/>
      <c r="AO44" s="112"/>
      <c r="AP44" s="112"/>
      <c r="AQ44" s="112"/>
      <c r="AR44" s="112"/>
      <c r="AS44" s="112"/>
      <c r="AT44" s="112"/>
    </row>
    <row r="45" spans="2:46" x14ac:dyDescent="0.25">
      <c r="B45" s="112"/>
      <c r="C45" s="112"/>
      <c r="D45" s="112"/>
      <c r="E45" s="112"/>
      <c r="F45" s="112"/>
      <c r="G45" s="112"/>
      <c r="H45" s="112"/>
      <c r="I45" s="112"/>
      <c r="J45" s="112"/>
      <c r="K45" s="112"/>
      <c r="L45" s="112"/>
      <c r="M45" s="112"/>
      <c r="N45" s="112"/>
      <c r="O45" s="112"/>
      <c r="P45" s="112"/>
      <c r="Q45" s="112"/>
      <c r="R45" s="112"/>
      <c r="S45" s="112"/>
      <c r="T45" s="112"/>
      <c r="U45" s="112"/>
      <c r="V45" s="112"/>
      <c r="W45" s="112"/>
      <c r="X45" s="112"/>
      <c r="Y45" s="124"/>
      <c r="Z45" s="112"/>
      <c r="AA45" s="112"/>
      <c r="AB45" s="112"/>
      <c r="AC45" s="112"/>
      <c r="AD45" s="112"/>
      <c r="AE45" s="112"/>
      <c r="AF45" s="112"/>
      <c r="AG45" s="112"/>
      <c r="AH45" s="112"/>
      <c r="AI45" s="112"/>
      <c r="AJ45" s="112"/>
      <c r="AK45" s="112"/>
      <c r="AL45" s="112"/>
      <c r="AM45" s="112"/>
      <c r="AN45" s="112"/>
      <c r="AO45" s="112"/>
      <c r="AP45" s="112"/>
      <c r="AQ45" s="112"/>
      <c r="AR45" s="112"/>
      <c r="AS45" s="112"/>
      <c r="AT45" s="112"/>
    </row>
    <row r="46" spans="2:46" x14ac:dyDescent="0.25">
      <c r="B46" s="112"/>
      <c r="C46" s="112"/>
      <c r="D46" s="112"/>
      <c r="E46" s="112"/>
      <c r="F46" s="112"/>
      <c r="G46" s="112"/>
      <c r="H46" s="112"/>
      <c r="I46" s="112"/>
      <c r="J46" s="112"/>
      <c r="K46" s="112"/>
      <c r="L46" s="112"/>
      <c r="M46" s="112"/>
      <c r="N46" s="112"/>
      <c r="O46" s="112"/>
      <c r="P46" s="112"/>
      <c r="Q46" s="112"/>
      <c r="R46" s="112"/>
      <c r="S46" s="112"/>
      <c r="T46" s="112"/>
      <c r="U46" s="112"/>
      <c r="V46" s="112"/>
      <c r="W46" s="112"/>
      <c r="X46" s="112"/>
      <c r="Y46" s="124"/>
      <c r="Z46" s="112"/>
      <c r="AA46" s="112"/>
      <c r="AB46" s="112"/>
      <c r="AC46" s="112"/>
      <c r="AD46" s="112"/>
      <c r="AE46" s="112"/>
      <c r="AF46" s="112"/>
      <c r="AG46" s="112"/>
      <c r="AH46" s="112"/>
      <c r="AI46" s="112"/>
      <c r="AJ46" s="112"/>
      <c r="AK46" s="112"/>
      <c r="AL46" s="112"/>
      <c r="AM46" s="112"/>
      <c r="AN46" s="112"/>
      <c r="AO46" s="112"/>
      <c r="AP46" s="112"/>
      <c r="AQ46" s="112"/>
      <c r="AR46" s="112"/>
      <c r="AS46" s="112"/>
      <c r="AT46" s="112"/>
    </row>
    <row r="47" spans="2:46" x14ac:dyDescent="0.25">
      <c r="B47" s="112"/>
      <c r="C47" s="112"/>
      <c r="D47" s="112"/>
      <c r="E47" s="112"/>
      <c r="F47" s="112"/>
      <c r="G47" s="112"/>
      <c r="H47" s="112"/>
      <c r="I47" s="112"/>
      <c r="J47" s="112"/>
      <c r="K47" s="112"/>
      <c r="L47" s="112"/>
      <c r="M47" s="112"/>
      <c r="N47" s="112"/>
      <c r="O47" s="112"/>
      <c r="P47" s="112"/>
      <c r="Q47" s="112"/>
      <c r="R47" s="112"/>
      <c r="S47" s="112"/>
      <c r="T47" s="112"/>
      <c r="U47" s="112"/>
      <c r="V47" s="112"/>
      <c r="W47" s="112"/>
      <c r="X47" s="112"/>
      <c r="Y47" s="124"/>
      <c r="Z47" s="112"/>
      <c r="AA47" s="112"/>
      <c r="AB47" s="112"/>
      <c r="AC47" s="112"/>
      <c r="AD47" s="112"/>
      <c r="AE47" s="112"/>
      <c r="AF47" s="112"/>
      <c r="AG47" s="112"/>
      <c r="AH47" s="112"/>
      <c r="AI47" s="112"/>
      <c r="AJ47" s="112"/>
      <c r="AK47" s="112"/>
      <c r="AL47" s="112"/>
      <c r="AM47" s="112"/>
      <c r="AN47" s="112"/>
      <c r="AO47" s="112"/>
      <c r="AP47" s="112"/>
      <c r="AQ47" s="112"/>
      <c r="AR47" s="112"/>
      <c r="AS47" s="112"/>
      <c r="AT47" s="112"/>
    </row>
    <row r="48" spans="2:46" x14ac:dyDescent="0.25">
      <c r="B48" s="112"/>
      <c r="C48" s="112"/>
      <c r="D48" s="112"/>
      <c r="E48" s="112"/>
      <c r="F48" s="112"/>
      <c r="G48" s="112"/>
      <c r="H48" s="112"/>
      <c r="I48" s="112"/>
      <c r="J48" s="112"/>
      <c r="K48" s="112"/>
      <c r="L48" s="112"/>
      <c r="M48" s="112"/>
      <c r="N48" s="112"/>
      <c r="O48" s="112"/>
      <c r="P48" s="112"/>
      <c r="Q48" s="112"/>
      <c r="R48" s="112"/>
      <c r="S48" s="112"/>
      <c r="T48" s="112"/>
      <c r="U48" s="112"/>
      <c r="V48" s="112"/>
      <c r="W48" s="112"/>
      <c r="X48" s="112"/>
      <c r="Y48" s="124"/>
      <c r="Z48" s="112"/>
      <c r="AA48" s="112"/>
      <c r="AB48" s="112"/>
      <c r="AC48" s="112"/>
      <c r="AD48" s="112"/>
      <c r="AE48" s="112"/>
      <c r="AF48" s="112"/>
      <c r="AG48" s="112"/>
      <c r="AH48" s="112"/>
      <c r="AI48" s="112"/>
      <c r="AJ48" s="112"/>
      <c r="AK48" s="112"/>
      <c r="AL48" s="112"/>
      <c r="AM48" s="112"/>
      <c r="AN48" s="112"/>
      <c r="AO48" s="112"/>
      <c r="AP48" s="112"/>
      <c r="AQ48" s="112"/>
      <c r="AR48" s="112"/>
      <c r="AS48" s="112"/>
      <c r="AT48" s="112"/>
    </row>
    <row r="49" spans="2:46" x14ac:dyDescent="0.25">
      <c r="B49" s="112"/>
      <c r="C49" s="112"/>
      <c r="D49" s="112"/>
      <c r="E49" s="112"/>
      <c r="F49" s="112"/>
      <c r="G49" s="112"/>
      <c r="H49" s="112"/>
      <c r="I49" s="112"/>
      <c r="J49" s="112"/>
      <c r="K49" s="112"/>
      <c r="L49" s="112"/>
      <c r="M49" s="112"/>
      <c r="N49" s="112"/>
      <c r="O49" s="112"/>
      <c r="P49" s="112"/>
      <c r="Q49" s="112"/>
      <c r="R49" s="112"/>
      <c r="S49" s="112"/>
      <c r="T49" s="112"/>
      <c r="U49" s="112"/>
      <c r="V49" s="112"/>
      <c r="W49" s="112"/>
      <c r="X49" s="112"/>
      <c r="Y49" s="124"/>
      <c r="Z49" s="112"/>
      <c r="AA49" s="112"/>
      <c r="AB49" s="112"/>
      <c r="AC49" s="112"/>
      <c r="AD49" s="112"/>
      <c r="AE49" s="112"/>
      <c r="AF49" s="112"/>
      <c r="AG49" s="112"/>
      <c r="AH49" s="112"/>
      <c r="AI49" s="112"/>
      <c r="AJ49" s="112"/>
      <c r="AK49" s="112"/>
      <c r="AL49" s="112"/>
      <c r="AM49" s="112"/>
      <c r="AN49" s="112"/>
      <c r="AO49" s="112"/>
      <c r="AP49" s="112"/>
      <c r="AQ49" s="112"/>
      <c r="AR49" s="112"/>
      <c r="AS49" s="112"/>
      <c r="AT49" s="112"/>
    </row>
    <row r="50" spans="2:46" x14ac:dyDescent="0.25">
      <c r="B50" s="112"/>
      <c r="C50" s="112"/>
      <c r="D50" s="112"/>
      <c r="E50" s="112"/>
      <c r="F50" s="112"/>
      <c r="G50" s="112"/>
      <c r="H50" s="112"/>
      <c r="I50" s="112"/>
      <c r="J50" s="112"/>
      <c r="K50" s="112"/>
      <c r="L50" s="112"/>
      <c r="M50" s="112"/>
      <c r="N50" s="112"/>
      <c r="O50" s="112"/>
      <c r="P50" s="112"/>
      <c r="Q50" s="112"/>
      <c r="R50" s="112"/>
      <c r="S50" s="112"/>
      <c r="T50" s="112"/>
      <c r="U50" s="112"/>
      <c r="V50" s="112"/>
      <c r="W50" s="112"/>
      <c r="X50" s="112"/>
      <c r="Y50" s="124"/>
      <c r="Z50" s="112"/>
      <c r="AA50" s="112"/>
      <c r="AB50" s="112"/>
      <c r="AC50" s="112"/>
      <c r="AD50" s="112"/>
      <c r="AE50" s="112"/>
      <c r="AF50" s="112"/>
      <c r="AG50" s="112"/>
      <c r="AH50" s="112"/>
      <c r="AI50" s="112"/>
      <c r="AJ50" s="112"/>
      <c r="AK50" s="112"/>
      <c r="AL50" s="112"/>
      <c r="AM50" s="112"/>
      <c r="AN50" s="112"/>
      <c r="AO50" s="112"/>
      <c r="AP50" s="112"/>
      <c r="AQ50" s="112"/>
      <c r="AR50" s="112"/>
      <c r="AS50" s="112"/>
      <c r="AT50" s="112"/>
    </row>
    <row r="51" spans="2:46" x14ac:dyDescent="0.25">
      <c r="B51" s="112"/>
      <c r="C51" s="112"/>
      <c r="D51" s="112"/>
      <c r="E51" s="112"/>
      <c r="F51" s="112"/>
      <c r="G51" s="112"/>
      <c r="H51" s="112"/>
      <c r="I51" s="112"/>
      <c r="J51" s="112"/>
      <c r="K51" s="112"/>
      <c r="L51" s="112"/>
      <c r="M51" s="112"/>
      <c r="N51" s="112"/>
      <c r="O51" s="112"/>
      <c r="P51" s="112"/>
      <c r="Q51" s="112"/>
      <c r="R51" s="112"/>
      <c r="S51" s="112"/>
      <c r="T51" s="112"/>
      <c r="U51" s="112"/>
      <c r="V51" s="112"/>
      <c r="W51" s="112"/>
      <c r="X51" s="112"/>
      <c r="Y51" s="124"/>
      <c r="Z51" s="112"/>
      <c r="AA51" s="112"/>
      <c r="AB51" s="112"/>
      <c r="AC51" s="112"/>
      <c r="AD51" s="112"/>
      <c r="AE51" s="112"/>
      <c r="AF51" s="112"/>
      <c r="AG51" s="112"/>
      <c r="AH51" s="112"/>
      <c r="AI51" s="112"/>
      <c r="AJ51" s="112"/>
      <c r="AK51" s="112"/>
      <c r="AL51" s="112"/>
      <c r="AM51" s="112"/>
      <c r="AN51" s="112"/>
      <c r="AO51" s="112"/>
      <c r="AP51" s="112"/>
      <c r="AQ51" s="112"/>
      <c r="AR51" s="112"/>
      <c r="AS51" s="112"/>
      <c r="AT51" s="112"/>
    </row>
    <row r="52" spans="2:46" x14ac:dyDescent="0.25">
      <c r="B52" s="112"/>
      <c r="C52" s="112"/>
      <c r="D52" s="112"/>
      <c r="E52" s="112"/>
      <c r="F52" s="112"/>
      <c r="G52" s="112"/>
      <c r="H52" s="112"/>
      <c r="I52" s="112"/>
      <c r="J52" s="112"/>
      <c r="K52" s="112"/>
      <c r="L52" s="112"/>
      <c r="M52" s="112"/>
      <c r="N52" s="112"/>
      <c r="O52" s="112"/>
      <c r="P52" s="112"/>
      <c r="Q52" s="112"/>
      <c r="R52" s="112"/>
      <c r="S52" s="112"/>
      <c r="T52" s="112"/>
      <c r="U52" s="112"/>
      <c r="V52" s="112"/>
      <c r="W52" s="112"/>
      <c r="X52" s="112"/>
      <c r="Y52" s="124"/>
      <c r="Z52" s="112"/>
      <c r="AA52" s="112"/>
      <c r="AB52" s="112"/>
      <c r="AC52" s="112"/>
      <c r="AD52" s="112"/>
      <c r="AE52" s="112"/>
      <c r="AF52" s="112"/>
      <c r="AG52" s="112"/>
      <c r="AH52" s="112"/>
      <c r="AI52" s="112"/>
      <c r="AJ52" s="112"/>
      <c r="AK52" s="112"/>
      <c r="AL52" s="112"/>
      <c r="AM52" s="112"/>
      <c r="AN52" s="112"/>
      <c r="AO52" s="112"/>
      <c r="AP52" s="112"/>
      <c r="AQ52" s="112"/>
      <c r="AR52" s="112"/>
      <c r="AS52" s="112"/>
      <c r="AT52" s="112"/>
    </row>
    <row r="53" spans="2:46" x14ac:dyDescent="0.25">
      <c r="B53" s="112"/>
      <c r="C53" s="112"/>
      <c r="D53" s="112"/>
      <c r="E53" s="112"/>
      <c r="F53" s="112"/>
      <c r="G53" s="112"/>
      <c r="H53" s="112"/>
      <c r="I53" s="112"/>
      <c r="J53" s="112"/>
      <c r="K53" s="112"/>
      <c r="L53" s="112"/>
      <c r="M53" s="112"/>
      <c r="N53" s="112"/>
      <c r="O53" s="112"/>
      <c r="P53" s="112"/>
      <c r="Q53" s="112"/>
      <c r="R53" s="112"/>
      <c r="S53" s="112"/>
      <c r="T53" s="112"/>
      <c r="U53" s="112"/>
      <c r="V53" s="112"/>
      <c r="W53" s="112"/>
      <c r="X53" s="112"/>
      <c r="Y53" s="124"/>
      <c r="Z53" s="112"/>
      <c r="AA53" s="112"/>
      <c r="AB53" s="112"/>
      <c r="AC53" s="112"/>
      <c r="AD53" s="112"/>
      <c r="AE53" s="112"/>
      <c r="AF53" s="112"/>
      <c r="AG53" s="112"/>
      <c r="AH53" s="112"/>
      <c r="AI53" s="112"/>
      <c r="AJ53" s="112"/>
      <c r="AK53" s="112"/>
      <c r="AL53" s="112"/>
      <c r="AM53" s="112"/>
      <c r="AN53" s="112"/>
      <c r="AO53" s="112"/>
      <c r="AP53" s="112"/>
      <c r="AQ53" s="112"/>
      <c r="AR53" s="112"/>
      <c r="AS53" s="112"/>
      <c r="AT53" s="112"/>
    </row>
    <row r="54" spans="2:46" x14ac:dyDescent="0.25">
      <c r="B54" s="112"/>
      <c r="C54" s="112"/>
      <c r="D54" s="112"/>
      <c r="E54" s="112"/>
      <c r="F54" s="112"/>
      <c r="G54" s="112"/>
      <c r="H54" s="112"/>
      <c r="I54" s="112"/>
      <c r="J54" s="112"/>
      <c r="K54" s="112"/>
      <c r="L54" s="112"/>
      <c r="M54" s="112"/>
      <c r="N54" s="112"/>
      <c r="O54" s="112"/>
      <c r="P54" s="112"/>
      <c r="Q54" s="112"/>
      <c r="R54" s="112"/>
      <c r="S54" s="112"/>
      <c r="T54" s="112"/>
      <c r="U54" s="112"/>
      <c r="V54" s="112"/>
      <c r="W54" s="112"/>
      <c r="X54" s="112"/>
      <c r="Y54" s="124"/>
      <c r="Z54" s="112"/>
      <c r="AA54" s="112"/>
      <c r="AB54" s="112"/>
      <c r="AC54" s="112"/>
      <c r="AD54" s="112"/>
      <c r="AE54" s="112"/>
      <c r="AF54" s="112"/>
      <c r="AG54" s="112"/>
      <c r="AH54" s="112"/>
      <c r="AI54" s="112"/>
      <c r="AJ54" s="112"/>
      <c r="AK54" s="112"/>
      <c r="AL54" s="112"/>
      <c r="AM54" s="112"/>
      <c r="AN54" s="112"/>
      <c r="AO54" s="112"/>
      <c r="AP54" s="112"/>
      <c r="AQ54" s="112"/>
      <c r="AR54" s="112"/>
      <c r="AS54" s="112"/>
      <c r="AT54" s="112"/>
    </row>
    <row r="55" spans="2:46" x14ac:dyDescent="0.25">
      <c r="B55" s="112"/>
      <c r="C55" s="112"/>
      <c r="D55" s="112"/>
      <c r="E55" s="112"/>
      <c r="F55" s="112"/>
      <c r="G55" s="112"/>
      <c r="H55" s="112"/>
      <c r="I55" s="112"/>
      <c r="J55" s="112"/>
      <c r="K55" s="112"/>
      <c r="L55" s="112"/>
      <c r="M55" s="112"/>
      <c r="N55" s="112"/>
      <c r="O55" s="112"/>
      <c r="P55" s="112"/>
      <c r="Q55" s="112"/>
      <c r="R55" s="112"/>
      <c r="S55" s="112"/>
      <c r="T55" s="112"/>
      <c r="U55" s="112"/>
      <c r="V55" s="112"/>
      <c r="W55" s="112"/>
      <c r="X55" s="112"/>
      <c r="Y55" s="124"/>
      <c r="Z55" s="112"/>
      <c r="AA55" s="112"/>
      <c r="AB55" s="112"/>
      <c r="AC55" s="112"/>
      <c r="AD55" s="112"/>
      <c r="AE55" s="112"/>
      <c r="AF55" s="112"/>
      <c r="AG55" s="112"/>
      <c r="AH55" s="112"/>
      <c r="AI55" s="112"/>
      <c r="AJ55" s="112"/>
      <c r="AK55" s="112"/>
      <c r="AL55" s="112"/>
      <c r="AM55" s="112"/>
      <c r="AN55" s="112"/>
      <c r="AO55" s="112"/>
      <c r="AP55" s="112"/>
      <c r="AQ55" s="112"/>
      <c r="AR55" s="112"/>
      <c r="AS55" s="112"/>
      <c r="AT55" s="112"/>
    </row>
    <row r="56" spans="2:46" x14ac:dyDescent="0.25">
      <c r="B56" s="112"/>
      <c r="C56" s="112"/>
      <c r="D56" s="112"/>
      <c r="E56" s="112"/>
      <c r="F56" s="112"/>
      <c r="G56" s="112"/>
      <c r="H56" s="112"/>
      <c r="I56" s="112"/>
      <c r="J56" s="112"/>
      <c r="K56" s="112"/>
      <c r="L56" s="112"/>
      <c r="M56" s="112"/>
      <c r="N56" s="112"/>
      <c r="O56" s="112"/>
      <c r="P56" s="112"/>
      <c r="Q56" s="112"/>
      <c r="R56" s="112"/>
      <c r="S56" s="112"/>
      <c r="T56" s="112"/>
      <c r="U56" s="112"/>
      <c r="V56" s="112"/>
      <c r="W56" s="112"/>
      <c r="X56" s="112"/>
      <c r="Y56" s="124"/>
      <c r="Z56" s="112"/>
      <c r="AA56" s="112"/>
      <c r="AB56" s="112"/>
      <c r="AC56" s="112"/>
      <c r="AD56" s="112"/>
      <c r="AE56" s="112"/>
      <c r="AF56" s="112"/>
      <c r="AG56" s="112"/>
      <c r="AH56" s="112"/>
      <c r="AI56" s="112"/>
      <c r="AJ56" s="112"/>
      <c r="AK56" s="112"/>
      <c r="AL56" s="112"/>
      <c r="AM56" s="112"/>
      <c r="AN56" s="112"/>
      <c r="AO56" s="112"/>
      <c r="AP56" s="112"/>
      <c r="AQ56" s="112"/>
      <c r="AR56" s="112"/>
      <c r="AS56" s="112"/>
      <c r="AT56" s="112"/>
    </row>
    <row r="57" spans="2:46" x14ac:dyDescent="0.25">
      <c r="B57" s="112"/>
      <c r="C57" s="112"/>
      <c r="D57" s="112"/>
      <c r="E57" s="112"/>
      <c r="F57" s="112"/>
      <c r="G57" s="112"/>
      <c r="H57" s="112"/>
      <c r="I57" s="112"/>
      <c r="J57" s="112"/>
      <c r="K57" s="112"/>
      <c r="L57" s="112"/>
      <c r="M57" s="112"/>
      <c r="N57" s="112"/>
      <c r="O57" s="112"/>
      <c r="P57" s="112"/>
      <c r="Q57" s="112"/>
      <c r="R57" s="112"/>
      <c r="S57" s="112"/>
      <c r="T57" s="112"/>
      <c r="U57" s="112"/>
      <c r="V57" s="112"/>
      <c r="W57" s="112"/>
      <c r="X57" s="112"/>
      <c r="Y57" s="124"/>
      <c r="Z57" s="112"/>
      <c r="AA57" s="112"/>
      <c r="AB57" s="112"/>
      <c r="AC57" s="112"/>
      <c r="AD57" s="112"/>
      <c r="AE57" s="112"/>
      <c r="AF57" s="112"/>
      <c r="AG57" s="112"/>
      <c r="AH57" s="112"/>
      <c r="AI57" s="112"/>
      <c r="AJ57" s="112"/>
      <c r="AK57" s="112"/>
      <c r="AL57" s="112"/>
      <c r="AM57" s="112"/>
      <c r="AN57" s="112"/>
      <c r="AO57" s="112"/>
      <c r="AP57" s="112"/>
      <c r="AQ57" s="112"/>
      <c r="AR57" s="112"/>
      <c r="AS57" s="112"/>
      <c r="AT57" s="112"/>
    </row>
    <row r="58" spans="2:46" x14ac:dyDescent="0.25">
      <c r="B58" s="112"/>
      <c r="C58" s="112"/>
      <c r="D58" s="112"/>
      <c r="E58" s="112"/>
      <c r="F58" s="112"/>
      <c r="G58" s="112"/>
      <c r="H58" s="112"/>
      <c r="I58" s="112"/>
      <c r="J58" s="112"/>
      <c r="K58" s="112"/>
      <c r="L58" s="112"/>
      <c r="M58" s="112"/>
      <c r="N58" s="112"/>
      <c r="O58" s="112"/>
      <c r="P58" s="112"/>
      <c r="Q58" s="112"/>
      <c r="R58" s="112"/>
      <c r="S58" s="112"/>
      <c r="T58" s="112"/>
      <c r="U58" s="112"/>
      <c r="V58" s="112"/>
      <c r="W58" s="112"/>
      <c r="X58" s="112"/>
      <c r="Y58" s="124"/>
      <c r="Z58" s="112"/>
      <c r="AA58" s="112"/>
      <c r="AB58" s="112"/>
      <c r="AC58" s="112"/>
      <c r="AD58" s="112"/>
      <c r="AE58" s="112"/>
      <c r="AF58" s="112"/>
      <c r="AG58" s="112"/>
      <c r="AH58" s="112"/>
      <c r="AI58" s="112"/>
      <c r="AJ58" s="112"/>
      <c r="AK58" s="112"/>
      <c r="AL58" s="112"/>
      <c r="AM58" s="112"/>
      <c r="AN58" s="112"/>
      <c r="AO58" s="112"/>
      <c r="AP58" s="112"/>
      <c r="AQ58" s="112"/>
      <c r="AR58" s="112"/>
      <c r="AS58" s="112"/>
      <c r="AT58" s="112"/>
    </row>
    <row r="59" spans="2:46" x14ac:dyDescent="0.25">
      <c r="B59" s="112"/>
      <c r="C59" s="112"/>
      <c r="D59" s="112"/>
      <c r="E59" s="112"/>
      <c r="F59" s="112"/>
      <c r="G59" s="112"/>
      <c r="H59" s="112"/>
      <c r="I59" s="112"/>
      <c r="J59" s="112"/>
      <c r="K59" s="112"/>
      <c r="L59" s="112"/>
      <c r="M59" s="112"/>
      <c r="N59" s="112"/>
      <c r="O59" s="112"/>
      <c r="P59" s="112"/>
      <c r="Q59" s="112"/>
      <c r="R59" s="112"/>
      <c r="S59" s="112"/>
      <c r="T59" s="112"/>
      <c r="U59" s="112"/>
      <c r="V59" s="112"/>
      <c r="W59" s="112"/>
      <c r="X59" s="112"/>
      <c r="Y59" s="124"/>
      <c r="Z59" s="112"/>
      <c r="AA59" s="112"/>
      <c r="AB59" s="112"/>
      <c r="AC59" s="112"/>
      <c r="AD59" s="112"/>
      <c r="AE59" s="112"/>
      <c r="AF59" s="112"/>
      <c r="AG59" s="112"/>
      <c r="AH59" s="112"/>
      <c r="AI59" s="112"/>
      <c r="AJ59" s="112"/>
      <c r="AK59" s="112"/>
      <c r="AL59" s="112"/>
      <c r="AM59" s="112"/>
      <c r="AN59" s="112"/>
      <c r="AO59" s="112"/>
      <c r="AP59" s="112"/>
      <c r="AQ59" s="112"/>
      <c r="AR59" s="112"/>
      <c r="AS59" s="112"/>
      <c r="AT59" s="112"/>
    </row>
    <row r="60" spans="2:46" x14ac:dyDescent="0.25">
      <c r="B60" s="112"/>
      <c r="C60" s="112"/>
      <c r="D60" s="112"/>
      <c r="E60" s="112"/>
      <c r="F60" s="112"/>
      <c r="G60" s="112"/>
      <c r="H60" s="112"/>
      <c r="I60" s="112"/>
      <c r="J60" s="112"/>
      <c r="K60" s="112"/>
      <c r="L60" s="112"/>
      <c r="M60" s="112"/>
      <c r="N60" s="112"/>
      <c r="O60" s="112"/>
      <c r="P60" s="112"/>
      <c r="Q60" s="112"/>
      <c r="R60" s="112"/>
      <c r="S60" s="112"/>
      <c r="T60" s="112"/>
      <c r="U60" s="112"/>
      <c r="V60" s="112"/>
      <c r="W60" s="112"/>
      <c r="X60" s="112"/>
      <c r="Y60" s="124"/>
      <c r="Z60" s="112"/>
      <c r="AA60" s="112"/>
      <c r="AB60" s="112"/>
      <c r="AC60" s="112"/>
      <c r="AD60" s="112"/>
      <c r="AE60" s="112"/>
      <c r="AF60" s="112"/>
      <c r="AG60" s="112"/>
      <c r="AH60" s="112"/>
      <c r="AI60" s="112"/>
      <c r="AJ60" s="112"/>
      <c r="AK60" s="112"/>
      <c r="AL60" s="112"/>
      <c r="AM60" s="112"/>
      <c r="AN60" s="112"/>
      <c r="AO60" s="112"/>
      <c r="AP60" s="112"/>
      <c r="AQ60" s="112"/>
      <c r="AR60" s="112"/>
      <c r="AS60" s="112"/>
      <c r="AT60" s="112"/>
    </row>
    <row r="61" spans="2:46" x14ac:dyDescent="0.25">
      <c r="B61" s="112"/>
      <c r="C61" s="112"/>
      <c r="D61" s="112"/>
      <c r="E61" s="112"/>
      <c r="F61" s="112"/>
      <c r="G61" s="112"/>
      <c r="H61" s="112"/>
      <c r="I61" s="112"/>
      <c r="J61" s="112"/>
      <c r="K61" s="112"/>
      <c r="L61" s="112"/>
      <c r="M61" s="112"/>
      <c r="N61" s="112"/>
      <c r="O61" s="112"/>
      <c r="P61" s="112"/>
      <c r="Q61" s="112"/>
      <c r="R61" s="112"/>
      <c r="S61" s="112"/>
      <c r="T61" s="112"/>
      <c r="U61" s="112"/>
      <c r="V61" s="112"/>
      <c r="W61" s="112"/>
      <c r="X61" s="112"/>
      <c r="Y61" s="124"/>
      <c r="Z61" s="112"/>
      <c r="AA61" s="112"/>
      <c r="AB61" s="112"/>
      <c r="AC61" s="112"/>
      <c r="AD61" s="112"/>
      <c r="AE61" s="112"/>
      <c r="AF61" s="112"/>
      <c r="AG61" s="112"/>
      <c r="AH61" s="112"/>
      <c r="AI61" s="112"/>
      <c r="AJ61" s="112"/>
      <c r="AK61" s="112"/>
      <c r="AL61" s="112"/>
      <c r="AM61" s="112"/>
      <c r="AN61" s="112"/>
      <c r="AO61" s="112"/>
      <c r="AP61" s="112"/>
      <c r="AQ61" s="112"/>
      <c r="AR61" s="112"/>
      <c r="AS61" s="112"/>
      <c r="AT61" s="112"/>
    </row>
    <row r="62" spans="2:46" x14ac:dyDescent="0.25">
      <c r="B62" s="112"/>
      <c r="C62" s="112"/>
      <c r="D62" s="112"/>
      <c r="E62" s="112"/>
      <c r="F62" s="112"/>
      <c r="G62" s="112"/>
      <c r="H62" s="112"/>
      <c r="I62" s="112"/>
      <c r="J62" s="112"/>
      <c r="K62" s="112"/>
      <c r="L62" s="112"/>
      <c r="M62" s="112"/>
      <c r="N62" s="112"/>
      <c r="O62" s="112"/>
      <c r="P62" s="112"/>
      <c r="Q62" s="112"/>
      <c r="R62" s="112"/>
      <c r="S62" s="112"/>
      <c r="T62" s="112"/>
      <c r="U62" s="112"/>
      <c r="V62" s="112"/>
      <c r="W62" s="112"/>
      <c r="X62" s="112"/>
      <c r="Y62" s="124"/>
      <c r="Z62" s="112"/>
      <c r="AA62" s="112"/>
      <c r="AB62" s="112"/>
      <c r="AC62" s="112"/>
      <c r="AD62" s="112"/>
      <c r="AE62" s="112"/>
      <c r="AF62" s="112"/>
      <c r="AG62" s="112"/>
      <c r="AH62" s="112"/>
      <c r="AI62" s="112"/>
      <c r="AJ62" s="112"/>
      <c r="AK62" s="112"/>
      <c r="AL62" s="112"/>
      <c r="AM62" s="112"/>
      <c r="AN62" s="112"/>
      <c r="AO62" s="112"/>
      <c r="AP62" s="112"/>
      <c r="AQ62" s="112"/>
      <c r="AR62" s="112"/>
      <c r="AS62" s="112"/>
      <c r="AT62" s="112"/>
    </row>
    <row r="63" spans="2:46" x14ac:dyDescent="0.25">
      <c r="B63" s="112"/>
      <c r="C63" s="112"/>
      <c r="D63" s="112"/>
      <c r="E63" s="112"/>
      <c r="F63" s="112"/>
      <c r="G63" s="112"/>
      <c r="H63" s="112"/>
      <c r="I63" s="112"/>
      <c r="J63" s="112"/>
      <c r="K63" s="112"/>
      <c r="L63" s="112"/>
      <c r="M63" s="112"/>
      <c r="N63" s="112"/>
      <c r="O63" s="112"/>
      <c r="P63" s="112"/>
      <c r="Q63" s="112"/>
      <c r="R63" s="112"/>
      <c r="S63" s="112"/>
      <c r="T63" s="112"/>
      <c r="U63" s="112"/>
      <c r="V63" s="112"/>
      <c r="W63" s="112"/>
      <c r="X63" s="112"/>
      <c r="Y63" s="124"/>
      <c r="Z63" s="112"/>
      <c r="AA63" s="112"/>
      <c r="AB63" s="112"/>
      <c r="AC63" s="112"/>
      <c r="AD63" s="112"/>
      <c r="AE63" s="112"/>
      <c r="AF63" s="112"/>
      <c r="AG63" s="112"/>
      <c r="AH63" s="112"/>
      <c r="AI63" s="112"/>
      <c r="AJ63" s="112"/>
      <c r="AK63" s="112"/>
      <c r="AL63" s="112"/>
      <c r="AM63" s="112"/>
      <c r="AN63" s="112"/>
      <c r="AO63" s="112"/>
      <c r="AP63" s="112"/>
      <c r="AQ63" s="112"/>
      <c r="AR63" s="112"/>
      <c r="AS63" s="112"/>
      <c r="AT63" s="112"/>
    </row>
    <row r="64" spans="2:46" x14ac:dyDescent="0.25">
      <c r="B64" s="112"/>
      <c r="C64" s="112"/>
      <c r="D64" s="112"/>
      <c r="E64" s="112"/>
      <c r="F64" s="112"/>
      <c r="G64" s="112"/>
      <c r="H64" s="112"/>
      <c r="I64" s="112"/>
      <c r="J64" s="112"/>
      <c r="K64" s="112"/>
      <c r="L64" s="112"/>
      <c r="M64" s="112"/>
      <c r="N64" s="112"/>
      <c r="O64" s="112"/>
      <c r="P64" s="112"/>
      <c r="Q64" s="112"/>
      <c r="R64" s="112"/>
      <c r="S64" s="112"/>
      <c r="T64" s="112"/>
      <c r="U64" s="112"/>
      <c r="V64" s="112"/>
      <c r="W64" s="112"/>
      <c r="X64" s="112"/>
      <c r="Y64" s="124"/>
      <c r="Z64" s="112"/>
      <c r="AA64" s="112"/>
      <c r="AB64" s="112"/>
      <c r="AC64" s="112"/>
      <c r="AD64" s="112"/>
      <c r="AE64" s="112"/>
      <c r="AF64" s="112"/>
      <c r="AG64" s="112"/>
      <c r="AH64" s="112"/>
      <c r="AI64" s="112"/>
      <c r="AJ64" s="112"/>
      <c r="AK64" s="112"/>
      <c r="AL64" s="112"/>
      <c r="AM64" s="112"/>
      <c r="AN64" s="112"/>
      <c r="AO64" s="112"/>
      <c r="AP64" s="112"/>
      <c r="AQ64" s="112"/>
      <c r="AR64" s="112"/>
      <c r="AS64" s="112"/>
      <c r="AT64" s="112"/>
    </row>
    <row r="65" spans="2:46" x14ac:dyDescent="0.25">
      <c r="B65" s="112"/>
      <c r="C65" s="112"/>
      <c r="D65" s="112"/>
      <c r="E65" s="112"/>
      <c r="F65" s="112"/>
      <c r="G65" s="112"/>
      <c r="H65" s="112"/>
      <c r="I65" s="112"/>
      <c r="J65" s="112"/>
      <c r="K65" s="112"/>
      <c r="L65" s="112"/>
      <c r="M65" s="112"/>
      <c r="N65" s="112"/>
      <c r="O65" s="112"/>
      <c r="P65" s="112"/>
      <c r="Q65" s="112"/>
      <c r="R65" s="112"/>
      <c r="S65" s="112"/>
      <c r="T65" s="112"/>
      <c r="U65" s="112"/>
      <c r="V65" s="112"/>
      <c r="W65" s="112"/>
      <c r="X65" s="112"/>
      <c r="Y65" s="124"/>
      <c r="Z65" s="112"/>
      <c r="AA65" s="112"/>
      <c r="AB65" s="112"/>
      <c r="AC65" s="112"/>
      <c r="AD65" s="112"/>
      <c r="AE65" s="112"/>
      <c r="AF65" s="112"/>
      <c r="AG65" s="112"/>
      <c r="AH65" s="112"/>
      <c r="AI65" s="112"/>
      <c r="AJ65" s="112"/>
      <c r="AK65" s="112"/>
      <c r="AL65" s="112"/>
      <c r="AM65" s="112"/>
      <c r="AN65" s="112"/>
      <c r="AO65" s="112"/>
      <c r="AP65" s="112"/>
      <c r="AQ65" s="112"/>
      <c r="AR65" s="112"/>
      <c r="AS65" s="112"/>
      <c r="AT65" s="112"/>
    </row>
    <row r="66" spans="2:46" x14ac:dyDescent="0.25">
      <c r="B66" s="112"/>
      <c r="C66" s="112"/>
      <c r="D66" s="112"/>
      <c r="E66" s="112"/>
      <c r="F66" s="112"/>
      <c r="G66" s="112"/>
      <c r="H66" s="112"/>
      <c r="I66" s="112"/>
      <c r="J66" s="112"/>
      <c r="K66" s="112"/>
      <c r="L66" s="112"/>
      <c r="M66" s="112"/>
      <c r="N66" s="112"/>
      <c r="O66" s="112"/>
      <c r="P66" s="112"/>
      <c r="Q66" s="112"/>
      <c r="R66" s="112"/>
      <c r="S66" s="112"/>
      <c r="T66" s="112"/>
      <c r="U66" s="112"/>
      <c r="V66" s="112"/>
      <c r="W66" s="112"/>
      <c r="X66" s="112"/>
      <c r="Y66" s="124"/>
      <c r="Z66" s="112"/>
      <c r="AA66" s="112"/>
      <c r="AB66" s="112"/>
      <c r="AC66" s="112"/>
      <c r="AD66" s="112"/>
      <c r="AE66" s="112"/>
      <c r="AF66" s="112"/>
      <c r="AG66" s="112"/>
      <c r="AH66" s="112"/>
      <c r="AI66" s="112"/>
      <c r="AJ66" s="112"/>
      <c r="AK66" s="112"/>
      <c r="AL66" s="112"/>
      <c r="AM66" s="112"/>
      <c r="AN66" s="112"/>
      <c r="AO66" s="112"/>
      <c r="AP66" s="112"/>
      <c r="AQ66" s="112"/>
      <c r="AR66" s="112"/>
      <c r="AS66" s="112"/>
      <c r="AT66" s="112"/>
    </row>
    <row r="67" spans="2:46" x14ac:dyDescent="0.25">
      <c r="B67" s="112"/>
      <c r="C67" s="112"/>
      <c r="D67" s="112"/>
      <c r="E67" s="112"/>
      <c r="F67" s="112"/>
      <c r="G67" s="112"/>
      <c r="H67" s="112"/>
      <c r="I67" s="112"/>
      <c r="J67" s="112"/>
      <c r="K67" s="112"/>
      <c r="L67" s="112"/>
      <c r="M67" s="112"/>
      <c r="N67" s="112"/>
      <c r="O67" s="112"/>
      <c r="P67" s="112"/>
      <c r="Q67" s="112"/>
      <c r="R67" s="112"/>
      <c r="S67" s="112"/>
      <c r="T67" s="112"/>
      <c r="U67" s="112"/>
      <c r="V67" s="112"/>
      <c r="W67" s="112"/>
      <c r="X67" s="112"/>
      <c r="Y67" s="124"/>
      <c r="Z67" s="112"/>
      <c r="AA67" s="112"/>
      <c r="AB67" s="112"/>
      <c r="AC67" s="112"/>
      <c r="AD67" s="112"/>
      <c r="AE67" s="112"/>
      <c r="AF67" s="112"/>
      <c r="AG67" s="112"/>
      <c r="AH67" s="112"/>
      <c r="AI67" s="112"/>
      <c r="AJ67" s="112"/>
      <c r="AK67" s="112"/>
      <c r="AL67" s="112"/>
      <c r="AM67" s="112"/>
      <c r="AN67" s="112"/>
      <c r="AO67" s="112"/>
      <c r="AP67" s="112"/>
      <c r="AQ67" s="112"/>
      <c r="AR67" s="112"/>
      <c r="AS67" s="112"/>
      <c r="AT67" s="112"/>
    </row>
    <row r="68" spans="2:46" x14ac:dyDescent="0.25">
      <c r="B68" s="112"/>
      <c r="C68" s="112"/>
      <c r="D68" s="112"/>
      <c r="E68" s="112"/>
      <c r="F68" s="112"/>
      <c r="G68" s="112"/>
      <c r="H68" s="112"/>
      <c r="I68" s="112"/>
      <c r="J68" s="112"/>
      <c r="K68" s="112"/>
      <c r="L68" s="112"/>
      <c r="M68" s="112"/>
      <c r="N68" s="112"/>
      <c r="O68" s="112"/>
      <c r="P68" s="112"/>
      <c r="Q68" s="112"/>
      <c r="R68" s="112"/>
      <c r="S68" s="112"/>
      <c r="T68" s="112"/>
      <c r="U68" s="112"/>
      <c r="V68" s="112"/>
      <c r="W68" s="112"/>
      <c r="X68" s="112"/>
      <c r="Y68" s="124"/>
      <c r="Z68" s="112"/>
      <c r="AA68" s="112"/>
      <c r="AB68" s="112"/>
      <c r="AC68" s="112"/>
      <c r="AD68" s="112"/>
      <c r="AE68" s="112"/>
      <c r="AF68" s="112"/>
      <c r="AG68" s="112"/>
      <c r="AH68" s="112"/>
      <c r="AI68" s="112"/>
      <c r="AJ68" s="112"/>
      <c r="AK68" s="112"/>
      <c r="AL68" s="112"/>
      <c r="AM68" s="112"/>
      <c r="AN68" s="112"/>
      <c r="AO68" s="112"/>
      <c r="AP68" s="112"/>
      <c r="AQ68" s="112"/>
      <c r="AR68" s="112"/>
      <c r="AS68" s="112"/>
      <c r="AT68" s="112"/>
    </row>
    <row r="69" spans="2:46" x14ac:dyDescent="0.25">
      <c r="B69" s="112"/>
      <c r="C69" s="112"/>
      <c r="D69" s="112"/>
      <c r="E69" s="112"/>
      <c r="F69" s="112"/>
      <c r="G69" s="112"/>
      <c r="H69" s="112"/>
      <c r="I69" s="112"/>
      <c r="J69" s="112"/>
      <c r="K69" s="112"/>
      <c r="L69" s="112"/>
      <c r="M69" s="112"/>
      <c r="N69" s="112"/>
      <c r="O69" s="112"/>
      <c r="P69" s="112"/>
      <c r="Q69" s="112"/>
      <c r="R69" s="112"/>
      <c r="S69" s="112"/>
      <c r="T69" s="112"/>
      <c r="U69" s="112"/>
      <c r="V69" s="112"/>
      <c r="W69" s="112"/>
      <c r="X69" s="112"/>
      <c r="Y69" s="124"/>
      <c r="Z69" s="112"/>
      <c r="AA69" s="112"/>
      <c r="AB69" s="112"/>
      <c r="AC69" s="112"/>
      <c r="AD69" s="112"/>
      <c r="AE69" s="112"/>
      <c r="AF69" s="112"/>
      <c r="AG69" s="112"/>
      <c r="AH69" s="112"/>
      <c r="AI69" s="112"/>
      <c r="AJ69" s="112"/>
      <c r="AK69" s="112"/>
      <c r="AL69" s="112"/>
      <c r="AM69" s="112"/>
      <c r="AN69" s="112"/>
      <c r="AO69" s="112"/>
      <c r="AP69" s="112"/>
      <c r="AQ69" s="112"/>
      <c r="AR69" s="112"/>
      <c r="AS69" s="112"/>
      <c r="AT69" s="112"/>
    </row>
    <row r="70" spans="2:46" x14ac:dyDescent="0.25">
      <c r="B70" s="112"/>
      <c r="C70" s="112"/>
      <c r="D70" s="112"/>
      <c r="E70" s="112"/>
      <c r="F70" s="112"/>
      <c r="G70" s="112"/>
      <c r="H70" s="112"/>
      <c r="I70" s="112"/>
      <c r="J70" s="112"/>
      <c r="K70" s="112"/>
      <c r="L70" s="112"/>
      <c r="M70" s="112"/>
      <c r="N70" s="112"/>
      <c r="O70" s="112"/>
      <c r="P70" s="112"/>
      <c r="Q70" s="112"/>
      <c r="R70" s="112"/>
      <c r="S70" s="112"/>
      <c r="T70" s="112"/>
      <c r="U70" s="112"/>
      <c r="V70" s="112"/>
      <c r="W70" s="112"/>
      <c r="X70" s="112"/>
      <c r="Y70" s="124"/>
      <c r="Z70" s="112"/>
      <c r="AA70" s="112"/>
      <c r="AB70" s="112"/>
      <c r="AC70" s="112"/>
      <c r="AD70" s="112"/>
      <c r="AE70" s="112"/>
      <c r="AF70" s="112"/>
      <c r="AG70" s="112"/>
      <c r="AH70" s="112"/>
      <c r="AI70" s="112"/>
      <c r="AJ70" s="112"/>
      <c r="AK70" s="112"/>
      <c r="AL70" s="112"/>
      <c r="AM70" s="112"/>
      <c r="AN70" s="112"/>
      <c r="AO70" s="112"/>
      <c r="AP70" s="112"/>
      <c r="AQ70" s="112"/>
      <c r="AR70" s="112"/>
      <c r="AS70" s="112"/>
      <c r="AT70" s="112"/>
    </row>
    <row r="71" spans="2:46" x14ac:dyDescent="0.25">
      <c r="B71" s="112"/>
      <c r="C71" s="112"/>
      <c r="D71" s="112"/>
      <c r="E71" s="112"/>
      <c r="F71" s="112"/>
      <c r="G71" s="112"/>
      <c r="H71" s="112"/>
      <c r="I71" s="112"/>
      <c r="J71" s="112"/>
      <c r="K71" s="112"/>
      <c r="L71" s="112"/>
      <c r="M71" s="112"/>
      <c r="N71" s="112"/>
      <c r="O71" s="112"/>
      <c r="P71" s="112"/>
      <c r="Q71" s="112"/>
      <c r="R71" s="112"/>
      <c r="S71" s="112"/>
      <c r="T71" s="112"/>
      <c r="U71" s="112"/>
      <c r="V71" s="112"/>
      <c r="W71" s="112"/>
      <c r="X71" s="112"/>
      <c r="Y71" s="124"/>
      <c r="Z71" s="112"/>
      <c r="AA71" s="112"/>
      <c r="AB71" s="112"/>
      <c r="AC71" s="112"/>
      <c r="AD71" s="112"/>
      <c r="AE71" s="112"/>
      <c r="AF71" s="112"/>
      <c r="AG71" s="112"/>
      <c r="AH71" s="112"/>
      <c r="AI71" s="112"/>
      <c r="AJ71" s="112"/>
      <c r="AK71" s="112"/>
      <c r="AL71" s="112"/>
      <c r="AM71" s="112"/>
      <c r="AN71" s="112"/>
      <c r="AO71" s="112"/>
      <c r="AP71" s="112"/>
      <c r="AQ71" s="112"/>
      <c r="AR71" s="112"/>
      <c r="AS71" s="112"/>
      <c r="AT71" s="112"/>
    </row>
    <row r="72" spans="2:46" x14ac:dyDescent="0.25">
      <c r="B72" s="112"/>
      <c r="C72" s="112"/>
      <c r="D72" s="112"/>
      <c r="E72" s="112"/>
      <c r="F72" s="112"/>
      <c r="G72" s="112"/>
      <c r="H72" s="112"/>
      <c r="I72" s="112"/>
      <c r="J72" s="112"/>
      <c r="K72" s="112"/>
      <c r="L72" s="112"/>
      <c r="M72" s="112"/>
      <c r="N72" s="112"/>
      <c r="O72" s="112"/>
      <c r="P72" s="112"/>
      <c r="Q72" s="112"/>
      <c r="R72" s="112"/>
      <c r="S72" s="112"/>
      <c r="T72" s="112"/>
      <c r="U72" s="112"/>
      <c r="V72" s="112"/>
      <c r="W72" s="112"/>
      <c r="X72" s="112"/>
      <c r="Y72" s="124"/>
      <c r="Z72" s="112"/>
      <c r="AA72" s="112"/>
      <c r="AB72" s="112"/>
      <c r="AC72" s="112"/>
      <c r="AD72" s="112"/>
      <c r="AE72" s="112"/>
      <c r="AF72" s="112"/>
      <c r="AG72" s="112"/>
      <c r="AH72" s="112"/>
      <c r="AI72" s="112"/>
      <c r="AJ72" s="112"/>
      <c r="AK72" s="112"/>
      <c r="AL72" s="112"/>
      <c r="AM72" s="112"/>
      <c r="AN72" s="112"/>
      <c r="AO72" s="112"/>
      <c r="AP72" s="112"/>
      <c r="AQ72" s="112"/>
      <c r="AR72" s="112"/>
      <c r="AS72" s="112"/>
      <c r="AT72" s="112"/>
    </row>
    <row r="73" spans="2:46" x14ac:dyDescent="0.25">
      <c r="B73" s="112"/>
      <c r="C73" s="112"/>
      <c r="D73" s="112"/>
      <c r="E73" s="112"/>
      <c r="F73" s="112"/>
      <c r="G73" s="112"/>
      <c r="H73" s="112"/>
      <c r="I73" s="112"/>
      <c r="J73" s="112"/>
      <c r="K73" s="112"/>
      <c r="L73" s="112"/>
      <c r="M73" s="112"/>
      <c r="N73" s="112"/>
      <c r="O73" s="112"/>
      <c r="P73" s="112"/>
      <c r="Q73" s="112"/>
      <c r="R73" s="112"/>
      <c r="S73" s="112"/>
      <c r="T73" s="112"/>
      <c r="U73" s="112"/>
      <c r="V73" s="112"/>
      <c r="W73" s="112"/>
      <c r="X73" s="112"/>
      <c r="Y73" s="124"/>
      <c r="Z73" s="112"/>
      <c r="AA73" s="112"/>
      <c r="AB73" s="112"/>
      <c r="AC73" s="112"/>
      <c r="AD73" s="112"/>
      <c r="AE73" s="112"/>
      <c r="AF73" s="112"/>
      <c r="AG73" s="112"/>
      <c r="AH73" s="112"/>
      <c r="AI73" s="112"/>
      <c r="AJ73" s="112"/>
      <c r="AK73" s="112"/>
      <c r="AL73" s="112"/>
      <c r="AM73" s="112"/>
      <c r="AN73" s="112"/>
      <c r="AO73" s="112"/>
      <c r="AP73" s="112"/>
      <c r="AQ73" s="112"/>
      <c r="AR73" s="112"/>
      <c r="AS73" s="112"/>
      <c r="AT73" s="112"/>
    </row>
    <row r="74" spans="2:46" x14ac:dyDescent="0.25">
      <c r="B74" s="112"/>
      <c r="C74" s="112"/>
      <c r="D74" s="112"/>
      <c r="E74" s="112"/>
      <c r="F74" s="112"/>
      <c r="G74" s="112"/>
      <c r="H74" s="112"/>
      <c r="I74" s="112"/>
      <c r="J74" s="112"/>
      <c r="K74" s="112"/>
      <c r="L74" s="112"/>
      <c r="M74" s="112"/>
      <c r="N74" s="112"/>
      <c r="O74" s="112"/>
      <c r="P74" s="112"/>
      <c r="Q74" s="112"/>
      <c r="R74" s="112"/>
      <c r="S74" s="112"/>
      <c r="T74" s="112"/>
      <c r="U74" s="112"/>
      <c r="V74" s="112"/>
      <c r="W74" s="112"/>
      <c r="X74" s="112"/>
      <c r="Y74" s="124"/>
      <c r="Z74" s="112"/>
      <c r="AA74" s="112"/>
      <c r="AB74" s="112"/>
      <c r="AC74" s="112"/>
      <c r="AD74" s="112"/>
      <c r="AE74" s="112"/>
      <c r="AF74" s="112"/>
      <c r="AG74" s="112"/>
      <c r="AH74" s="112"/>
      <c r="AI74" s="112"/>
      <c r="AJ74" s="112"/>
      <c r="AK74" s="112"/>
      <c r="AL74" s="112"/>
      <c r="AM74" s="112"/>
      <c r="AN74" s="112"/>
      <c r="AO74" s="112"/>
      <c r="AP74" s="112"/>
      <c r="AQ74" s="112"/>
      <c r="AR74" s="112"/>
      <c r="AS74" s="112"/>
      <c r="AT74" s="112"/>
    </row>
    <row r="75" spans="2:46" x14ac:dyDescent="0.25">
      <c r="B75" s="112"/>
      <c r="C75" s="112"/>
      <c r="D75" s="112"/>
      <c r="E75" s="112"/>
      <c r="F75" s="112"/>
      <c r="G75" s="112"/>
      <c r="H75" s="112"/>
      <c r="I75" s="112"/>
      <c r="J75" s="112"/>
      <c r="K75" s="112"/>
      <c r="L75" s="112"/>
      <c r="M75" s="112"/>
      <c r="N75" s="112"/>
      <c r="O75" s="112"/>
      <c r="P75" s="112"/>
      <c r="Q75" s="112"/>
      <c r="R75" s="112"/>
      <c r="S75" s="112"/>
      <c r="T75" s="112"/>
      <c r="U75" s="112"/>
      <c r="V75" s="112"/>
      <c r="W75" s="112"/>
      <c r="X75" s="112"/>
      <c r="Y75" s="124"/>
      <c r="Z75" s="112"/>
      <c r="AA75" s="112"/>
      <c r="AB75" s="112"/>
      <c r="AC75" s="112"/>
      <c r="AD75" s="112"/>
      <c r="AE75" s="112"/>
      <c r="AF75" s="112"/>
      <c r="AG75" s="112"/>
      <c r="AH75" s="112"/>
      <c r="AI75" s="112"/>
      <c r="AJ75" s="112"/>
      <c r="AK75" s="112"/>
      <c r="AL75" s="112"/>
      <c r="AM75" s="112"/>
      <c r="AN75" s="112"/>
      <c r="AO75" s="112"/>
      <c r="AP75" s="112"/>
      <c r="AQ75" s="112"/>
      <c r="AR75" s="112"/>
      <c r="AS75" s="112"/>
      <c r="AT75" s="112"/>
    </row>
    <row r="76" spans="2:46" x14ac:dyDescent="0.25">
      <c r="B76" s="112"/>
      <c r="C76" s="112"/>
      <c r="D76" s="112"/>
      <c r="E76" s="112"/>
      <c r="F76" s="112"/>
      <c r="G76" s="112"/>
      <c r="H76" s="112"/>
      <c r="I76" s="112"/>
      <c r="J76" s="112"/>
      <c r="K76" s="112"/>
      <c r="L76" s="112"/>
      <c r="M76" s="112"/>
      <c r="N76" s="112"/>
      <c r="O76" s="112"/>
      <c r="P76" s="112"/>
      <c r="Q76" s="112"/>
      <c r="R76" s="112"/>
      <c r="S76" s="112"/>
      <c r="T76" s="112"/>
      <c r="U76" s="112"/>
      <c r="V76" s="112"/>
      <c r="W76" s="112"/>
      <c r="X76" s="112"/>
      <c r="Y76" s="124"/>
      <c r="Z76" s="112"/>
      <c r="AA76" s="112"/>
      <c r="AB76" s="112"/>
      <c r="AC76" s="112"/>
      <c r="AD76" s="112"/>
      <c r="AE76" s="112"/>
      <c r="AF76" s="112"/>
      <c r="AG76" s="112"/>
      <c r="AH76" s="112"/>
      <c r="AI76" s="112"/>
      <c r="AJ76" s="112"/>
      <c r="AK76" s="112"/>
      <c r="AL76" s="112"/>
      <c r="AM76" s="112"/>
      <c r="AN76" s="112"/>
      <c r="AO76" s="112"/>
      <c r="AP76" s="112"/>
      <c r="AQ76" s="112"/>
      <c r="AR76" s="112"/>
      <c r="AS76" s="112"/>
      <c r="AT76" s="112"/>
    </row>
    <row r="77" spans="2:46" x14ac:dyDescent="0.25">
      <c r="B77" s="112"/>
      <c r="C77" s="112"/>
      <c r="D77" s="112"/>
      <c r="E77" s="112"/>
      <c r="F77" s="112"/>
      <c r="G77" s="112"/>
      <c r="H77" s="112"/>
      <c r="I77" s="112"/>
      <c r="J77" s="112"/>
      <c r="K77" s="112"/>
      <c r="L77" s="112"/>
      <c r="M77" s="112"/>
      <c r="N77" s="112"/>
      <c r="O77" s="112"/>
      <c r="P77" s="112"/>
      <c r="Q77" s="112"/>
      <c r="R77" s="112"/>
      <c r="S77" s="112"/>
      <c r="T77" s="112"/>
      <c r="U77" s="112"/>
      <c r="V77" s="112"/>
      <c r="W77" s="112"/>
      <c r="X77" s="112"/>
      <c r="Y77" s="124"/>
      <c r="Z77" s="112"/>
      <c r="AA77" s="112"/>
      <c r="AB77" s="112"/>
      <c r="AC77" s="112"/>
      <c r="AD77" s="112"/>
      <c r="AE77" s="112"/>
      <c r="AF77" s="112"/>
      <c r="AG77" s="112"/>
      <c r="AH77" s="112"/>
      <c r="AI77" s="112"/>
      <c r="AJ77" s="112"/>
      <c r="AK77" s="112"/>
      <c r="AL77" s="112"/>
      <c r="AM77" s="112"/>
      <c r="AN77" s="112"/>
      <c r="AO77" s="112"/>
      <c r="AP77" s="112"/>
      <c r="AQ77" s="112"/>
      <c r="AR77" s="112"/>
      <c r="AS77" s="112"/>
      <c r="AT77" s="112"/>
    </row>
    <row r="78" spans="2:46" x14ac:dyDescent="0.25">
      <c r="B78" s="112"/>
      <c r="C78" s="112"/>
      <c r="D78" s="112"/>
      <c r="E78" s="112"/>
      <c r="F78" s="112"/>
      <c r="G78" s="112"/>
      <c r="H78" s="112"/>
      <c r="I78" s="112"/>
      <c r="J78" s="112"/>
      <c r="K78" s="112"/>
      <c r="L78" s="112"/>
      <c r="M78" s="112"/>
      <c r="N78" s="112"/>
      <c r="O78" s="112"/>
      <c r="P78" s="112"/>
      <c r="Q78" s="112"/>
      <c r="R78" s="112"/>
      <c r="S78" s="112"/>
      <c r="T78" s="112"/>
      <c r="U78" s="112"/>
      <c r="V78" s="112"/>
      <c r="W78" s="112"/>
      <c r="X78" s="112"/>
      <c r="Y78" s="124"/>
      <c r="Z78" s="112"/>
      <c r="AA78" s="112"/>
      <c r="AB78" s="112"/>
      <c r="AC78" s="112"/>
      <c r="AD78" s="112"/>
      <c r="AE78" s="112"/>
      <c r="AF78" s="112"/>
      <c r="AG78" s="112"/>
      <c r="AH78" s="112"/>
      <c r="AI78" s="112"/>
      <c r="AJ78" s="112"/>
      <c r="AK78" s="112"/>
      <c r="AL78" s="112"/>
      <c r="AM78" s="112"/>
      <c r="AN78" s="112"/>
      <c r="AO78" s="112"/>
      <c r="AP78" s="112"/>
      <c r="AQ78" s="112"/>
      <c r="AR78" s="112"/>
      <c r="AS78" s="112"/>
      <c r="AT78" s="112"/>
    </row>
    <row r="79" spans="2:46" x14ac:dyDescent="0.25">
      <c r="B79" s="112"/>
      <c r="C79" s="112"/>
      <c r="D79" s="112"/>
      <c r="E79" s="112"/>
      <c r="F79" s="112"/>
      <c r="G79" s="112"/>
      <c r="H79" s="112"/>
      <c r="I79" s="112"/>
      <c r="J79" s="112"/>
      <c r="K79" s="112"/>
      <c r="L79" s="112"/>
      <c r="M79" s="112"/>
      <c r="N79" s="112"/>
      <c r="O79" s="112"/>
      <c r="P79" s="112"/>
      <c r="Q79" s="112"/>
      <c r="R79" s="112"/>
      <c r="S79" s="112"/>
      <c r="T79" s="112"/>
      <c r="U79" s="112"/>
      <c r="V79" s="112"/>
      <c r="W79" s="112"/>
      <c r="X79" s="112"/>
      <c r="Y79" s="124"/>
      <c r="Z79" s="112"/>
      <c r="AA79" s="112"/>
      <c r="AB79" s="112"/>
      <c r="AC79" s="112"/>
      <c r="AD79" s="112"/>
      <c r="AE79" s="112"/>
      <c r="AF79" s="112"/>
      <c r="AG79" s="112"/>
      <c r="AH79" s="112"/>
      <c r="AI79" s="112"/>
      <c r="AJ79" s="112"/>
      <c r="AK79" s="112"/>
      <c r="AL79" s="112"/>
      <c r="AM79" s="112"/>
      <c r="AN79" s="112"/>
      <c r="AO79" s="112"/>
      <c r="AP79" s="112"/>
      <c r="AQ79" s="112"/>
      <c r="AR79" s="112"/>
      <c r="AS79" s="112"/>
      <c r="AT79" s="112"/>
    </row>
    <row r="80" spans="2:46" x14ac:dyDescent="0.25">
      <c r="B80" s="112"/>
      <c r="C80" s="112"/>
      <c r="D80" s="112"/>
      <c r="E80" s="112"/>
      <c r="F80" s="112"/>
      <c r="G80" s="112"/>
      <c r="H80" s="112"/>
      <c r="I80" s="112"/>
      <c r="J80" s="112"/>
      <c r="K80" s="112"/>
      <c r="L80" s="112"/>
      <c r="M80" s="112"/>
      <c r="N80" s="112"/>
      <c r="O80" s="112"/>
      <c r="P80" s="112"/>
      <c r="Q80" s="112"/>
      <c r="R80" s="112"/>
      <c r="S80" s="112"/>
      <c r="T80" s="112"/>
      <c r="U80" s="112"/>
      <c r="V80" s="112"/>
      <c r="W80" s="112"/>
      <c r="X80" s="112"/>
      <c r="Y80" s="124"/>
      <c r="Z80" s="112"/>
      <c r="AA80" s="112"/>
      <c r="AB80" s="112"/>
      <c r="AC80" s="112"/>
      <c r="AD80" s="112"/>
      <c r="AE80" s="112"/>
      <c r="AF80" s="112"/>
      <c r="AG80" s="112"/>
      <c r="AH80" s="112"/>
      <c r="AI80" s="112"/>
      <c r="AJ80" s="112"/>
      <c r="AK80" s="112"/>
      <c r="AL80" s="112"/>
      <c r="AM80" s="112"/>
      <c r="AN80" s="112"/>
      <c r="AO80" s="112"/>
      <c r="AP80" s="112"/>
      <c r="AQ80" s="112"/>
      <c r="AR80" s="112"/>
      <c r="AS80" s="112"/>
      <c r="AT80" s="112"/>
    </row>
    <row r="81" spans="2:46" x14ac:dyDescent="0.25">
      <c r="B81" s="112"/>
      <c r="C81" s="112"/>
      <c r="D81" s="112"/>
      <c r="E81" s="112"/>
      <c r="F81" s="112"/>
      <c r="G81" s="112"/>
      <c r="H81" s="112"/>
      <c r="I81" s="112"/>
      <c r="J81" s="112"/>
      <c r="K81" s="112"/>
      <c r="L81" s="112"/>
      <c r="M81" s="112"/>
      <c r="N81" s="112"/>
      <c r="O81" s="112"/>
      <c r="P81" s="112"/>
      <c r="Q81" s="112"/>
      <c r="R81" s="112"/>
      <c r="S81" s="112"/>
      <c r="T81" s="112"/>
      <c r="U81" s="112"/>
      <c r="V81" s="112"/>
      <c r="W81" s="112"/>
      <c r="X81" s="112"/>
      <c r="Y81" s="124"/>
      <c r="Z81" s="112"/>
      <c r="AA81" s="112"/>
      <c r="AB81" s="112"/>
      <c r="AC81" s="112"/>
      <c r="AD81" s="112"/>
      <c r="AE81" s="112"/>
      <c r="AF81" s="112"/>
      <c r="AG81" s="112"/>
      <c r="AH81" s="112"/>
      <c r="AI81" s="112"/>
      <c r="AJ81" s="112"/>
      <c r="AK81" s="112"/>
      <c r="AL81" s="112"/>
      <c r="AM81" s="112"/>
      <c r="AN81" s="112"/>
      <c r="AO81" s="112"/>
      <c r="AP81" s="112"/>
      <c r="AQ81" s="112"/>
      <c r="AR81" s="112"/>
      <c r="AS81" s="112"/>
      <c r="AT81" s="112"/>
    </row>
    <row r="82" spans="2:46" x14ac:dyDescent="0.25">
      <c r="B82" s="112"/>
      <c r="C82" s="112"/>
      <c r="D82" s="112"/>
      <c r="E82" s="112"/>
      <c r="F82" s="112"/>
      <c r="G82" s="112"/>
      <c r="H82" s="112"/>
      <c r="I82" s="112"/>
      <c r="J82" s="112"/>
      <c r="K82" s="112"/>
      <c r="L82" s="112"/>
      <c r="M82" s="112"/>
      <c r="N82" s="112"/>
      <c r="O82" s="112"/>
      <c r="P82" s="112"/>
      <c r="Q82" s="112"/>
      <c r="R82" s="112"/>
      <c r="S82" s="112"/>
      <c r="T82" s="112"/>
      <c r="U82" s="112"/>
      <c r="V82" s="112"/>
      <c r="W82" s="112"/>
      <c r="X82" s="112"/>
      <c r="Y82" s="124"/>
      <c r="Z82" s="112"/>
      <c r="AA82" s="112"/>
      <c r="AB82" s="112"/>
      <c r="AC82" s="112"/>
      <c r="AD82" s="112"/>
      <c r="AE82" s="112"/>
      <c r="AF82" s="112"/>
      <c r="AG82" s="112"/>
      <c r="AH82" s="112"/>
      <c r="AI82" s="112"/>
      <c r="AJ82" s="112"/>
      <c r="AK82" s="112"/>
      <c r="AL82" s="112"/>
      <c r="AM82" s="112"/>
      <c r="AN82" s="112"/>
      <c r="AO82" s="112"/>
      <c r="AP82" s="112"/>
      <c r="AQ82" s="112"/>
      <c r="AR82" s="112"/>
      <c r="AS82" s="112"/>
      <c r="AT82" s="112"/>
    </row>
    <row r="83" spans="2:46" x14ac:dyDescent="0.25">
      <c r="B83" s="112"/>
      <c r="C83" s="112"/>
      <c r="D83" s="112"/>
      <c r="E83" s="112"/>
      <c r="F83" s="112"/>
      <c r="G83" s="112"/>
      <c r="H83" s="112"/>
      <c r="I83" s="112"/>
      <c r="J83" s="112"/>
      <c r="K83" s="112"/>
      <c r="L83" s="112"/>
      <c r="M83" s="112"/>
      <c r="N83" s="112"/>
      <c r="O83" s="112"/>
      <c r="P83" s="112"/>
      <c r="Q83" s="112"/>
      <c r="R83" s="112"/>
      <c r="S83" s="112"/>
      <c r="T83" s="112"/>
      <c r="U83" s="112"/>
      <c r="V83" s="112"/>
      <c r="W83" s="112"/>
      <c r="X83" s="112"/>
      <c r="Y83" s="124"/>
      <c r="Z83" s="112"/>
      <c r="AA83" s="112"/>
      <c r="AB83" s="112"/>
      <c r="AC83" s="112"/>
      <c r="AD83" s="112"/>
      <c r="AE83" s="112"/>
      <c r="AF83" s="112"/>
      <c r="AG83" s="112"/>
      <c r="AH83" s="112"/>
      <c r="AI83" s="112"/>
      <c r="AJ83" s="112"/>
      <c r="AK83" s="112"/>
      <c r="AL83" s="112"/>
      <c r="AM83" s="112"/>
      <c r="AN83" s="112"/>
      <c r="AO83" s="112"/>
      <c r="AP83" s="112"/>
      <c r="AQ83" s="112"/>
      <c r="AR83" s="112"/>
      <c r="AS83" s="112"/>
      <c r="AT83" s="112"/>
    </row>
    <row r="84" spans="2:46" x14ac:dyDescent="0.25">
      <c r="B84" s="112"/>
      <c r="C84" s="112"/>
      <c r="D84" s="112"/>
      <c r="E84" s="112"/>
      <c r="F84" s="112"/>
      <c r="G84" s="112"/>
      <c r="H84" s="112"/>
      <c r="I84" s="112"/>
      <c r="J84" s="112"/>
      <c r="K84" s="112"/>
      <c r="L84" s="112"/>
      <c r="M84" s="112"/>
      <c r="N84" s="112"/>
      <c r="O84" s="112"/>
      <c r="P84" s="112"/>
      <c r="Q84" s="112"/>
      <c r="R84" s="112"/>
      <c r="S84" s="112"/>
      <c r="T84" s="112"/>
      <c r="U84" s="112"/>
      <c r="V84" s="112"/>
      <c r="W84" s="112"/>
      <c r="X84" s="112"/>
      <c r="Y84" s="124"/>
      <c r="Z84" s="112"/>
      <c r="AA84" s="112"/>
      <c r="AB84" s="112"/>
      <c r="AC84" s="112"/>
      <c r="AD84" s="112"/>
      <c r="AE84" s="112"/>
      <c r="AF84" s="112"/>
      <c r="AG84" s="112"/>
      <c r="AH84" s="112"/>
      <c r="AI84" s="112"/>
      <c r="AJ84" s="112"/>
      <c r="AK84" s="112"/>
      <c r="AL84" s="112"/>
      <c r="AM84" s="112"/>
      <c r="AN84" s="112"/>
      <c r="AO84" s="112"/>
      <c r="AP84" s="112"/>
      <c r="AQ84" s="112"/>
      <c r="AR84" s="112"/>
      <c r="AS84" s="112"/>
      <c r="AT84" s="112"/>
    </row>
    <row r="85" spans="2:46" x14ac:dyDescent="0.25">
      <c r="B85" s="112"/>
      <c r="C85" s="112"/>
      <c r="D85" s="112"/>
      <c r="E85" s="112"/>
      <c r="F85" s="112"/>
      <c r="G85" s="112"/>
      <c r="H85" s="112"/>
      <c r="I85" s="112"/>
      <c r="J85" s="112"/>
      <c r="K85" s="112"/>
      <c r="L85" s="112"/>
      <c r="M85" s="112"/>
      <c r="N85" s="112"/>
      <c r="O85" s="112"/>
      <c r="P85" s="112"/>
      <c r="Q85" s="112"/>
      <c r="R85" s="112"/>
      <c r="S85" s="112"/>
      <c r="T85" s="112"/>
      <c r="U85" s="112"/>
      <c r="V85" s="112"/>
      <c r="W85" s="112"/>
      <c r="X85" s="112"/>
      <c r="Y85" s="124"/>
      <c r="Z85" s="112"/>
      <c r="AA85" s="112"/>
      <c r="AB85" s="112"/>
      <c r="AC85" s="112"/>
      <c r="AD85" s="112"/>
      <c r="AE85" s="112"/>
      <c r="AF85" s="112"/>
      <c r="AG85" s="112"/>
      <c r="AH85" s="112"/>
      <c r="AI85" s="112"/>
      <c r="AJ85" s="112"/>
      <c r="AK85" s="112"/>
      <c r="AL85" s="112"/>
      <c r="AM85" s="112"/>
      <c r="AN85" s="112"/>
      <c r="AO85" s="112"/>
      <c r="AP85" s="112"/>
      <c r="AQ85" s="112"/>
      <c r="AR85" s="112"/>
      <c r="AS85" s="112"/>
      <c r="AT85" s="112"/>
    </row>
    <row r="86" spans="2:46" x14ac:dyDescent="0.25">
      <c r="B86" s="112"/>
      <c r="C86" s="112"/>
      <c r="D86" s="112"/>
      <c r="E86" s="112"/>
      <c r="F86" s="112"/>
      <c r="G86" s="112"/>
      <c r="H86" s="112"/>
      <c r="I86" s="112"/>
      <c r="J86" s="112"/>
      <c r="K86" s="112"/>
      <c r="L86" s="112"/>
      <c r="M86" s="112"/>
      <c r="N86" s="112"/>
      <c r="O86" s="112"/>
      <c r="P86" s="112"/>
      <c r="Q86" s="112"/>
      <c r="R86" s="112"/>
      <c r="S86" s="112"/>
      <c r="T86" s="112"/>
      <c r="U86" s="112"/>
      <c r="V86" s="112"/>
      <c r="W86" s="112"/>
      <c r="X86" s="112"/>
      <c r="Y86" s="124"/>
      <c r="Z86" s="112"/>
      <c r="AA86" s="112"/>
      <c r="AB86" s="112"/>
      <c r="AC86" s="112"/>
      <c r="AD86" s="112"/>
      <c r="AE86" s="112"/>
      <c r="AF86" s="112"/>
      <c r="AG86" s="112"/>
      <c r="AH86" s="112"/>
      <c r="AI86" s="112"/>
      <c r="AJ86" s="112"/>
      <c r="AK86" s="112"/>
      <c r="AL86" s="112"/>
      <c r="AM86" s="112"/>
      <c r="AN86" s="112"/>
      <c r="AO86" s="112"/>
      <c r="AP86" s="112"/>
      <c r="AQ86" s="112"/>
      <c r="AR86" s="112"/>
      <c r="AS86" s="112"/>
      <c r="AT86" s="112"/>
    </row>
    <row r="87" spans="2:46" x14ac:dyDescent="0.25">
      <c r="B87" s="112"/>
      <c r="C87" s="112"/>
      <c r="D87" s="112"/>
      <c r="E87" s="112"/>
      <c r="F87" s="112"/>
      <c r="G87" s="112"/>
      <c r="H87" s="112"/>
      <c r="I87" s="112"/>
      <c r="J87" s="112"/>
      <c r="K87" s="112"/>
      <c r="L87" s="112"/>
      <c r="M87" s="112"/>
      <c r="N87" s="112"/>
      <c r="O87" s="112"/>
      <c r="P87" s="112"/>
      <c r="Q87" s="112"/>
      <c r="R87" s="112"/>
      <c r="S87" s="112"/>
      <c r="T87" s="112"/>
      <c r="U87" s="112"/>
      <c r="V87" s="112"/>
      <c r="W87" s="112"/>
      <c r="X87" s="112"/>
      <c r="Y87" s="124"/>
      <c r="Z87" s="112"/>
      <c r="AA87" s="112"/>
      <c r="AB87" s="112"/>
      <c r="AC87" s="112"/>
      <c r="AD87" s="112"/>
      <c r="AE87" s="112"/>
      <c r="AF87" s="112"/>
      <c r="AG87" s="112"/>
      <c r="AH87" s="112"/>
      <c r="AI87" s="112"/>
      <c r="AJ87" s="112"/>
      <c r="AK87" s="112"/>
      <c r="AL87" s="112"/>
      <c r="AM87" s="112"/>
      <c r="AN87" s="112"/>
      <c r="AO87" s="112"/>
      <c r="AP87" s="112"/>
      <c r="AQ87" s="112"/>
      <c r="AR87" s="112"/>
      <c r="AS87" s="112"/>
      <c r="AT87" s="112"/>
    </row>
    <row r="88" spans="2:46" x14ac:dyDescent="0.25">
      <c r="B88" s="112"/>
      <c r="C88" s="112"/>
      <c r="D88" s="112"/>
      <c r="E88" s="112"/>
      <c r="F88" s="112"/>
      <c r="G88" s="112"/>
      <c r="H88" s="112"/>
      <c r="I88" s="112"/>
      <c r="J88" s="112"/>
      <c r="K88" s="112"/>
      <c r="L88" s="112"/>
      <c r="M88" s="112"/>
      <c r="N88" s="112"/>
      <c r="O88" s="112"/>
      <c r="P88" s="112"/>
      <c r="Q88" s="112"/>
      <c r="R88" s="112"/>
      <c r="S88" s="112"/>
      <c r="T88" s="112"/>
      <c r="U88" s="112"/>
      <c r="V88" s="112"/>
      <c r="W88" s="112"/>
      <c r="X88" s="112"/>
      <c r="Y88" s="124"/>
      <c r="Z88" s="112"/>
      <c r="AA88" s="112"/>
      <c r="AB88" s="112"/>
      <c r="AC88" s="112"/>
      <c r="AD88" s="112"/>
      <c r="AE88" s="112"/>
      <c r="AF88" s="112"/>
      <c r="AG88" s="112"/>
      <c r="AH88" s="112"/>
      <c r="AI88" s="112"/>
      <c r="AJ88" s="112"/>
      <c r="AK88" s="112"/>
      <c r="AL88" s="112"/>
      <c r="AM88" s="112"/>
      <c r="AN88" s="112"/>
      <c r="AO88" s="112"/>
      <c r="AP88" s="112"/>
      <c r="AQ88" s="112"/>
      <c r="AR88" s="112"/>
      <c r="AS88" s="112"/>
      <c r="AT88" s="112"/>
    </row>
    <row r="89" spans="2:46" x14ac:dyDescent="0.25">
      <c r="B89" s="112"/>
      <c r="C89" s="112"/>
      <c r="D89" s="112"/>
      <c r="E89" s="112"/>
      <c r="F89" s="112"/>
      <c r="G89" s="112"/>
      <c r="H89" s="112"/>
      <c r="I89" s="112"/>
      <c r="J89" s="112"/>
      <c r="K89" s="112"/>
      <c r="L89" s="112"/>
      <c r="M89" s="112"/>
      <c r="N89" s="112"/>
      <c r="O89" s="112"/>
      <c r="P89" s="112"/>
      <c r="Q89" s="112"/>
      <c r="R89" s="112"/>
      <c r="S89" s="112"/>
      <c r="T89" s="112"/>
      <c r="U89" s="112"/>
      <c r="V89" s="112"/>
      <c r="W89" s="112"/>
      <c r="X89" s="112"/>
      <c r="Y89" s="124"/>
      <c r="Z89" s="112"/>
      <c r="AA89" s="112"/>
      <c r="AB89" s="112"/>
      <c r="AC89" s="112"/>
      <c r="AD89" s="112"/>
      <c r="AE89" s="112"/>
      <c r="AF89" s="112"/>
      <c r="AG89" s="112"/>
      <c r="AH89" s="112"/>
      <c r="AI89" s="112"/>
      <c r="AJ89" s="112"/>
      <c r="AK89" s="112"/>
      <c r="AL89" s="112"/>
      <c r="AM89" s="112"/>
      <c r="AN89" s="112"/>
      <c r="AO89" s="112"/>
      <c r="AP89" s="112"/>
      <c r="AQ89" s="112"/>
      <c r="AR89" s="112"/>
      <c r="AS89" s="112"/>
      <c r="AT89" s="112"/>
    </row>
    <row r="90" spans="2:46" x14ac:dyDescent="0.25">
      <c r="B90" s="112"/>
      <c r="C90" s="112"/>
      <c r="D90" s="112"/>
      <c r="E90" s="112"/>
      <c r="F90" s="112"/>
      <c r="G90" s="112"/>
      <c r="H90" s="112"/>
      <c r="I90" s="112"/>
      <c r="J90" s="112"/>
      <c r="K90" s="112"/>
      <c r="L90" s="112"/>
      <c r="M90" s="112"/>
      <c r="N90" s="112"/>
      <c r="O90" s="112"/>
      <c r="P90" s="112"/>
      <c r="Q90" s="112"/>
      <c r="R90" s="112"/>
      <c r="S90" s="112"/>
      <c r="T90" s="112"/>
      <c r="U90" s="112"/>
      <c r="V90" s="112"/>
      <c r="W90" s="112"/>
      <c r="X90" s="112"/>
      <c r="Y90" s="124"/>
      <c r="Z90" s="112"/>
      <c r="AA90" s="112"/>
      <c r="AB90" s="112"/>
      <c r="AC90" s="112"/>
      <c r="AD90" s="112"/>
      <c r="AE90" s="112"/>
      <c r="AF90" s="112"/>
      <c r="AG90" s="112"/>
      <c r="AH90" s="112"/>
      <c r="AI90" s="112"/>
      <c r="AJ90" s="112"/>
      <c r="AK90" s="112"/>
      <c r="AL90" s="112"/>
      <c r="AM90" s="112"/>
      <c r="AN90" s="112"/>
      <c r="AO90" s="112"/>
      <c r="AP90" s="112"/>
      <c r="AQ90" s="112"/>
      <c r="AR90" s="112"/>
      <c r="AS90" s="112"/>
      <c r="AT90" s="112"/>
    </row>
    <row r="91" spans="2:46" x14ac:dyDescent="0.25">
      <c r="B91" s="112"/>
      <c r="C91" s="112"/>
      <c r="D91" s="112"/>
      <c r="E91" s="112"/>
      <c r="F91" s="112"/>
      <c r="G91" s="112"/>
      <c r="H91" s="112"/>
      <c r="I91" s="112"/>
      <c r="J91" s="112"/>
      <c r="K91" s="112"/>
      <c r="L91" s="112"/>
      <c r="M91" s="112"/>
      <c r="N91" s="112"/>
      <c r="O91" s="112"/>
      <c r="P91" s="112"/>
      <c r="Q91" s="112"/>
      <c r="R91" s="112"/>
      <c r="S91" s="112"/>
      <c r="T91" s="112"/>
      <c r="U91" s="112"/>
      <c r="V91" s="112"/>
      <c r="W91" s="112"/>
      <c r="X91" s="112"/>
      <c r="Y91" s="124"/>
      <c r="Z91" s="112"/>
      <c r="AA91" s="112"/>
      <c r="AB91" s="112"/>
      <c r="AC91" s="112"/>
      <c r="AD91" s="112"/>
      <c r="AE91" s="112"/>
      <c r="AF91" s="112"/>
      <c r="AG91" s="112"/>
      <c r="AH91" s="112"/>
      <c r="AI91" s="112"/>
      <c r="AJ91" s="112"/>
      <c r="AK91" s="112"/>
      <c r="AL91" s="112"/>
      <c r="AM91" s="112"/>
      <c r="AN91" s="112"/>
      <c r="AO91" s="112"/>
      <c r="AP91" s="112"/>
      <c r="AQ91" s="112"/>
      <c r="AR91" s="112"/>
      <c r="AS91" s="112"/>
      <c r="AT91" s="112"/>
    </row>
    <row r="92" spans="2:46" x14ac:dyDescent="0.25">
      <c r="B92" s="112"/>
      <c r="C92" s="112"/>
      <c r="D92" s="112"/>
      <c r="E92" s="112"/>
      <c r="F92" s="112"/>
      <c r="G92" s="112"/>
      <c r="H92" s="112"/>
      <c r="I92" s="112"/>
      <c r="J92" s="112"/>
      <c r="K92" s="112"/>
      <c r="L92" s="112"/>
      <c r="M92" s="112"/>
      <c r="N92" s="112"/>
      <c r="O92" s="112"/>
      <c r="P92" s="112"/>
      <c r="Q92" s="112"/>
      <c r="R92" s="112"/>
      <c r="S92" s="112"/>
      <c r="T92" s="112"/>
      <c r="U92" s="112"/>
      <c r="V92" s="112"/>
      <c r="W92" s="112"/>
      <c r="X92" s="112"/>
      <c r="Y92" s="124"/>
      <c r="Z92" s="112"/>
      <c r="AA92" s="112"/>
      <c r="AB92" s="112"/>
      <c r="AC92" s="112"/>
      <c r="AD92" s="112"/>
      <c r="AE92" s="112"/>
      <c r="AF92" s="112"/>
      <c r="AG92" s="112"/>
      <c r="AH92" s="112"/>
      <c r="AI92" s="112"/>
      <c r="AJ92" s="112"/>
      <c r="AK92" s="112"/>
      <c r="AL92" s="112"/>
      <c r="AM92" s="112"/>
      <c r="AN92" s="112"/>
      <c r="AO92" s="112"/>
      <c r="AP92" s="112"/>
      <c r="AQ92" s="112"/>
      <c r="AR92" s="112"/>
      <c r="AS92" s="112"/>
      <c r="AT92" s="112"/>
    </row>
    <row r="93" spans="2:46" x14ac:dyDescent="0.25">
      <c r="B93" s="112"/>
      <c r="C93" s="112"/>
      <c r="D93" s="112"/>
      <c r="E93" s="112"/>
      <c r="F93" s="112"/>
      <c r="G93" s="112"/>
      <c r="H93" s="112"/>
      <c r="I93" s="112"/>
      <c r="J93" s="112"/>
      <c r="K93" s="112"/>
      <c r="L93" s="112"/>
      <c r="M93" s="112"/>
      <c r="N93" s="112"/>
      <c r="O93" s="112"/>
      <c r="P93" s="112"/>
      <c r="Q93" s="112"/>
      <c r="R93" s="112"/>
      <c r="S93" s="112"/>
      <c r="T93" s="112"/>
      <c r="U93" s="112"/>
      <c r="V93" s="112"/>
      <c r="W93" s="112"/>
      <c r="X93" s="112"/>
      <c r="Y93" s="124"/>
      <c r="Z93" s="112"/>
      <c r="AA93" s="112"/>
      <c r="AB93" s="112"/>
      <c r="AC93" s="112"/>
      <c r="AD93" s="112"/>
      <c r="AE93" s="112"/>
      <c r="AF93" s="112"/>
      <c r="AG93" s="112"/>
      <c r="AH93" s="112"/>
      <c r="AI93" s="112"/>
      <c r="AJ93" s="112"/>
      <c r="AK93" s="112"/>
      <c r="AL93" s="112"/>
      <c r="AM93" s="112"/>
      <c r="AN93" s="112"/>
      <c r="AO93" s="112"/>
      <c r="AP93" s="112"/>
      <c r="AQ93" s="112"/>
      <c r="AR93" s="112"/>
      <c r="AS93" s="112"/>
      <c r="AT93" s="112"/>
    </row>
    <row r="94" spans="2:46" x14ac:dyDescent="0.25">
      <c r="B94" s="112"/>
      <c r="C94" s="112"/>
      <c r="D94" s="112"/>
      <c r="E94" s="112"/>
      <c r="F94" s="112"/>
      <c r="G94" s="112"/>
      <c r="H94" s="112"/>
      <c r="I94" s="112"/>
      <c r="J94" s="112"/>
      <c r="K94" s="112"/>
      <c r="L94" s="112"/>
      <c r="M94" s="112"/>
      <c r="N94" s="112"/>
      <c r="O94" s="112"/>
      <c r="P94" s="112"/>
      <c r="Q94" s="112"/>
      <c r="R94" s="112"/>
      <c r="S94" s="112"/>
      <c r="T94" s="112"/>
      <c r="U94" s="112"/>
      <c r="V94" s="112"/>
      <c r="W94" s="112"/>
      <c r="X94" s="112"/>
      <c r="Y94" s="124"/>
      <c r="Z94" s="112"/>
      <c r="AA94" s="112"/>
      <c r="AB94" s="112"/>
      <c r="AC94" s="112"/>
      <c r="AD94" s="112"/>
      <c r="AE94" s="112"/>
      <c r="AF94" s="112"/>
      <c r="AG94" s="112"/>
      <c r="AH94" s="112"/>
      <c r="AI94" s="112"/>
      <c r="AJ94" s="112"/>
      <c r="AK94" s="112"/>
      <c r="AL94" s="112"/>
      <c r="AM94" s="112"/>
      <c r="AN94" s="112"/>
      <c r="AO94" s="112"/>
      <c r="AP94" s="112"/>
      <c r="AQ94" s="112"/>
      <c r="AR94" s="112"/>
      <c r="AS94" s="112"/>
      <c r="AT94" s="112"/>
    </row>
    <row r="95" spans="2:46" x14ac:dyDescent="0.25">
      <c r="B95" s="112"/>
      <c r="C95" s="112"/>
      <c r="D95" s="112"/>
      <c r="E95" s="112"/>
      <c r="F95" s="112"/>
      <c r="G95" s="112"/>
      <c r="H95" s="112"/>
      <c r="I95" s="112"/>
      <c r="J95" s="112"/>
      <c r="K95" s="112"/>
      <c r="L95" s="112"/>
      <c r="M95" s="112"/>
      <c r="N95" s="112"/>
      <c r="O95" s="112"/>
      <c r="P95" s="112"/>
      <c r="Q95" s="112"/>
      <c r="R95" s="112"/>
      <c r="S95" s="112"/>
      <c r="T95" s="112"/>
      <c r="U95" s="112"/>
      <c r="V95" s="112"/>
      <c r="W95" s="112"/>
      <c r="X95" s="112"/>
      <c r="Y95" s="124"/>
      <c r="Z95" s="112"/>
      <c r="AA95" s="112"/>
      <c r="AB95" s="112"/>
      <c r="AC95" s="112"/>
      <c r="AD95" s="112"/>
      <c r="AE95" s="112"/>
      <c r="AF95" s="112"/>
      <c r="AG95" s="112"/>
      <c r="AH95" s="112"/>
      <c r="AI95" s="112"/>
      <c r="AJ95" s="112"/>
      <c r="AK95" s="112"/>
      <c r="AL95" s="112"/>
      <c r="AM95" s="112"/>
      <c r="AN95" s="112"/>
      <c r="AO95" s="112"/>
      <c r="AP95" s="112"/>
      <c r="AQ95" s="112"/>
      <c r="AR95" s="112"/>
      <c r="AS95" s="112"/>
      <c r="AT95" s="112"/>
    </row>
    <row r="96" spans="2:46" x14ac:dyDescent="0.25">
      <c r="B96" s="112"/>
      <c r="C96" s="112"/>
      <c r="D96" s="112"/>
      <c r="E96" s="112"/>
      <c r="F96" s="112"/>
      <c r="G96" s="112"/>
      <c r="H96" s="112"/>
      <c r="I96" s="112"/>
      <c r="J96" s="112"/>
      <c r="K96" s="112"/>
      <c r="L96" s="112"/>
      <c r="M96" s="112"/>
      <c r="N96" s="112"/>
      <c r="O96" s="112"/>
      <c r="P96" s="112"/>
      <c r="Q96" s="112"/>
      <c r="R96" s="112"/>
      <c r="S96" s="112"/>
      <c r="T96" s="112"/>
      <c r="U96" s="112"/>
      <c r="V96" s="112"/>
      <c r="W96" s="112"/>
      <c r="X96" s="112"/>
      <c r="Y96" s="124"/>
      <c r="Z96" s="112"/>
      <c r="AA96" s="112"/>
      <c r="AB96" s="112"/>
      <c r="AC96" s="112"/>
      <c r="AD96" s="112"/>
      <c r="AE96" s="112"/>
      <c r="AF96" s="112"/>
      <c r="AG96" s="112"/>
      <c r="AH96" s="112"/>
      <c r="AI96" s="112"/>
      <c r="AJ96" s="112"/>
      <c r="AK96" s="112"/>
      <c r="AL96" s="112"/>
      <c r="AM96" s="112"/>
      <c r="AN96" s="112"/>
      <c r="AO96" s="112"/>
      <c r="AP96" s="112"/>
      <c r="AQ96" s="112"/>
      <c r="AR96" s="112"/>
      <c r="AS96" s="112"/>
      <c r="AT96" s="112"/>
    </row>
    <row r="97" spans="2:46" x14ac:dyDescent="0.25">
      <c r="B97" s="112"/>
      <c r="C97" s="112"/>
      <c r="D97" s="112"/>
      <c r="E97" s="112"/>
      <c r="F97" s="112"/>
      <c r="G97" s="112"/>
      <c r="H97" s="112"/>
      <c r="I97" s="112"/>
      <c r="J97" s="112"/>
      <c r="K97" s="112"/>
      <c r="L97" s="112"/>
      <c r="M97" s="112"/>
      <c r="N97" s="112"/>
      <c r="O97" s="112"/>
      <c r="P97" s="112"/>
      <c r="Q97" s="112"/>
      <c r="R97" s="112"/>
      <c r="S97" s="112"/>
      <c r="T97" s="112"/>
      <c r="U97" s="112"/>
      <c r="V97" s="112"/>
      <c r="W97" s="112"/>
      <c r="X97" s="112"/>
      <c r="Y97" s="124"/>
      <c r="Z97" s="112"/>
      <c r="AA97" s="112"/>
      <c r="AB97" s="112"/>
      <c r="AC97" s="112"/>
      <c r="AD97" s="112"/>
      <c r="AE97" s="112"/>
      <c r="AF97" s="112"/>
      <c r="AG97" s="112"/>
      <c r="AH97" s="112"/>
      <c r="AI97" s="112"/>
      <c r="AJ97" s="112"/>
      <c r="AK97" s="112"/>
      <c r="AL97" s="112"/>
      <c r="AM97" s="112"/>
      <c r="AN97" s="112"/>
      <c r="AO97" s="112"/>
      <c r="AP97" s="112"/>
      <c r="AQ97" s="112"/>
      <c r="AR97" s="112"/>
      <c r="AS97" s="112"/>
      <c r="AT97" s="112"/>
    </row>
    <row r="98" spans="2:46" x14ac:dyDescent="0.25">
      <c r="B98" s="112"/>
      <c r="C98" s="112"/>
      <c r="D98" s="112"/>
      <c r="E98" s="112"/>
      <c r="F98" s="112"/>
      <c r="G98" s="112"/>
      <c r="H98" s="112"/>
      <c r="I98" s="112"/>
      <c r="J98" s="112"/>
      <c r="K98" s="112"/>
      <c r="L98" s="112"/>
      <c r="M98" s="112"/>
      <c r="N98" s="112"/>
      <c r="O98" s="112"/>
      <c r="P98" s="112"/>
      <c r="Q98" s="112"/>
      <c r="R98" s="112"/>
      <c r="S98" s="112"/>
      <c r="T98" s="112"/>
      <c r="U98" s="112"/>
      <c r="V98" s="112"/>
      <c r="W98" s="112"/>
      <c r="X98" s="112"/>
      <c r="Y98" s="124"/>
      <c r="Z98" s="112"/>
      <c r="AA98" s="112"/>
      <c r="AB98" s="112"/>
      <c r="AC98" s="112"/>
      <c r="AD98" s="112"/>
      <c r="AE98" s="112"/>
      <c r="AF98" s="112"/>
      <c r="AG98" s="112"/>
      <c r="AH98" s="112"/>
      <c r="AI98" s="112"/>
      <c r="AJ98" s="112"/>
      <c r="AK98" s="112"/>
      <c r="AL98" s="112"/>
      <c r="AM98" s="112"/>
      <c r="AN98" s="112"/>
      <c r="AO98" s="112"/>
      <c r="AP98" s="112"/>
      <c r="AQ98" s="112"/>
      <c r="AR98" s="112"/>
      <c r="AS98" s="112"/>
      <c r="AT98" s="112"/>
    </row>
    <row r="99" spans="2:46" x14ac:dyDescent="0.25">
      <c r="B99" s="112"/>
      <c r="C99" s="112"/>
      <c r="D99" s="112"/>
      <c r="E99" s="112"/>
      <c r="F99" s="112"/>
      <c r="G99" s="112"/>
      <c r="H99" s="112"/>
      <c r="I99" s="112"/>
      <c r="J99" s="112"/>
      <c r="K99" s="112"/>
      <c r="L99" s="112"/>
      <c r="M99" s="112"/>
      <c r="N99" s="112"/>
      <c r="O99" s="112"/>
      <c r="P99" s="112"/>
      <c r="Q99" s="112"/>
      <c r="R99" s="112"/>
      <c r="S99" s="112"/>
      <c r="T99" s="112"/>
      <c r="U99" s="112"/>
      <c r="V99" s="112"/>
      <c r="W99" s="112"/>
      <c r="X99" s="112"/>
      <c r="Y99" s="124"/>
      <c r="Z99" s="112"/>
      <c r="AA99" s="112"/>
      <c r="AB99" s="112"/>
      <c r="AC99" s="112"/>
      <c r="AD99" s="112"/>
      <c r="AE99" s="112"/>
      <c r="AF99" s="112"/>
      <c r="AG99" s="112"/>
      <c r="AH99" s="112"/>
      <c r="AI99" s="112"/>
      <c r="AJ99" s="112"/>
      <c r="AK99" s="112"/>
      <c r="AL99" s="112"/>
      <c r="AM99" s="112"/>
      <c r="AN99" s="112"/>
      <c r="AO99" s="112"/>
      <c r="AP99" s="112"/>
      <c r="AQ99" s="112"/>
      <c r="AR99" s="112"/>
      <c r="AS99" s="112"/>
      <c r="AT99" s="112"/>
    </row>
    <row r="100" spans="2:46" x14ac:dyDescent="0.25">
      <c r="B100" s="112"/>
      <c r="C100" s="112"/>
      <c r="D100" s="112"/>
      <c r="E100" s="112"/>
      <c r="F100" s="112"/>
      <c r="G100" s="112"/>
      <c r="H100" s="112"/>
      <c r="I100" s="112"/>
      <c r="J100" s="112"/>
      <c r="K100" s="112"/>
      <c r="L100" s="112"/>
      <c r="M100" s="112"/>
      <c r="N100" s="112"/>
      <c r="O100" s="112"/>
      <c r="P100" s="112"/>
      <c r="Q100" s="112"/>
      <c r="R100" s="112"/>
      <c r="S100" s="112"/>
      <c r="T100" s="112"/>
      <c r="U100" s="112"/>
      <c r="V100" s="112"/>
      <c r="W100" s="112"/>
      <c r="X100" s="112"/>
      <c r="Y100" s="124"/>
      <c r="Z100" s="112"/>
      <c r="AA100" s="112"/>
      <c r="AB100" s="112"/>
      <c r="AC100" s="112"/>
      <c r="AD100" s="112"/>
      <c r="AE100" s="112"/>
      <c r="AF100" s="112"/>
      <c r="AG100" s="112"/>
      <c r="AH100" s="112"/>
      <c r="AI100" s="112"/>
      <c r="AJ100" s="112"/>
      <c r="AK100" s="112"/>
      <c r="AL100" s="112"/>
      <c r="AM100" s="112"/>
      <c r="AN100" s="112"/>
      <c r="AO100" s="112"/>
      <c r="AP100" s="112"/>
      <c r="AQ100" s="112"/>
      <c r="AR100" s="112"/>
      <c r="AS100" s="112"/>
      <c r="AT100" s="112"/>
    </row>
    <row r="101" spans="2:46" x14ac:dyDescent="0.25">
      <c r="B101" s="112"/>
      <c r="C101" s="112"/>
      <c r="D101" s="112"/>
      <c r="E101" s="112"/>
      <c r="F101" s="112"/>
      <c r="G101" s="112"/>
      <c r="H101" s="112"/>
      <c r="I101" s="112"/>
      <c r="J101" s="112"/>
      <c r="K101" s="112"/>
      <c r="L101" s="112"/>
      <c r="M101" s="112"/>
      <c r="N101" s="112"/>
      <c r="O101" s="112"/>
      <c r="P101" s="112"/>
      <c r="Q101" s="112"/>
      <c r="R101" s="112"/>
      <c r="S101" s="112"/>
      <c r="T101" s="112"/>
      <c r="U101" s="112"/>
      <c r="V101" s="112"/>
      <c r="W101" s="112"/>
      <c r="X101" s="112"/>
      <c r="Y101" s="124"/>
      <c r="Z101" s="112"/>
      <c r="AA101" s="112"/>
      <c r="AB101" s="112"/>
      <c r="AC101" s="112"/>
      <c r="AD101" s="112"/>
      <c r="AE101" s="112"/>
      <c r="AF101" s="112"/>
      <c r="AG101" s="112"/>
      <c r="AH101" s="112"/>
      <c r="AI101" s="112"/>
      <c r="AJ101" s="112"/>
      <c r="AK101" s="112"/>
      <c r="AL101" s="112"/>
      <c r="AM101" s="112"/>
      <c r="AN101" s="112"/>
      <c r="AO101" s="112"/>
      <c r="AP101" s="112"/>
      <c r="AQ101" s="112"/>
      <c r="AR101" s="112"/>
      <c r="AS101" s="112"/>
      <c r="AT101" s="112"/>
    </row>
    <row r="102" spans="2:46" x14ac:dyDescent="0.25">
      <c r="B102" s="112"/>
      <c r="C102" s="112"/>
      <c r="D102" s="112"/>
      <c r="E102" s="112"/>
      <c r="F102" s="112"/>
      <c r="G102" s="112"/>
      <c r="H102" s="112"/>
      <c r="I102" s="112"/>
      <c r="J102" s="112"/>
      <c r="K102" s="112"/>
      <c r="L102" s="112"/>
      <c r="M102" s="112"/>
      <c r="N102" s="112"/>
      <c r="O102" s="112"/>
      <c r="P102" s="112"/>
      <c r="Q102" s="112"/>
      <c r="R102" s="112"/>
      <c r="S102" s="112"/>
      <c r="T102" s="112"/>
      <c r="U102" s="112"/>
      <c r="V102" s="112"/>
      <c r="W102" s="112"/>
      <c r="X102" s="112"/>
      <c r="Y102" s="124"/>
      <c r="Z102" s="112"/>
      <c r="AA102" s="112"/>
      <c r="AB102" s="112"/>
      <c r="AC102" s="112"/>
      <c r="AD102" s="112"/>
      <c r="AE102" s="112"/>
      <c r="AF102" s="112"/>
      <c r="AG102" s="112"/>
      <c r="AH102" s="112"/>
      <c r="AI102" s="112"/>
      <c r="AJ102" s="112"/>
      <c r="AK102" s="112"/>
      <c r="AL102" s="112"/>
      <c r="AM102" s="112"/>
      <c r="AN102" s="112"/>
      <c r="AO102" s="112"/>
      <c r="AP102" s="112"/>
      <c r="AQ102" s="112"/>
      <c r="AR102" s="112"/>
      <c r="AS102" s="112"/>
      <c r="AT102" s="112"/>
    </row>
    <row r="103" spans="2:46" x14ac:dyDescent="0.25">
      <c r="B103" s="112"/>
      <c r="C103" s="112"/>
      <c r="D103" s="112"/>
      <c r="E103" s="112"/>
      <c r="F103" s="112"/>
      <c r="G103" s="112"/>
      <c r="H103" s="112"/>
      <c r="I103" s="112"/>
      <c r="J103" s="112"/>
      <c r="K103" s="112"/>
      <c r="L103" s="112"/>
      <c r="M103" s="112"/>
      <c r="N103" s="112"/>
      <c r="O103" s="112"/>
      <c r="P103" s="112"/>
      <c r="Q103" s="112"/>
      <c r="R103" s="112"/>
      <c r="S103" s="112"/>
      <c r="T103" s="112"/>
      <c r="U103" s="112"/>
      <c r="V103" s="112"/>
      <c r="W103" s="112"/>
      <c r="X103" s="112"/>
      <c r="Y103" s="124"/>
      <c r="Z103" s="112"/>
      <c r="AA103" s="112"/>
      <c r="AB103" s="112"/>
      <c r="AC103" s="112"/>
      <c r="AD103" s="112"/>
      <c r="AE103" s="112"/>
      <c r="AF103" s="112"/>
      <c r="AG103" s="112"/>
      <c r="AH103" s="112"/>
      <c r="AI103" s="112"/>
      <c r="AJ103" s="112"/>
      <c r="AK103" s="112"/>
      <c r="AL103" s="112"/>
      <c r="AM103" s="112"/>
      <c r="AN103" s="112"/>
      <c r="AO103" s="112"/>
      <c r="AP103" s="112"/>
      <c r="AQ103" s="112"/>
      <c r="AR103" s="112"/>
      <c r="AS103" s="112"/>
      <c r="AT103" s="112"/>
    </row>
    <row r="104" spans="2:46" x14ac:dyDescent="0.25">
      <c r="B104" s="112"/>
      <c r="C104" s="112"/>
      <c r="D104" s="112"/>
      <c r="E104" s="112"/>
      <c r="F104" s="112"/>
      <c r="G104" s="112"/>
      <c r="H104" s="112"/>
      <c r="I104" s="112"/>
      <c r="J104" s="112"/>
      <c r="K104" s="112"/>
      <c r="L104" s="112"/>
      <c r="M104" s="112"/>
      <c r="N104" s="112"/>
      <c r="O104" s="112"/>
      <c r="P104" s="112"/>
      <c r="Q104" s="112"/>
      <c r="R104" s="112"/>
      <c r="S104" s="112"/>
      <c r="T104" s="112"/>
      <c r="U104" s="112"/>
      <c r="V104" s="112"/>
      <c r="W104" s="112"/>
      <c r="X104" s="112"/>
      <c r="Y104" s="124"/>
      <c r="Z104" s="112"/>
      <c r="AA104" s="112"/>
      <c r="AB104" s="112"/>
      <c r="AC104" s="112"/>
      <c r="AD104" s="112"/>
      <c r="AE104" s="112"/>
      <c r="AF104" s="112"/>
      <c r="AG104" s="112"/>
      <c r="AH104" s="112"/>
      <c r="AI104" s="112"/>
      <c r="AJ104" s="112"/>
      <c r="AK104" s="112"/>
      <c r="AL104" s="112"/>
      <c r="AM104" s="112"/>
      <c r="AN104" s="112"/>
      <c r="AO104" s="112"/>
      <c r="AP104" s="112"/>
      <c r="AQ104" s="112"/>
      <c r="AR104" s="112"/>
      <c r="AS104" s="112"/>
      <c r="AT104" s="112"/>
    </row>
    <row r="105" spans="2:46" x14ac:dyDescent="0.25">
      <c r="B105" s="112"/>
      <c r="C105" s="112"/>
      <c r="D105" s="112"/>
      <c r="E105" s="112"/>
      <c r="F105" s="112"/>
      <c r="G105" s="112"/>
      <c r="H105" s="112"/>
      <c r="I105" s="112"/>
      <c r="J105" s="112"/>
      <c r="K105" s="112"/>
      <c r="L105" s="112"/>
      <c r="M105" s="112"/>
      <c r="N105" s="112"/>
      <c r="O105" s="112"/>
      <c r="P105" s="112"/>
      <c r="Q105" s="112"/>
      <c r="R105" s="112"/>
      <c r="S105" s="112"/>
      <c r="T105" s="112"/>
      <c r="U105" s="112"/>
      <c r="V105" s="112"/>
      <c r="W105" s="112"/>
      <c r="X105" s="112"/>
      <c r="Y105" s="124"/>
      <c r="Z105" s="112"/>
      <c r="AA105" s="112"/>
      <c r="AB105" s="112"/>
      <c r="AC105" s="112"/>
      <c r="AD105" s="112"/>
      <c r="AE105" s="112"/>
      <c r="AF105" s="112"/>
      <c r="AG105" s="112"/>
      <c r="AH105" s="112"/>
      <c r="AI105" s="112"/>
      <c r="AJ105" s="112"/>
      <c r="AK105" s="112"/>
      <c r="AL105" s="112"/>
      <c r="AM105" s="112"/>
      <c r="AN105" s="112"/>
      <c r="AO105" s="112"/>
      <c r="AP105" s="112"/>
      <c r="AQ105" s="112"/>
      <c r="AR105" s="112"/>
      <c r="AS105" s="112"/>
      <c r="AT105" s="112"/>
    </row>
    <row r="106" spans="2:46" x14ac:dyDescent="0.25">
      <c r="B106" s="112"/>
      <c r="C106" s="112"/>
      <c r="D106" s="112"/>
      <c r="E106" s="112"/>
      <c r="F106" s="112"/>
      <c r="G106" s="112"/>
      <c r="H106" s="112"/>
      <c r="I106" s="112"/>
      <c r="J106" s="112"/>
      <c r="K106" s="112"/>
      <c r="L106" s="112"/>
      <c r="M106" s="112"/>
      <c r="N106" s="112"/>
      <c r="O106" s="112"/>
      <c r="P106" s="112"/>
      <c r="Q106" s="112"/>
      <c r="R106" s="112"/>
      <c r="S106" s="112"/>
      <c r="T106" s="112"/>
      <c r="U106" s="112"/>
      <c r="V106" s="112"/>
      <c r="W106" s="112"/>
      <c r="X106" s="112"/>
      <c r="Y106" s="124"/>
      <c r="Z106" s="112"/>
      <c r="AA106" s="112"/>
      <c r="AB106" s="112"/>
      <c r="AC106" s="112"/>
      <c r="AD106" s="112"/>
      <c r="AE106" s="112"/>
      <c r="AF106" s="112"/>
      <c r="AG106" s="112"/>
      <c r="AH106" s="112"/>
      <c r="AI106" s="112"/>
      <c r="AJ106" s="112"/>
      <c r="AK106" s="112"/>
      <c r="AL106" s="112"/>
      <c r="AM106" s="112"/>
      <c r="AN106" s="112"/>
      <c r="AO106" s="112"/>
      <c r="AP106" s="112"/>
      <c r="AQ106" s="112"/>
      <c r="AR106" s="112"/>
      <c r="AS106" s="112"/>
      <c r="AT106" s="112"/>
    </row>
    <row r="107" spans="2:46" x14ac:dyDescent="0.25">
      <c r="B107" s="112"/>
      <c r="C107" s="112"/>
      <c r="D107" s="112"/>
      <c r="E107" s="112"/>
      <c r="F107" s="112"/>
      <c r="G107" s="112"/>
      <c r="H107" s="112"/>
      <c r="I107" s="112"/>
      <c r="J107" s="112"/>
      <c r="K107" s="112"/>
      <c r="L107" s="112"/>
      <c r="M107" s="112"/>
      <c r="N107" s="112"/>
      <c r="O107" s="112"/>
      <c r="P107" s="112"/>
      <c r="Q107" s="112"/>
      <c r="R107" s="112"/>
      <c r="S107" s="112"/>
      <c r="T107" s="112"/>
      <c r="U107" s="112"/>
      <c r="V107" s="112"/>
      <c r="W107" s="112"/>
      <c r="X107" s="112"/>
      <c r="Y107" s="124"/>
      <c r="Z107" s="112"/>
      <c r="AA107" s="112"/>
      <c r="AB107" s="112"/>
      <c r="AC107" s="112"/>
      <c r="AD107" s="112"/>
      <c r="AE107" s="112"/>
      <c r="AF107" s="112"/>
      <c r="AG107" s="112"/>
      <c r="AH107" s="112"/>
      <c r="AI107" s="112"/>
      <c r="AJ107" s="112"/>
      <c r="AK107" s="112"/>
      <c r="AL107" s="112"/>
      <c r="AM107" s="112"/>
      <c r="AN107" s="112"/>
      <c r="AO107" s="112"/>
      <c r="AP107" s="112"/>
      <c r="AQ107" s="112"/>
      <c r="AR107" s="112"/>
      <c r="AS107" s="112"/>
      <c r="AT107" s="112"/>
    </row>
    <row r="108" spans="2:46" x14ac:dyDescent="0.25">
      <c r="B108" s="112"/>
      <c r="C108" s="112"/>
      <c r="D108" s="112"/>
      <c r="E108" s="112"/>
      <c r="F108" s="112"/>
      <c r="G108" s="112"/>
      <c r="H108" s="112"/>
      <c r="I108" s="112"/>
      <c r="J108" s="112"/>
      <c r="K108" s="112"/>
      <c r="L108" s="112"/>
      <c r="M108" s="112"/>
      <c r="N108" s="112"/>
      <c r="O108" s="112"/>
      <c r="P108" s="112"/>
      <c r="Q108" s="112"/>
      <c r="R108" s="112"/>
      <c r="S108" s="112"/>
      <c r="T108" s="112"/>
      <c r="U108" s="112"/>
      <c r="V108" s="112"/>
      <c r="W108" s="112"/>
      <c r="X108" s="112"/>
      <c r="Y108" s="124"/>
      <c r="Z108" s="112"/>
      <c r="AA108" s="112"/>
      <c r="AB108" s="112"/>
      <c r="AC108" s="112"/>
      <c r="AD108" s="112"/>
      <c r="AE108" s="112"/>
      <c r="AF108" s="112"/>
      <c r="AG108" s="112"/>
      <c r="AH108" s="112"/>
      <c r="AI108" s="112"/>
      <c r="AJ108" s="112"/>
      <c r="AK108" s="112"/>
      <c r="AL108" s="112"/>
      <c r="AM108" s="112"/>
      <c r="AN108" s="112"/>
      <c r="AO108" s="112"/>
      <c r="AP108" s="112"/>
      <c r="AQ108" s="112"/>
      <c r="AR108" s="112"/>
      <c r="AS108" s="112"/>
      <c r="AT108" s="112"/>
    </row>
    <row r="109" spans="2:46" x14ac:dyDescent="0.25">
      <c r="B109" s="112"/>
      <c r="C109" s="112"/>
      <c r="D109" s="112"/>
      <c r="E109" s="112"/>
      <c r="F109" s="112"/>
      <c r="G109" s="112"/>
      <c r="H109" s="112"/>
      <c r="I109" s="112"/>
      <c r="J109" s="112"/>
      <c r="K109" s="112"/>
      <c r="L109" s="112"/>
      <c r="M109" s="112"/>
      <c r="N109" s="112"/>
      <c r="O109" s="112"/>
      <c r="P109" s="112"/>
      <c r="Q109" s="112"/>
      <c r="R109" s="112"/>
      <c r="S109" s="112"/>
      <c r="T109" s="112"/>
      <c r="U109" s="112"/>
      <c r="V109" s="112"/>
      <c r="W109" s="112"/>
      <c r="X109" s="112"/>
      <c r="Y109" s="124"/>
      <c r="Z109" s="112"/>
      <c r="AA109" s="112"/>
      <c r="AB109" s="112"/>
      <c r="AC109" s="112"/>
      <c r="AD109" s="112"/>
      <c r="AE109" s="112"/>
      <c r="AF109" s="112"/>
      <c r="AG109" s="112"/>
      <c r="AH109" s="112"/>
      <c r="AI109" s="112"/>
      <c r="AJ109" s="112"/>
      <c r="AK109" s="112"/>
      <c r="AL109" s="112"/>
      <c r="AM109" s="112"/>
      <c r="AN109" s="112"/>
      <c r="AO109" s="112"/>
      <c r="AP109" s="112"/>
      <c r="AQ109" s="112"/>
      <c r="AR109" s="112"/>
      <c r="AS109" s="112"/>
      <c r="AT109" s="112"/>
    </row>
    <row r="110" spans="2:46" x14ac:dyDescent="0.25">
      <c r="B110" s="112"/>
      <c r="C110" s="112"/>
      <c r="D110" s="112"/>
      <c r="E110" s="112"/>
      <c r="F110" s="112"/>
      <c r="G110" s="112"/>
      <c r="H110" s="112"/>
      <c r="I110" s="112"/>
      <c r="J110" s="112"/>
      <c r="K110" s="112"/>
      <c r="L110" s="112"/>
      <c r="M110" s="112"/>
      <c r="N110" s="112"/>
      <c r="O110" s="112"/>
      <c r="P110" s="112"/>
      <c r="Q110" s="112"/>
      <c r="R110" s="112"/>
      <c r="S110" s="112"/>
      <c r="T110" s="112"/>
      <c r="U110" s="112"/>
      <c r="V110" s="112"/>
      <c r="W110" s="112"/>
      <c r="X110" s="112"/>
      <c r="Y110" s="124"/>
      <c r="Z110" s="112"/>
      <c r="AA110" s="112"/>
      <c r="AB110" s="112"/>
      <c r="AC110" s="112"/>
      <c r="AD110" s="112"/>
      <c r="AE110" s="112"/>
      <c r="AF110" s="112"/>
      <c r="AG110" s="112"/>
      <c r="AH110" s="112"/>
      <c r="AI110" s="112"/>
      <c r="AJ110" s="112"/>
      <c r="AK110" s="112"/>
      <c r="AL110" s="112"/>
      <c r="AM110" s="112"/>
      <c r="AN110" s="112"/>
      <c r="AO110" s="112"/>
      <c r="AP110" s="112"/>
      <c r="AQ110" s="112"/>
      <c r="AR110" s="112"/>
      <c r="AS110" s="112"/>
      <c r="AT110" s="112"/>
    </row>
    <row r="111" spans="2:46" x14ac:dyDescent="0.25">
      <c r="B111" s="112"/>
      <c r="C111" s="112"/>
      <c r="D111" s="112"/>
      <c r="E111" s="112"/>
      <c r="F111" s="112"/>
      <c r="G111" s="112"/>
      <c r="H111" s="112"/>
      <c r="I111" s="112"/>
      <c r="J111" s="112"/>
      <c r="K111" s="112"/>
      <c r="L111" s="112"/>
      <c r="M111" s="112"/>
      <c r="N111" s="112"/>
      <c r="O111" s="112"/>
      <c r="P111" s="112"/>
      <c r="Q111" s="112"/>
      <c r="R111" s="112"/>
      <c r="S111" s="112"/>
      <c r="T111" s="112"/>
      <c r="U111" s="112"/>
      <c r="V111" s="112"/>
      <c r="W111" s="112"/>
      <c r="X111" s="112"/>
      <c r="Y111" s="124"/>
      <c r="Z111" s="112"/>
      <c r="AA111" s="112"/>
      <c r="AB111" s="112"/>
      <c r="AC111" s="112"/>
      <c r="AD111" s="112"/>
      <c r="AE111" s="112"/>
      <c r="AF111" s="112"/>
      <c r="AG111" s="112"/>
      <c r="AH111" s="112"/>
      <c r="AI111" s="112"/>
      <c r="AJ111" s="112"/>
      <c r="AK111" s="112"/>
      <c r="AL111" s="112"/>
      <c r="AM111" s="112"/>
      <c r="AN111" s="112"/>
      <c r="AO111" s="112"/>
      <c r="AP111" s="112"/>
      <c r="AQ111" s="112"/>
      <c r="AR111" s="112"/>
      <c r="AS111" s="112"/>
      <c r="AT111" s="112"/>
    </row>
    <row r="112" spans="2:46" x14ac:dyDescent="0.25">
      <c r="B112" s="112"/>
      <c r="C112" s="112"/>
      <c r="D112" s="112"/>
      <c r="E112" s="112"/>
      <c r="F112" s="112"/>
      <c r="G112" s="112"/>
      <c r="H112" s="112"/>
      <c r="I112" s="112"/>
      <c r="J112" s="112"/>
      <c r="K112" s="112"/>
      <c r="L112" s="112"/>
      <c r="M112" s="112"/>
      <c r="N112" s="112"/>
      <c r="O112" s="112"/>
      <c r="P112" s="112"/>
      <c r="Q112" s="112"/>
      <c r="R112" s="112"/>
      <c r="S112" s="112"/>
      <c r="T112" s="112"/>
      <c r="U112" s="112"/>
      <c r="V112" s="112"/>
      <c r="W112" s="112"/>
      <c r="X112" s="112"/>
      <c r="Y112" s="124"/>
      <c r="Z112" s="112"/>
      <c r="AA112" s="112"/>
      <c r="AB112" s="112"/>
      <c r="AC112" s="112"/>
      <c r="AD112" s="112"/>
      <c r="AE112" s="112"/>
      <c r="AF112" s="112"/>
      <c r="AG112" s="112"/>
      <c r="AH112" s="112"/>
      <c r="AI112" s="112"/>
      <c r="AJ112" s="112"/>
      <c r="AK112" s="112"/>
      <c r="AL112" s="112"/>
      <c r="AM112" s="112"/>
      <c r="AN112" s="112"/>
      <c r="AO112" s="112"/>
      <c r="AP112" s="112"/>
      <c r="AQ112" s="112"/>
      <c r="AR112" s="112"/>
      <c r="AS112" s="112"/>
      <c r="AT112" s="112"/>
    </row>
    <row r="113" spans="2:46" x14ac:dyDescent="0.25">
      <c r="B113" s="112"/>
      <c r="C113" s="112"/>
      <c r="D113" s="112"/>
      <c r="E113" s="112"/>
      <c r="F113" s="112"/>
      <c r="G113" s="112"/>
      <c r="H113" s="112"/>
      <c r="I113" s="112"/>
      <c r="J113" s="112"/>
      <c r="K113" s="112"/>
      <c r="L113" s="112"/>
      <c r="M113" s="112"/>
      <c r="N113" s="112"/>
      <c r="O113" s="112"/>
      <c r="P113" s="112"/>
      <c r="Q113" s="112"/>
      <c r="R113" s="112"/>
      <c r="S113" s="112"/>
      <c r="T113" s="112"/>
      <c r="U113" s="112"/>
      <c r="V113" s="112"/>
      <c r="W113" s="112"/>
      <c r="X113" s="112"/>
      <c r="Y113" s="124"/>
      <c r="Z113" s="112"/>
      <c r="AA113" s="112"/>
      <c r="AB113" s="112"/>
      <c r="AC113" s="112"/>
      <c r="AD113" s="112"/>
      <c r="AE113" s="112"/>
      <c r="AF113" s="112"/>
      <c r="AG113" s="112"/>
      <c r="AH113" s="112"/>
      <c r="AI113" s="112"/>
      <c r="AJ113" s="112"/>
      <c r="AK113" s="112"/>
      <c r="AL113" s="112"/>
      <c r="AM113" s="112"/>
      <c r="AN113" s="112"/>
      <c r="AO113" s="112"/>
      <c r="AP113" s="112"/>
      <c r="AQ113" s="112"/>
      <c r="AR113" s="112"/>
      <c r="AS113" s="112"/>
      <c r="AT113" s="112"/>
    </row>
    <row r="114" spans="2:46" x14ac:dyDescent="0.25">
      <c r="B114" s="112"/>
      <c r="C114" s="112"/>
      <c r="D114" s="112"/>
      <c r="E114" s="112"/>
      <c r="F114" s="112"/>
      <c r="G114" s="112"/>
      <c r="H114" s="112"/>
      <c r="I114" s="112"/>
      <c r="J114" s="112"/>
      <c r="K114" s="112"/>
      <c r="L114" s="112"/>
      <c r="M114" s="112"/>
      <c r="N114" s="112"/>
      <c r="O114" s="112"/>
      <c r="P114" s="112"/>
      <c r="Q114" s="112"/>
      <c r="R114" s="112"/>
      <c r="S114" s="112"/>
      <c r="T114" s="112"/>
      <c r="U114" s="112"/>
      <c r="V114" s="112"/>
      <c r="W114" s="112"/>
      <c r="X114" s="112"/>
      <c r="Y114" s="124"/>
      <c r="Z114" s="112"/>
      <c r="AA114" s="112"/>
      <c r="AB114" s="112"/>
      <c r="AC114" s="112"/>
      <c r="AD114" s="112"/>
      <c r="AE114" s="112"/>
      <c r="AF114" s="112"/>
      <c r="AG114" s="112"/>
      <c r="AH114" s="112"/>
      <c r="AI114" s="112"/>
      <c r="AJ114" s="112"/>
      <c r="AK114" s="112"/>
      <c r="AL114" s="112"/>
      <c r="AM114" s="112"/>
      <c r="AN114" s="112"/>
      <c r="AO114" s="112"/>
      <c r="AP114" s="112"/>
      <c r="AQ114" s="112"/>
      <c r="AR114" s="112"/>
      <c r="AS114" s="112"/>
      <c r="AT114" s="112"/>
    </row>
    <row r="115" spans="2:46" x14ac:dyDescent="0.25">
      <c r="B115" s="112"/>
      <c r="C115" s="112"/>
      <c r="D115" s="112"/>
      <c r="E115" s="112"/>
      <c r="F115" s="112"/>
      <c r="G115" s="112"/>
      <c r="H115" s="112"/>
      <c r="I115" s="112"/>
      <c r="J115" s="112"/>
      <c r="K115" s="112"/>
      <c r="L115" s="112"/>
      <c r="M115" s="112"/>
      <c r="N115" s="112"/>
      <c r="O115" s="112"/>
      <c r="P115" s="112"/>
      <c r="Q115" s="112"/>
      <c r="R115" s="112"/>
      <c r="S115" s="112"/>
      <c r="T115" s="112"/>
      <c r="U115" s="112"/>
      <c r="V115" s="112"/>
      <c r="W115" s="112"/>
      <c r="X115" s="112"/>
      <c r="Y115" s="124"/>
      <c r="Z115" s="112"/>
      <c r="AA115" s="112"/>
      <c r="AB115" s="112"/>
      <c r="AC115" s="112"/>
      <c r="AD115" s="112"/>
      <c r="AE115" s="112"/>
      <c r="AF115" s="112"/>
      <c r="AG115" s="112"/>
      <c r="AH115" s="112"/>
      <c r="AI115" s="112"/>
      <c r="AJ115" s="112"/>
      <c r="AK115" s="112"/>
      <c r="AL115" s="112"/>
      <c r="AM115" s="112"/>
      <c r="AN115" s="112"/>
      <c r="AO115" s="112"/>
      <c r="AP115" s="112"/>
      <c r="AQ115" s="112"/>
      <c r="AR115" s="112"/>
      <c r="AS115" s="112"/>
      <c r="AT115" s="112"/>
    </row>
    <row r="116" spans="2:46" x14ac:dyDescent="0.25">
      <c r="B116" s="112"/>
      <c r="C116" s="112"/>
      <c r="D116" s="112"/>
      <c r="E116" s="112"/>
      <c r="F116" s="112"/>
      <c r="G116" s="112"/>
      <c r="H116" s="112"/>
      <c r="I116" s="112"/>
      <c r="J116" s="112"/>
      <c r="K116" s="112"/>
      <c r="L116" s="112"/>
      <c r="M116" s="112"/>
      <c r="N116" s="112"/>
      <c r="O116" s="112"/>
      <c r="P116" s="112"/>
      <c r="Q116" s="112"/>
      <c r="R116" s="112"/>
      <c r="S116" s="112"/>
      <c r="T116" s="112"/>
      <c r="U116" s="112"/>
      <c r="V116" s="112"/>
      <c r="W116" s="112"/>
      <c r="X116" s="112"/>
      <c r="Y116" s="124"/>
      <c r="Z116" s="112"/>
      <c r="AA116" s="112"/>
      <c r="AB116" s="112"/>
      <c r="AC116" s="112"/>
      <c r="AD116" s="112"/>
      <c r="AE116" s="112"/>
      <c r="AF116" s="112"/>
      <c r="AG116" s="112"/>
      <c r="AH116" s="112"/>
      <c r="AI116" s="112"/>
      <c r="AJ116" s="112"/>
      <c r="AK116" s="112"/>
      <c r="AL116" s="112"/>
      <c r="AM116" s="112"/>
      <c r="AN116" s="112"/>
      <c r="AO116" s="112"/>
      <c r="AP116" s="112"/>
      <c r="AQ116" s="112"/>
      <c r="AR116" s="112"/>
      <c r="AS116" s="112"/>
      <c r="AT116" s="112"/>
    </row>
    <row r="117" spans="2:46" x14ac:dyDescent="0.25">
      <c r="B117" s="112"/>
      <c r="C117" s="112"/>
      <c r="D117" s="112"/>
      <c r="E117" s="112"/>
      <c r="F117" s="112"/>
      <c r="G117" s="112"/>
      <c r="H117" s="112"/>
      <c r="I117" s="112"/>
      <c r="J117" s="112"/>
      <c r="K117" s="112"/>
      <c r="L117" s="112"/>
      <c r="M117" s="112"/>
      <c r="N117" s="112"/>
      <c r="O117" s="112"/>
      <c r="P117" s="112"/>
      <c r="Q117" s="112"/>
      <c r="R117" s="112"/>
      <c r="S117" s="112"/>
      <c r="T117" s="112"/>
      <c r="U117" s="112"/>
      <c r="V117" s="112"/>
      <c r="W117" s="112"/>
      <c r="X117" s="112"/>
      <c r="Y117" s="124"/>
      <c r="Z117" s="112"/>
      <c r="AA117" s="112"/>
      <c r="AB117" s="112"/>
      <c r="AC117" s="112"/>
      <c r="AD117" s="112"/>
      <c r="AE117" s="112"/>
      <c r="AF117" s="112"/>
      <c r="AG117" s="112"/>
      <c r="AH117" s="112"/>
      <c r="AI117" s="112"/>
      <c r="AJ117" s="112"/>
      <c r="AK117" s="112"/>
      <c r="AL117" s="112"/>
      <c r="AM117" s="112"/>
      <c r="AN117" s="112"/>
      <c r="AO117" s="112"/>
      <c r="AP117" s="112"/>
      <c r="AQ117" s="112"/>
      <c r="AR117" s="112"/>
      <c r="AS117" s="112"/>
      <c r="AT117" s="112"/>
    </row>
    <row r="118" spans="2:46" x14ac:dyDescent="0.25">
      <c r="B118" s="112"/>
      <c r="C118" s="112"/>
      <c r="D118" s="112"/>
      <c r="E118" s="112"/>
      <c r="F118" s="112"/>
      <c r="G118" s="112"/>
      <c r="H118" s="112"/>
      <c r="I118" s="112"/>
      <c r="J118" s="112"/>
      <c r="K118" s="112"/>
      <c r="L118" s="112"/>
      <c r="M118" s="112"/>
      <c r="N118" s="112"/>
      <c r="O118" s="112"/>
      <c r="P118" s="112"/>
      <c r="Q118" s="112"/>
      <c r="R118" s="112"/>
      <c r="S118" s="112"/>
      <c r="T118" s="112"/>
      <c r="U118" s="112"/>
      <c r="V118" s="112"/>
      <c r="W118" s="112"/>
      <c r="X118" s="112"/>
      <c r="Y118" s="124"/>
      <c r="Z118" s="112"/>
      <c r="AA118" s="112"/>
      <c r="AB118" s="112"/>
      <c r="AC118" s="112"/>
      <c r="AD118" s="112"/>
      <c r="AE118" s="112"/>
      <c r="AF118" s="112"/>
      <c r="AG118" s="112"/>
      <c r="AH118" s="112"/>
      <c r="AI118" s="112"/>
      <c r="AJ118" s="112"/>
      <c r="AK118" s="112"/>
      <c r="AL118" s="112"/>
      <c r="AM118" s="112"/>
      <c r="AN118" s="112"/>
      <c r="AO118" s="112"/>
      <c r="AP118" s="112"/>
      <c r="AQ118" s="112"/>
      <c r="AR118" s="112"/>
      <c r="AS118" s="112"/>
      <c r="AT118" s="112"/>
    </row>
    <row r="119" spans="2:46" x14ac:dyDescent="0.25">
      <c r="B119" s="112"/>
      <c r="C119" s="112"/>
      <c r="D119" s="112"/>
      <c r="E119" s="112"/>
      <c r="F119" s="112"/>
      <c r="G119" s="112"/>
      <c r="H119" s="112"/>
      <c r="I119" s="112"/>
      <c r="J119" s="112"/>
      <c r="K119" s="112"/>
      <c r="L119" s="112"/>
      <c r="M119" s="112"/>
      <c r="N119" s="112"/>
      <c r="O119" s="112"/>
      <c r="P119" s="112"/>
      <c r="Q119" s="112"/>
      <c r="R119" s="112"/>
      <c r="S119" s="112"/>
      <c r="T119" s="112"/>
      <c r="U119" s="112"/>
      <c r="V119" s="112"/>
      <c r="W119" s="112"/>
      <c r="X119" s="112"/>
      <c r="Y119" s="124"/>
      <c r="Z119" s="112"/>
      <c r="AA119" s="112"/>
      <c r="AB119" s="112"/>
      <c r="AC119" s="112"/>
      <c r="AD119" s="112"/>
      <c r="AE119" s="112"/>
      <c r="AF119" s="112"/>
      <c r="AG119" s="112"/>
      <c r="AH119" s="112"/>
      <c r="AI119" s="112"/>
      <c r="AJ119" s="112"/>
      <c r="AK119" s="112"/>
      <c r="AL119" s="112"/>
      <c r="AM119" s="112"/>
      <c r="AN119" s="112"/>
      <c r="AO119" s="112"/>
      <c r="AP119" s="112"/>
      <c r="AQ119" s="112"/>
      <c r="AR119" s="112"/>
      <c r="AS119" s="112"/>
      <c r="AT119" s="112"/>
    </row>
    <row r="120" spans="2:46" x14ac:dyDescent="0.25">
      <c r="B120" s="112"/>
      <c r="C120" s="112"/>
      <c r="D120" s="112"/>
      <c r="E120" s="112"/>
      <c r="F120" s="112"/>
      <c r="G120" s="112"/>
      <c r="H120" s="112"/>
      <c r="I120" s="112"/>
      <c r="J120" s="112"/>
      <c r="K120" s="112"/>
      <c r="L120" s="112"/>
      <c r="M120" s="112"/>
      <c r="N120" s="112"/>
      <c r="O120" s="112"/>
      <c r="P120" s="112"/>
      <c r="Q120" s="112"/>
      <c r="R120" s="112"/>
      <c r="S120" s="112"/>
      <c r="T120" s="112"/>
      <c r="U120" s="112"/>
      <c r="V120" s="112"/>
      <c r="W120" s="112"/>
      <c r="X120" s="112"/>
      <c r="Y120" s="124"/>
      <c r="Z120" s="112"/>
      <c r="AA120" s="112"/>
      <c r="AB120" s="112"/>
      <c r="AC120" s="112"/>
      <c r="AD120" s="112"/>
      <c r="AE120" s="112"/>
      <c r="AF120" s="112"/>
      <c r="AG120" s="112"/>
      <c r="AH120" s="112"/>
      <c r="AI120" s="112"/>
      <c r="AJ120" s="112"/>
      <c r="AK120" s="112"/>
      <c r="AL120" s="112"/>
      <c r="AM120" s="112"/>
      <c r="AN120" s="112"/>
      <c r="AO120" s="112"/>
      <c r="AP120" s="112"/>
      <c r="AQ120" s="112"/>
      <c r="AR120" s="112"/>
      <c r="AS120" s="112"/>
      <c r="AT120" s="112"/>
    </row>
    <row r="121" spans="2:46" x14ac:dyDescent="0.25">
      <c r="B121" s="112"/>
      <c r="C121" s="112"/>
      <c r="D121" s="112"/>
      <c r="E121" s="112"/>
      <c r="F121" s="112"/>
      <c r="G121" s="112"/>
      <c r="H121" s="112"/>
      <c r="I121" s="112"/>
      <c r="J121" s="112"/>
      <c r="K121" s="112"/>
      <c r="L121" s="112"/>
      <c r="M121" s="112"/>
      <c r="N121" s="112"/>
      <c r="O121" s="112"/>
      <c r="P121" s="112"/>
      <c r="Q121" s="112"/>
      <c r="R121" s="112"/>
      <c r="S121" s="112"/>
      <c r="T121" s="112"/>
      <c r="U121" s="112"/>
      <c r="V121" s="112"/>
      <c r="W121" s="112"/>
      <c r="X121" s="112"/>
      <c r="Y121" s="124"/>
      <c r="Z121" s="112"/>
      <c r="AA121" s="112"/>
      <c r="AB121" s="112"/>
      <c r="AC121" s="112"/>
      <c r="AD121" s="112"/>
      <c r="AE121" s="112"/>
      <c r="AF121" s="112"/>
      <c r="AG121" s="112"/>
      <c r="AH121" s="112"/>
      <c r="AI121" s="112"/>
      <c r="AJ121" s="112"/>
      <c r="AK121" s="112"/>
      <c r="AL121" s="112"/>
      <c r="AM121" s="112"/>
      <c r="AN121" s="112"/>
      <c r="AO121" s="112"/>
      <c r="AP121" s="112"/>
      <c r="AQ121" s="112"/>
      <c r="AR121" s="112"/>
      <c r="AS121" s="112"/>
      <c r="AT121" s="112"/>
    </row>
    <row r="122" spans="2:46" x14ac:dyDescent="0.25">
      <c r="B122" s="112"/>
      <c r="C122" s="112"/>
      <c r="D122" s="112"/>
      <c r="E122" s="112"/>
      <c r="F122" s="112"/>
      <c r="G122" s="112"/>
      <c r="H122" s="112"/>
      <c r="I122" s="112"/>
      <c r="J122" s="112"/>
      <c r="K122" s="112"/>
      <c r="L122" s="112"/>
      <c r="M122" s="112"/>
      <c r="N122" s="112"/>
      <c r="O122" s="112"/>
      <c r="P122" s="112"/>
      <c r="Q122" s="112"/>
      <c r="R122" s="112"/>
      <c r="S122" s="112"/>
      <c r="T122" s="112"/>
      <c r="U122" s="112"/>
      <c r="V122" s="112"/>
      <c r="W122" s="112"/>
      <c r="X122" s="112"/>
      <c r="Y122" s="124"/>
      <c r="Z122" s="112"/>
      <c r="AA122" s="112"/>
      <c r="AB122" s="112"/>
      <c r="AC122" s="112"/>
      <c r="AD122" s="112"/>
      <c r="AE122" s="112"/>
      <c r="AF122" s="112"/>
      <c r="AG122" s="112"/>
      <c r="AH122" s="112"/>
      <c r="AI122" s="112"/>
      <c r="AJ122" s="112"/>
      <c r="AK122" s="112"/>
      <c r="AL122" s="112"/>
      <c r="AM122" s="112"/>
      <c r="AN122" s="112"/>
      <c r="AO122" s="112"/>
      <c r="AP122" s="112"/>
      <c r="AQ122" s="112"/>
      <c r="AR122" s="112"/>
      <c r="AS122" s="112"/>
      <c r="AT122" s="112"/>
    </row>
    <row r="123" spans="2:46" x14ac:dyDescent="0.25">
      <c r="B123" s="112"/>
      <c r="C123" s="112"/>
      <c r="D123" s="112"/>
      <c r="E123" s="112"/>
      <c r="F123" s="112"/>
      <c r="G123" s="112"/>
      <c r="H123" s="112"/>
      <c r="I123" s="112"/>
      <c r="J123" s="112"/>
      <c r="K123" s="112"/>
      <c r="L123" s="112"/>
      <c r="M123" s="112"/>
      <c r="N123" s="112"/>
      <c r="O123" s="112"/>
      <c r="P123" s="112"/>
      <c r="Q123" s="112"/>
      <c r="R123" s="112"/>
      <c r="S123" s="112"/>
      <c r="T123" s="112"/>
      <c r="U123" s="112"/>
      <c r="V123" s="112"/>
      <c r="W123" s="112"/>
      <c r="X123" s="112"/>
      <c r="Y123" s="124"/>
      <c r="Z123" s="112"/>
      <c r="AA123" s="112"/>
      <c r="AB123" s="112"/>
      <c r="AC123" s="112"/>
      <c r="AD123" s="112"/>
      <c r="AE123" s="112"/>
      <c r="AF123" s="112"/>
      <c r="AG123" s="112"/>
      <c r="AH123" s="112"/>
      <c r="AI123" s="112"/>
      <c r="AJ123" s="112"/>
      <c r="AK123" s="112"/>
      <c r="AL123" s="112"/>
      <c r="AM123" s="112"/>
      <c r="AN123" s="112"/>
      <c r="AO123" s="112"/>
      <c r="AP123" s="112"/>
      <c r="AQ123" s="112"/>
      <c r="AR123" s="112"/>
      <c r="AS123" s="112"/>
      <c r="AT123" s="112"/>
    </row>
    <row r="124" spans="2:46" x14ac:dyDescent="0.25">
      <c r="B124" s="112"/>
      <c r="C124" s="112"/>
      <c r="D124" s="112"/>
      <c r="E124" s="112"/>
      <c r="F124" s="112"/>
      <c r="G124" s="112"/>
      <c r="H124" s="112"/>
      <c r="I124" s="112"/>
      <c r="J124" s="112"/>
      <c r="K124" s="112"/>
      <c r="L124" s="112"/>
      <c r="M124" s="112"/>
      <c r="N124" s="112"/>
      <c r="O124" s="112"/>
      <c r="P124" s="112"/>
      <c r="Q124" s="112"/>
      <c r="R124" s="112"/>
      <c r="S124" s="112"/>
      <c r="T124" s="112"/>
      <c r="U124" s="112"/>
      <c r="V124" s="112"/>
      <c r="W124" s="112"/>
      <c r="X124" s="112"/>
      <c r="Y124" s="124"/>
      <c r="Z124" s="112"/>
      <c r="AA124" s="112"/>
      <c r="AB124" s="112"/>
      <c r="AC124" s="112"/>
      <c r="AD124" s="112"/>
      <c r="AE124" s="112"/>
      <c r="AF124" s="112"/>
      <c r="AG124" s="112"/>
      <c r="AH124" s="112"/>
      <c r="AI124" s="112"/>
      <c r="AJ124" s="112"/>
      <c r="AK124" s="112"/>
      <c r="AL124" s="112"/>
      <c r="AM124" s="112"/>
      <c r="AN124" s="112"/>
      <c r="AO124" s="112"/>
      <c r="AP124" s="112"/>
      <c r="AQ124" s="112"/>
      <c r="AR124" s="112"/>
      <c r="AS124" s="112"/>
      <c r="AT124" s="112"/>
    </row>
    <row r="125" spans="2:46" x14ac:dyDescent="0.25">
      <c r="B125" s="112"/>
      <c r="C125" s="112"/>
      <c r="D125" s="112"/>
      <c r="E125" s="112"/>
      <c r="F125" s="112"/>
      <c r="G125" s="112"/>
      <c r="H125" s="112"/>
      <c r="I125" s="112"/>
      <c r="J125" s="112"/>
      <c r="K125" s="112"/>
      <c r="L125" s="112"/>
      <c r="M125" s="112"/>
      <c r="N125" s="112"/>
      <c r="O125" s="112"/>
      <c r="P125" s="112"/>
      <c r="Q125" s="112"/>
      <c r="R125" s="112"/>
      <c r="S125" s="112"/>
      <c r="T125" s="112"/>
      <c r="U125" s="112"/>
      <c r="V125" s="112"/>
      <c r="W125" s="112"/>
      <c r="X125" s="112"/>
      <c r="Y125" s="124"/>
      <c r="Z125" s="112"/>
      <c r="AA125" s="112"/>
      <c r="AB125" s="112"/>
      <c r="AC125" s="112"/>
      <c r="AD125" s="112"/>
      <c r="AE125" s="112"/>
      <c r="AF125" s="112"/>
      <c r="AG125" s="112"/>
      <c r="AH125" s="112"/>
      <c r="AI125" s="112"/>
      <c r="AJ125" s="112"/>
      <c r="AK125" s="112"/>
      <c r="AL125" s="112"/>
      <c r="AM125" s="112"/>
      <c r="AN125" s="112"/>
      <c r="AO125" s="112"/>
      <c r="AP125" s="112"/>
      <c r="AQ125" s="112"/>
      <c r="AR125" s="112"/>
      <c r="AS125" s="112"/>
      <c r="AT125" s="112"/>
    </row>
    <row r="126" spans="2:46" x14ac:dyDescent="0.25">
      <c r="B126" s="112"/>
      <c r="C126" s="112"/>
      <c r="D126" s="112"/>
      <c r="E126" s="112"/>
      <c r="F126" s="112"/>
      <c r="G126" s="112"/>
      <c r="H126" s="112"/>
      <c r="I126" s="112"/>
      <c r="J126" s="112"/>
      <c r="K126" s="112"/>
      <c r="L126" s="112"/>
      <c r="M126" s="112"/>
      <c r="N126" s="112"/>
      <c r="O126" s="112"/>
      <c r="P126" s="112"/>
      <c r="Q126" s="112"/>
      <c r="R126" s="112"/>
      <c r="S126" s="112"/>
      <c r="T126" s="112"/>
      <c r="U126" s="112"/>
      <c r="V126" s="112"/>
      <c r="W126" s="112"/>
      <c r="X126" s="112"/>
      <c r="Y126" s="124"/>
      <c r="Z126" s="112"/>
      <c r="AA126" s="112"/>
      <c r="AB126" s="112"/>
      <c r="AC126" s="112"/>
      <c r="AD126" s="112"/>
      <c r="AE126" s="112"/>
      <c r="AF126" s="112"/>
      <c r="AG126" s="112"/>
      <c r="AH126" s="112"/>
      <c r="AI126" s="112"/>
      <c r="AJ126" s="112"/>
      <c r="AK126" s="112"/>
      <c r="AL126" s="112"/>
      <c r="AM126" s="112"/>
      <c r="AN126" s="112"/>
      <c r="AO126" s="112"/>
      <c r="AP126" s="112"/>
      <c r="AQ126" s="112"/>
      <c r="AR126" s="112"/>
      <c r="AS126" s="112"/>
      <c r="AT126" s="112"/>
    </row>
    <row r="127" spans="2:46" x14ac:dyDescent="0.25">
      <c r="B127" s="112"/>
      <c r="C127" s="112"/>
      <c r="D127" s="112"/>
      <c r="E127" s="112"/>
      <c r="F127" s="112"/>
      <c r="G127" s="112"/>
      <c r="H127" s="112"/>
      <c r="I127" s="112"/>
      <c r="J127" s="112"/>
      <c r="K127" s="112"/>
      <c r="L127" s="112"/>
      <c r="M127" s="112"/>
      <c r="N127" s="112"/>
      <c r="O127" s="112"/>
      <c r="P127" s="112"/>
      <c r="Q127" s="112"/>
      <c r="R127" s="112"/>
      <c r="S127" s="112"/>
      <c r="T127" s="112"/>
      <c r="U127" s="112"/>
      <c r="V127" s="112"/>
      <c r="W127" s="112"/>
      <c r="X127" s="112"/>
      <c r="Y127" s="124"/>
      <c r="Z127" s="112"/>
      <c r="AA127" s="112"/>
      <c r="AB127" s="112"/>
      <c r="AC127" s="112"/>
      <c r="AD127" s="112"/>
      <c r="AE127" s="112"/>
      <c r="AF127" s="112"/>
      <c r="AG127" s="112"/>
      <c r="AH127" s="112"/>
      <c r="AI127" s="112"/>
      <c r="AJ127" s="112"/>
      <c r="AK127" s="112"/>
      <c r="AL127" s="112"/>
      <c r="AM127" s="112"/>
      <c r="AN127" s="112"/>
      <c r="AO127" s="112"/>
      <c r="AP127" s="112"/>
      <c r="AQ127" s="112"/>
      <c r="AR127" s="112"/>
      <c r="AS127" s="112"/>
      <c r="AT127" s="112"/>
    </row>
    <row r="128" spans="2:46" x14ac:dyDescent="0.25">
      <c r="B128" s="112"/>
      <c r="C128" s="112"/>
      <c r="D128" s="112"/>
      <c r="E128" s="112"/>
      <c r="F128" s="112"/>
      <c r="G128" s="112"/>
      <c r="H128" s="112"/>
      <c r="I128" s="112"/>
      <c r="J128" s="112"/>
      <c r="K128" s="112"/>
      <c r="L128" s="112"/>
      <c r="M128" s="112"/>
      <c r="N128" s="112"/>
      <c r="O128" s="112"/>
      <c r="P128" s="112"/>
      <c r="Q128" s="112"/>
      <c r="R128" s="112"/>
      <c r="S128" s="112"/>
      <c r="T128" s="112"/>
      <c r="U128" s="112"/>
      <c r="V128" s="112"/>
      <c r="W128" s="112"/>
      <c r="X128" s="112"/>
      <c r="Y128" s="124"/>
      <c r="Z128" s="112"/>
      <c r="AA128" s="112"/>
      <c r="AB128" s="112"/>
      <c r="AC128" s="112"/>
      <c r="AD128" s="112"/>
      <c r="AE128" s="112"/>
      <c r="AF128" s="112"/>
      <c r="AG128" s="112"/>
      <c r="AH128" s="112"/>
      <c r="AI128" s="112"/>
      <c r="AJ128" s="112"/>
      <c r="AK128" s="112"/>
      <c r="AL128" s="112"/>
      <c r="AM128" s="112"/>
      <c r="AN128" s="112"/>
      <c r="AO128" s="112"/>
      <c r="AP128" s="112"/>
      <c r="AQ128" s="112"/>
      <c r="AR128" s="112"/>
      <c r="AS128" s="112"/>
      <c r="AT128" s="112"/>
    </row>
    <row r="129" spans="2:46" x14ac:dyDescent="0.25">
      <c r="B129" s="112"/>
      <c r="C129" s="112"/>
      <c r="D129" s="112"/>
      <c r="E129" s="112"/>
      <c r="F129" s="112"/>
      <c r="G129" s="112"/>
      <c r="H129" s="112"/>
      <c r="I129" s="112"/>
      <c r="J129" s="112"/>
      <c r="K129" s="112"/>
      <c r="L129" s="112"/>
      <c r="M129" s="112"/>
      <c r="N129" s="112"/>
      <c r="O129" s="112"/>
      <c r="P129" s="112"/>
      <c r="Q129" s="112"/>
      <c r="R129" s="112"/>
      <c r="S129" s="112"/>
      <c r="T129" s="112"/>
      <c r="U129" s="112"/>
      <c r="V129" s="112"/>
      <c r="W129" s="112"/>
      <c r="X129" s="112"/>
      <c r="Y129" s="124"/>
      <c r="Z129" s="112"/>
      <c r="AA129" s="112"/>
      <c r="AB129" s="112"/>
      <c r="AC129" s="112"/>
      <c r="AD129" s="112"/>
      <c r="AE129" s="112"/>
      <c r="AF129" s="112"/>
      <c r="AG129" s="112"/>
      <c r="AH129" s="112"/>
      <c r="AI129" s="112"/>
      <c r="AJ129" s="112"/>
      <c r="AK129" s="112"/>
      <c r="AL129" s="112"/>
      <c r="AM129" s="112"/>
      <c r="AN129" s="112"/>
      <c r="AO129" s="112"/>
      <c r="AP129" s="112"/>
      <c r="AQ129" s="112"/>
      <c r="AR129" s="112"/>
      <c r="AS129" s="112"/>
      <c r="AT129" s="112"/>
    </row>
    <row r="130" spans="2:46" x14ac:dyDescent="0.25">
      <c r="B130" s="112"/>
      <c r="C130" s="112"/>
      <c r="D130" s="112"/>
      <c r="E130" s="112"/>
      <c r="F130" s="112"/>
      <c r="G130" s="112"/>
      <c r="H130" s="112"/>
      <c r="I130" s="112"/>
      <c r="J130" s="112"/>
      <c r="K130" s="112"/>
      <c r="L130" s="112"/>
      <c r="M130" s="112"/>
      <c r="N130" s="112"/>
      <c r="O130" s="112"/>
      <c r="P130" s="112"/>
      <c r="Q130" s="112"/>
      <c r="R130" s="112"/>
      <c r="S130" s="112"/>
      <c r="T130" s="112"/>
      <c r="U130" s="112"/>
      <c r="V130" s="112"/>
      <c r="W130" s="112"/>
      <c r="X130" s="112"/>
      <c r="Y130" s="124"/>
      <c r="Z130" s="112"/>
      <c r="AA130" s="112"/>
      <c r="AB130" s="112"/>
      <c r="AC130" s="112"/>
      <c r="AD130" s="112"/>
      <c r="AE130" s="112"/>
      <c r="AF130" s="112"/>
      <c r="AG130" s="112"/>
      <c r="AH130" s="112"/>
      <c r="AI130" s="112"/>
      <c r="AJ130" s="112"/>
      <c r="AK130" s="112"/>
      <c r="AL130" s="112"/>
      <c r="AM130" s="112"/>
      <c r="AN130" s="112"/>
      <c r="AO130" s="112"/>
      <c r="AP130" s="112"/>
      <c r="AQ130" s="112"/>
      <c r="AR130" s="112"/>
      <c r="AS130" s="112"/>
      <c r="AT130" s="112"/>
    </row>
    <row r="131" spans="2:46" x14ac:dyDescent="0.25">
      <c r="B131" s="112"/>
      <c r="C131" s="112"/>
      <c r="D131" s="112"/>
      <c r="E131" s="112"/>
      <c r="F131" s="112"/>
      <c r="G131" s="112"/>
      <c r="H131" s="112"/>
      <c r="I131" s="112"/>
      <c r="J131" s="112"/>
      <c r="K131" s="112"/>
      <c r="L131" s="112"/>
      <c r="M131" s="112"/>
      <c r="N131" s="112"/>
      <c r="O131" s="112"/>
      <c r="P131" s="112"/>
      <c r="Q131" s="112"/>
      <c r="R131" s="112"/>
      <c r="S131" s="112"/>
      <c r="T131" s="112"/>
      <c r="U131" s="112"/>
      <c r="V131" s="112"/>
      <c r="W131" s="112"/>
      <c r="X131" s="112"/>
      <c r="Y131" s="124"/>
      <c r="Z131" s="112"/>
      <c r="AA131" s="112"/>
      <c r="AB131" s="112"/>
      <c r="AC131" s="112"/>
      <c r="AD131" s="112"/>
      <c r="AE131" s="112"/>
      <c r="AF131" s="112"/>
      <c r="AG131" s="112"/>
      <c r="AH131" s="112"/>
      <c r="AI131" s="112"/>
      <c r="AJ131" s="112"/>
      <c r="AK131" s="112"/>
      <c r="AL131" s="112"/>
      <c r="AM131" s="112"/>
      <c r="AN131" s="112"/>
      <c r="AO131" s="112"/>
      <c r="AP131" s="112"/>
      <c r="AQ131" s="112"/>
      <c r="AR131" s="112"/>
      <c r="AS131" s="112"/>
      <c r="AT131" s="112"/>
    </row>
    <row r="132" spans="2:46" x14ac:dyDescent="0.25">
      <c r="B132" s="112"/>
      <c r="C132" s="112"/>
      <c r="D132" s="112"/>
      <c r="E132" s="112"/>
      <c r="F132" s="112"/>
      <c r="G132" s="112"/>
      <c r="H132" s="112"/>
      <c r="I132" s="112"/>
      <c r="J132" s="112"/>
      <c r="K132" s="112"/>
      <c r="L132" s="112"/>
      <c r="M132" s="112"/>
      <c r="N132" s="112"/>
      <c r="O132" s="112"/>
      <c r="P132" s="112"/>
      <c r="Q132" s="112"/>
      <c r="R132" s="112"/>
      <c r="S132" s="112"/>
      <c r="T132" s="112"/>
      <c r="U132" s="112"/>
      <c r="V132" s="112"/>
      <c r="W132" s="112"/>
      <c r="X132" s="112"/>
      <c r="Y132" s="124"/>
      <c r="Z132" s="112"/>
      <c r="AA132" s="112"/>
      <c r="AB132" s="112"/>
      <c r="AC132" s="112"/>
      <c r="AD132" s="112"/>
      <c r="AE132" s="112"/>
      <c r="AF132" s="112"/>
      <c r="AG132" s="112"/>
      <c r="AH132" s="112"/>
      <c r="AI132" s="112"/>
      <c r="AJ132" s="112"/>
      <c r="AK132" s="112"/>
      <c r="AL132" s="112"/>
      <c r="AM132" s="112"/>
      <c r="AN132" s="112"/>
      <c r="AO132" s="112"/>
      <c r="AP132" s="112"/>
      <c r="AQ132" s="112"/>
      <c r="AR132" s="112"/>
      <c r="AS132" s="112"/>
      <c r="AT132" s="112"/>
    </row>
    <row r="133" spans="2:46" x14ac:dyDescent="0.25">
      <c r="B133" s="112"/>
      <c r="C133" s="112"/>
      <c r="D133" s="112"/>
      <c r="E133" s="112"/>
      <c r="F133" s="112"/>
      <c r="G133" s="112"/>
      <c r="H133" s="112"/>
      <c r="I133" s="112"/>
      <c r="J133" s="112"/>
      <c r="K133" s="112"/>
      <c r="L133" s="112"/>
      <c r="M133" s="112"/>
      <c r="N133" s="112"/>
      <c r="O133" s="112"/>
      <c r="P133" s="112"/>
      <c r="Q133" s="112"/>
      <c r="R133" s="112"/>
      <c r="S133" s="112"/>
      <c r="T133" s="112"/>
      <c r="U133" s="112"/>
      <c r="V133" s="112"/>
      <c r="W133" s="112"/>
      <c r="X133" s="112"/>
      <c r="Y133" s="124"/>
      <c r="Z133" s="112"/>
      <c r="AA133" s="112"/>
      <c r="AB133" s="112"/>
      <c r="AC133" s="112"/>
      <c r="AD133" s="112"/>
      <c r="AE133" s="112"/>
      <c r="AF133" s="112"/>
      <c r="AG133" s="112"/>
      <c r="AH133" s="112"/>
      <c r="AI133" s="112"/>
      <c r="AJ133" s="112"/>
      <c r="AK133" s="112"/>
      <c r="AL133" s="112"/>
      <c r="AM133" s="112"/>
      <c r="AN133" s="112"/>
      <c r="AO133" s="112"/>
      <c r="AP133" s="112"/>
      <c r="AQ133" s="112"/>
      <c r="AR133" s="112"/>
      <c r="AS133" s="112"/>
      <c r="AT133" s="112"/>
    </row>
    <row r="134" spans="2:46" x14ac:dyDescent="0.25">
      <c r="B134" s="112"/>
      <c r="C134" s="112"/>
      <c r="D134" s="112"/>
      <c r="E134" s="112"/>
      <c r="F134" s="112"/>
      <c r="G134" s="112"/>
      <c r="H134" s="112"/>
      <c r="I134" s="112"/>
      <c r="J134" s="112"/>
      <c r="K134" s="112"/>
      <c r="L134" s="112"/>
      <c r="M134" s="112"/>
      <c r="N134" s="112"/>
      <c r="O134" s="112"/>
      <c r="P134" s="112"/>
      <c r="Q134" s="112"/>
      <c r="R134" s="112"/>
      <c r="S134" s="112"/>
      <c r="T134" s="112"/>
      <c r="U134" s="112"/>
      <c r="V134" s="112"/>
      <c r="W134" s="112"/>
      <c r="X134" s="112"/>
      <c r="Y134" s="124"/>
      <c r="Z134" s="112"/>
      <c r="AA134" s="112"/>
      <c r="AB134" s="112"/>
      <c r="AC134" s="112"/>
      <c r="AD134" s="112"/>
      <c r="AE134" s="112"/>
      <c r="AF134" s="112"/>
      <c r="AG134" s="112"/>
      <c r="AH134" s="112"/>
      <c r="AI134" s="112"/>
      <c r="AJ134" s="112"/>
      <c r="AK134" s="112"/>
      <c r="AL134" s="112"/>
      <c r="AM134" s="112"/>
      <c r="AN134" s="112"/>
      <c r="AO134" s="112"/>
      <c r="AP134" s="112"/>
      <c r="AQ134" s="112"/>
      <c r="AR134" s="112"/>
      <c r="AS134" s="112"/>
      <c r="AT134" s="112"/>
    </row>
    <row r="135" spans="2:46" x14ac:dyDescent="0.25">
      <c r="B135" s="112"/>
      <c r="C135" s="112"/>
      <c r="D135" s="112"/>
      <c r="E135" s="112"/>
      <c r="F135" s="112"/>
      <c r="G135" s="112"/>
      <c r="H135" s="112"/>
      <c r="I135" s="112"/>
      <c r="J135" s="112"/>
      <c r="K135" s="112"/>
      <c r="L135" s="112"/>
      <c r="M135" s="112"/>
      <c r="N135" s="112"/>
      <c r="O135" s="112"/>
      <c r="P135" s="112"/>
      <c r="Q135" s="112"/>
      <c r="R135" s="112"/>
      <c r="S135" s="112"/>
      <c r="T135" s="112"/>
      <c r="U135" s="112"/>
      <c r="V135" s="112"/>
      <c r="W135" s="112"/>
      <c r="X135" s="112"/>
      <c r="Y135" s="124"/>
      <c r="Z135" s="112"/>
      <c r="AA135" s="112"/>
      <c r="AB135" s="112"/>
      <c r="AC135" s="112"/>
      <c r="AD135" s="112"/>
      <c r="AE135" s="112"/>
      <c r="AF135" s="112"/>
      <c r="AG135" s="112"/>
      <c r="AH135" s="112"/>
      <c r="AI135" s="112"/>
      <c r="AJ135" s="112"/>
      <c r="AK135" s="112"/>
      <c r="AL135" s="112"/>
      <c r="AM135" s="112"/>
      <c r="AN135" s="112"/>
      <c r="AO135" s="112"/>
      <c r="AP135" s="112"/>
      <c r="AQ135" s="112"/>
      <c r="AR135" s="112"/>
      <c r="AS135" s="112"/>
      <c r="AT135" s="112"/>
    </row>
    <row r="136" spans="2:46" x14ac:dyDescent="0.25">
      <c r="B136" s="112"/>
      <c r="C136" s="112"/>
      <c r="D136" s="112"/>
      <c r="E136" s="112"/>
      <c r="F136" s="112"/>
      <c r="G136" s="112"/>
      <c r="H136" s="112"/>
      <c r="I136" s="112"/>
      <c r="J136" s="112"/>
      <c r="K136" s="112"/>
      <c r="L136" s="112"/>
      <c r="M136" s="112"/>
      <c r="N136" s="112"/>
      <c r="O136" s="112"/>
      <c r="P136" s="112"/>
      <c r="Q136" s="112"/>
      <c r="R136" s="112"/>
      <c r="S136" s="112"/>
      <c r="T136" s="112"/>
      <c r="U136" s="112"/>
      <c r="V136" s="112"/>
      <c r="W136" s="112"/>
      <c r="X136" s="112"/>
      <c r="Y136" s="124"/>
      <c r="Z136" s="112"/>
      <c r="AA136" s="112"/>
      <c r="AB136" s="112"/>
      <c r="AC136" s="112"/>
      <c r="AD136" s="112"/>
      <c r="AE136" s="112"/>
      <c r="AF136" s="112"/>
      <c r="AG136" s="112"/>
      <c r="AH136" s="112"/>
      <c r="AI136" s="112"/>
      <c r="AJ136" s="112"/>
      <c r="AK136" s="112"/>
      <c r="AL136" s="112"/>
      <c r="AM136" s="112"/>
      <c r="AN136" s="112"/>
      <c r="AO136" s="112"/>
      <c r="AP136" s="112"/>
      <c r="AQ136" s="112"/>
      <c r="AR136" s="112"/>
      <c r="AS136" s="112"/>
      <c r="AT136" s="112"/>
    </row>
    <row r="137" spans="2:46" x14ac:dyDescent="0.25">
      <c r="B137" s="112"/>
      <c r="C137" s="112"/>
      <c r="D137" s="112"/>
      <c r="E137" s="112"/>
      <c r="F137" s="112"/>
      <c r="G137" s="112"/>
      <c r="H137" s="112"/>
      <c r="I137" s="112"/>
      <c r="J137" s="112"/>
      <c r="K137" s="112"/>
      <c r="L137" s="112"/>
      <c r="M137" s="112"/>
      <c r="N137" s="112"/>
      <c r="O137" s="112"/>
      <c r="P137" s="112"/>
      <c r="Q137" s="112"/>
      <c r="R137" s="112"/>
      <c r="S137" s="112"/>
      <c r="T137" s="112"/>
      <c r="U137" s="112"/>
      <c r="V137" s="112"/>
      <c r="W137" s="112"/>
      <c r="X137" s="112"/>
      <c r="Y137" s="124"/>
      <c r="Z137" s="112"/>
      <c r="AA137" s="112"/>
      <c r="AB137" s="112"/>
      <c r="AC137" s="112"/>
      <c r="AD137" s="112"/>
      <c r="AE137" s="112"/>
      <c r="AF137" s="112"/>
      <c r="AG137" s="112"/>
      <c r="AH137" s="112"/>
      <c r="AI137" s="112"/>
      <c r="AJ137" s="112"/>
      <c r="AK137" s="112"/>
      <c r="AL137" s="112"/>
      <c r="AM137" s="112"/>
      <c r="AN137" s="112"/>
      <c r="AO137" s="112"/>
      <c r="AP137" s="112"/>
      <c r="AQ137" s="112"/>
      <c r="AR137" s="112"/>
      <c r="AS137" s="112"/>
      <c r="AT137" s="112"/>
    </row>
    <row r="138" spans="2:46" x14ac:dyDescent="0.25">
      <c r="B138" s="112"/>
      <c r="C138" s="112"/>
      <c r="D138" s="112"/>
      <c r="E138" s="112"/>
      <c r="F138" s="112"/>
      <c r="G138" s="112"/>
      <c r="H138" s="112"/>
      <c r="I138" s="112"/>
      <c r="J138" s="112"/>
      <c r="K138" s="112"/>
      <c r="L138" s="112"/>
      <c r="M138" s="112"/>
      <c r="N138" s="112"/>
      <c r="O138" s="112"/>
      <c r="P138" s="112"/>
      <c r="Q138" s="112"/>
      <c r="R138" s="112"/>
      <c r="S138" s="112"/>
      <c r="T138" s="112"/>
      <c r="U138" s="112"/>
      <c r="V138" s="112"/>
      <c r="W138" s="112"/>
      <c r="X138" s="112"/>
      <c r="Y138" s="124"/>
      <c r="Z138" s="112"/>
      <c r="AA138" s="112"/>
      <c r="AB138" s="112"/>
      <c r="AC138" s="112"/>
      <c r="AD138" s="112"/>
      <c r="AE138" s="112"/>
      <c r="AF138" s="112"/>
      <c r="AG138" s="112"/>
      <c r="AH138" s="112"/>
      <c r="AI138" s="112"/>
      <c r="AJ138" s="112"/>
      <c r="AK138" s="112"/>
      <c r="AL138" s="112"/>
      <c r="AM138" s="112"/>
      <c r="AN138" s="112"/>
      <c r="AO138" s="112"/>
      <c r="AP138" s="112"/>
      <c r="AQ138" s="112"/>
      <c r="AR138" s="112"/>
      <c r="AS138" s="112"/>
      <c r="AT138" s="112"/>
    </row>
    <row r="139" spans="2:46" x14ac:dyDescent="0.25">
      <c r="B139" s="112"/>
      <c r="C139" s="112"/>
      <c r="D139" s="112"/>
      <c r="E139" s="112"/>
      <c r="F139" s="112"/>
      <c r="G139" s="112"/>
      <c r="H139" s="112"/>
      <c r="I139" s="112"/>
      <c r="J139" s="112"/>
      <c r="K139" s="112"/>
      <c r="L139" s="112"/>
      <c r="M139" s="112"/>
      <c r="N139" s="112"/>
      <c r="O139" s="112"/>
      <c r="P139" s="112"/>
      <c r="Q139" s="112"/>
      <c r="R139" s="112"/>
      <c r="S139" s="112"/>
      <c r="T139" s="112"/>
      <c r="U139" s="112"/>
      <c r="V139" s="112"/>
      <c r="W139" s="112"/>
      <c r="X139" s="112"/>
      <c r="Y139" s="124"/>
      <c r="Z139" s="112"/>
      <c r="AA139" s="112"/>
      <c r="AB139" s="112"/>
      <c r="AC139" s="112"/>
      <c r="AD139" s="112"/>
      <c r="AE139" s="112"/>
      <c r="AF139" s="112"/>
      <c r="AG139" s="112"/>
      <c r="AH139" s="112"/>
      <c r="AI139" s="112"/>
      <c r="AJ139" s="112"/>
      <c r="AK139" s="112"/>
      <c r="AL139" s="112"/>
      <c r="AM139" s="112"/>
      <c r="AN139" s="112"/>
      <c r="AO139" s="112"/>
      <c r="AP139" s="112"/>
      <c r="AQ139" s="112"/>
      <c r="AR139" s="112"/>
      <c r="AS139" s="112"/>
      <c r="AT139" s="112"/>
    </row>
    <row r="140" spans="2:46" x14ac:dyDescent="0.25">
      <c r="B140" s="112"/>
      <c r="C140" s="112"/>
      <c r="D140" s="112"/>
      <c r="E140" s="112"/>
      <c r="F140" s="112"/>
      <c r="G140" s="112"/>
      <c r="H140" s="112"/>
      <c r="I140" s="112"/>
      <c r="J140" s="112"/>
      <c r="K140" s="112"/>
      <c r="L140" s="112"/>
      <c r="M140" s="112"/>
      <c r="N140" s="112"/>
      <c r="O140" s="112"/>
      <c r="P140" s="112"/>
      <c r="Q140" s="112"/>
      <c r="R140" s="112"/>
      <c r="S140" s="112"/>
      <c r="T140" s="112"/>
      <c r="U140" s="112"/>
      <c r="V140" s="112"/>
      <c r="W140" s="112"/>
      <c r="X140" s="112"/>
      <c r="Y140" s="124"/>
      <c r="Z140" s="112"/>
      <c r="AA140" s="112"/>
      <c r="AB140" s="112"/>
      <c r="AC140" s="112"/>
      <c r="AD140" s="112"/>
      <c r="AE140" s="112"/>
      <c r="AF140" s="112"/>
      <c r="AG140" s="112"/>
      <c r="AH140" s="112"/>
      <c r="AI140" s="112"/>
      <c r="AJ140" s="112"/>
      <c r="AK140" s="112"/>
      <c r="AL140" s="112"/>
      <c r="AM140" s="112"/>
      <c r="AN140" s="112"/>
      <c r="AO140" s="112"/>
      <c r="AP140" s="112"/>
      <c r="AQ140" s="112"/>
      <c r="AR140" s="112"/>
      <c r="AS140" s="112"/>
      <c r="AT140" s="112"/>
    </row>
    <row r="141" spans="2:46" x14ac:dyDescent="0.25">
      <c r="B141" s="112"/>
      <c r="C141" s="112"/>
      <c r="D141" s="112"/>
      <c r="E141" s="112"/>
      <c r="F141" s="112"/>
      <c r="G141" s="112"/>
      <c r="H141" s="112"/>
      <c r="I141" s="112"/>
      <c r="J141" s="112"/>
      <c r="K141" s="112"/>
      <c r="L141" s="112"/>
      <c r="M141" s="112"/>
      <c r="N141" s="112"/>
      <c r="O141" s="112"/>
      <c r="P141" s="112"/>
      <c r="Q141" s="112"/>
      <c r="R141" s="112"/>
      <c r="S141" s="112"/>
      <c r="T141" s="112"/>
      <c r="U141" s="112"/>
      <c r="V141" s="112"/>
      <c r="W141" s="112"/>
      <c r="X141" s="112"/>
      <c r="Y141" s="124"/>
      <c r="Z141" s="112"/>
      <c r="AA141" s="112"/>
      <c r="AB141" s="112"/>
      <c r="AC141" s="112"/>
      <c r="AD141" s="112"/>
      <c r="AE141" s="112"/>
      <c r="AF141" s="112"/>
      <c r="AG141" s="112"/>
      <c r="AH141" s="112"/>
      <c r="AI141" s="112"/>
      <c r="AJ141" s="112"/>
      <c r="AK141" s="112"/>
      <c r="AL141" s="112"/>
      <c r="AM141" s="112"/>
      <c r="AN141" s="112"/>
      <c r="AO141" s="112"/>
      <c r="AP141" s="112"/>
      <c r="AQ141" s="112"/>
      <c r="AR141" s="112"/>
      <c r="AS141" s="112"/>
      <c r="AT141" s="112"/>
    </row>
    <row r="142" spans="2:46" x14ac:dyDescent="0.25">
      <c r="B142" s="112"/>
      <c r="C142" s="112"/>
      <c r="D142" s="112"/>
      <c r="E142" s="112"/>
      <c r="F142" s="112"/>
      <c r="G142" s="112"/>
      <c r="H142" s="112"/>
      <c r="I142" s="112"/>
      <c r="J142" s="112"/>
      <c r="K142" s="112"/>
      <c r="L142" s="112"/>
      <c r="M142" s="112"/>
      <c r="N142" s="112"/>
      <c r="O142" s="112"/>
      <c r="P142" s="112"/>
      <c r="Q142" s="112"/>
      <c r="R142" s="112"/>
      <c r="S142" s="112"/>
      <c r="T142" s="112"/>
      <c r="U142" s="112"/>
      <c r="V142" s="112"/>
      <c r="W142" s="112"/>
      <c r="X142" s="112"/>
      <c r="Y142" s="124"/>
      <c r="Z142" s="112"/>
      <c r="AA142" s="112"/>
      <c r="AB142" s="112"/>
      <c r="AC142" s="112"/>
      <c r="AD142" s="112"/>
      <c r="AE142" s="112"/>
      <c r="AF142" s="112"/>
      <c r="AG142" s="112"/>
      <c r="AH142" s="112"/>
      <c r="AI142" s="112"/>
      <c r="AJ142" s="112"/>
      <c r="AK142" s="112"/>
      <c r="AL142" s="112"/>
      <c r="AM142" s="112"/>
      <c r="AN142" s="112"/>
      <c r="AO142" s="112"/>
      <c r="AP142" s="112"/>
      <c r="AQ142" s="112"/>
      <c r="AR142" s="112"/>
      <c r="AS142" s="112"/>
      <c r="AT142" s="112"/>
    </row>
    <row r="143" spans="2:46" x14ac:dyDescent="0.25">
      <c r="B143" s="112"/>
      <c r="C143" s="112"/>
      <c r="D143" s="112"/>
      <c r="E143" s="112"/>
      <c r="F143" s="112"/>
      <c r="G143" s="112"/>
      <c r="H143" s="112"/>
      <c r="I143" s="112"/>
      <c r="J143" s="112"/>
      <c r="K143" s="112"/>
      <c r="L143" s="112"/>
      <c r="M143" s="112"/>
      <c r="N143" s="112"/>
      <c r="O143" s="112"/>
      <c r="P143" s="112"/>
      <c r="Q143" s="112"/>
      <c r="R143" s="112"/>
      <c r="S143" s="112"/>
      <c r="T143" s="112"/>
      <c r="U143" s="112"/>
      <c r="V143" s="112"/>
      <c r="W143" s="112"/>
      <c r="X143" s="112"/>
      <c r="Y143" s="124"/>
      <c r="Z143" s="112"/>
      <c r="AA143" s="112"/>
      <c r="AB143" s="112"/>
      <c r="AC143" s="112"/>
      <c r="AD143" s="112"/>
      <c r="AE143" s="112"/>
      <c r="AF143" s="112"/>
      <c r="AG143" s="112"/>
      <c r="AH143" s="112"/>
      <c r="AI143" s="112"/>
      <c r="AJ143" s="112"/>
      <c r="AK143" s="112"/>
      <c r="AL143" s="112"/>
      <c r="AM143" s="112"/>
      <c r="AN143" s="112"/>
      <c r="AO143" s="112"/>
      <c r="AP143" s="112"/>
      <c r="AQ143" s="112"/>
      <c r="AR143" s="112"/>
      <c r="AS143" s="112"/>
      <c r="AT143" s="112"/>
    </row>
    <row r="144" spans="2:46" x14ac:dyDescent="0.25">
      <c r="B144" s="112"/>
      <c r="C144" s="112"/>
      <c r="D144" s="112"/>
      <c r="E144" s="112"/>
      <c r="F144" s="112"/>
      <c r="G144" s="112"/>
      <c r="H144" s="112"/>
      <c r="I144" s="112"/>
      <c r="J144" s="112"/>
      <c r="K144" s="112"/>
      <c r="L144" s="112"/>
      <c r="M144" s="112"/>
      <c r="N144" s="112"/>
      <c r="O144" s="112"/>
      <c r="P144" s="112"/>
      <c r="Q144" s="112"/>
      <c r="R144" s="112"/>
      <c r="S144" s="112"/>
      <c r="T144" s="112"/>
      <c r="U144" s="112"/>
      <c r="V144" s="112"/>
      <c r="W144" s="112"/>
      <c r="X144" s="112"/>
      <c r="Y144" s="124"/>
      <c r="Z144" s="112"/>
      <c r="AA144" s="112"/>
      <c r="AB144" s="112"/>
      <c r="AC144" s="112"/>
      <c r="AD144" s="112"/>
      <c r="AE144" s="112"/>
      <c r="AF144" s="112"/>
      <c r="AG144" s="112"/>
      <c r="AH144" s="112"/>
      <c r="AI144" s="112"/>
      <c r="AJ144" s="112"/>
      <c r="AK144" s="112"/>
      <c r="AL144" s="112"/>
      <c r="AM144" s="112"/>
      <c r="AN144" s="112"/>
      <c r="AO144" s="112"/>
      <c r="AP144" s="112"/>
      <c r="AQ144" s="112"/>
      <c r="AR144" s="112"/>
      <c r="AS144" s="112"/>
      <c r="AT144" s="112"/>
    </row>
    <row r="145" spans="2:46" x14ac:dyDescent="0.25">
      <c r="B145" s="112"/>
      <c r="C145" s="112"/>
      <c r="D145" s="112"/>
      <c r="E145" s="112"/>
      <c r="F145" s="112"/>
      <c r="G145" s="112"/>
      <c r="H145" s="112"/>
      <c r="I145" s="112"/>
      <c r="J145" s="112"/>
      <c r="K145" s="112"/>
      <c r="L145" s="112"/>
      <c r="M145" s="112"/>
      <c r="N145" s="112"/>
      <c r="O145" s="112"/>
      <c r="P145" s="112"/>
      <c r="Q145" s="112"/>
      <c r="R145" s="112"/>
      <c r="S145" s="112"/>
      <c r="T145" s="112"/>
      <c r="U145" s="112"/>
      <c r="V145" s="112"/>
      <c r="W145" s="112"/>
      <c r="X145" s="112"/>
      <c r="Y145" s="124"/>
      <c r="Z145" s="112"/>
      <c r="AA145" s="112"/>
      <c r="AB145" s="112"/>
      <c r="AC145" s="112"/>
      <c r="AD145" s="112"/>
      <c r="AE145" s="112"/>
      <c r="AF145" s="112"/>
      <c r="AG145" s="112"/>
      <c r="AH145" s="112"/>
      <c r="AI145" s="112"/>
      <c r="AJ145" s="112"/>
      <c r="AK145" s="112"/>
      <c r="AL145" s="112"/>
      <c r="AM145" s="112"/>
      <c r="AN145" s="112"/>
      <c r="AO145" s="112"/>
      <c r="AP145" s="112"/>
      <c r="AQ145" s="112"/>
      <c r="AR145" s="112"/>
      <c r="AS145" s="112"/>
      <c r="AT145" s="112"/>
    </row>
    <row r="146" spans="2:46" x14ac:dyDescent="0.25">
      <c r="B146" s="112"/>
      <c r="C146" s="112"/>
      <c r="D146" s="112"/>
      <c r="E146" s="112"/>
      <c r="F146" s="112"/>
      <c r="G146" s="112"/>
      <c r="H146" s="112"/>
      <c r="I146" s="112"/>
      <c r="J146" s="112"/>
      <c r="K146" s="112"/>
      <c r="L146" s="112"/>
      <c r="M146" s="112"/>
      <c r="N146" s="112"/>
      <c r="O146" s="112"/>
      <c r="P146" s="112"/>
      <c r="Q146" s="112"/>
      <c r="R146" s="112"/>
      <c r="S146" s="112"/>
      <c r="T146" s="112"/>
      <c r="U146" s="112"/>
      <c r="V146" s="112"/>
      <c r="W146" s="112"/>
      <c r="X146" s="112"/>
      <c r="Y146" s="124"/>
      <c r="Z146" s="112"/>
      <c r="AA146" s="112"/>
      <c r="AB146" s="112"/>
      <c r="AC146" s="112"/>
      <c r="AD146" s="112"/>
      <c r="AE146" s="112"/>
      <c r="AF146" s="112"/>
      <c r="AG146" s="112"/>
      <c r="AH146" s="112"/>
      <c r="AI146" s="112"/>
      <c r="AJ146" s="112"/>
      <c r="AK146" s="112"/>
      <c r="AL146" s="112"/>
      <c r="AM146" s="112"/>
      <c r="AN146" s="112"/>
      <c r="AO146" s="112"/>
      <c r="AP146" s="112"/>
      <c r="AQ146" s="112"/>
      <c r="AR146" s="112"/>
      <c r="AS146" s="112"/>
      <c r="AT146" s="112"/>
    </row>
    <row r="147" spans="2:46" x14ac:dyDescent="0.25">
      <c r="B147" s="112"/>
      <c r="C147" s="112"/>
      <c r="D147" s="112"/>
      <c r="E147" s="112"/>
      <c r="F147" s="112"/>
      <c r="G147" s="112"/>
      <c r="H147" s="112"/>
      <c r="I147" s="112"/>
      <c r="J147" s="112"/>
      <c r="K147" s="112"/>
      <c r="L147" s="112"/>
      <c r="M147" s="112"/>
      <c r="N147" s="112"/>
      <c r="O147" s="112"/>
      <c r="P147" s="112"/>
      <c r="Q147" s="112"/>
      <c r="R147" s="112"/>
      <c r="S147" s="112"/>
      <c r="T147" s="112"/>
      <c r="U147" s="112"/>
      <c r="V147" s="112"/>
      <c r="W147" s="112"/>
      <c r="X147" s="112"/>
      <c r="Y147" s="124"/>
      <c r="Z147" s="112"/>
      <c r="AA147" s="112"/>
      <c r="AB147" s="112"/>
      <c r="AC147" s="112"/>
      <c r="AD147" s="112"/>
      <c r="AE147" s="112"/>
      <c r="AF147" s="112"/>
      <c r="AG147" s="112"/>
      <c r="AH147" s="112"/>
      <c r="AI147" s="112"/>
      <c r="AJ147" s="112"/>
      <c r="AK147" s="112"/>
      <c r="AL147" s="112"/>
      <c r="AM147" s="112"/>
      <c r="AN147" s="112"/>
      <c r="AO147" s="112"/>
      <c r="AP147" s="112"/>
      <c r="AQ147" s="112"/>
      <c r="AR147" s="112"/>
      <c r="AS147" s="112"/>
      <c r="AT147" s="112"/>
    </row>
    <row r="148" spans="2:46" x14ac:dyDescent="0.25">
      <c r="B148" s="112"/>
      <c r="C148" s="112"/>
      <c r="D148" s="112"/>
      <c r="E148" s="112"/>
      <c r="F148" s="112"/>
      <c r="G148" s="112"/>
      <c r="H148" s="112"/>
      <c r="I148" s="112"/>
      <c r="J148" s="112"/>
      <c r="K148" s="112"/>
      <c r="L148" s="112"/>
      <c r="M148" s="112"/>
      <c r="N148" s="112"/>
      <c r="O148" s="112"/>
      <c r="P148" s="112"/>
      <c r="Q148" s="112"/>
      <c r="R148" s="112"/>
      <c r="S148" s="112"/>
      <c r="T148" s="112"/>
      <c r="U148" s="112"/>
      <c r="V148" s="112"/>
      <c r="W148" s="112"/>
      <c r="X148" s="112"/>
      <c r="Y148" s="124"/>
      <c r="Z148" s="112"/>
      <c r="AA148" s="112"/>
      <c r="AB148" s="112"/>
      <c r="AC148" s="112"/>
      <c r="AD148" s="112"/>
      <c r="AE148" s="112"/>
      <c r="AF148" s="112"/>
      <c r="AG148" s="112"/>
      <c r="AH148" s="112"/>
      <c r="AI148" s="112"/>
      <c r="AJ148" s="112"/>
      <c r="AK148" s="112"/>
      <c r="AL148" s="112"/>
      <c r="AM148" s="112"/>
      <c r="AN148" s="112"/>
      <c r="AO148" s="112"/>
      <c r="AP148" s="112"/>
      <c r="AQ148" s="112"/>
      <c r="AR148" s="112"/>
      <c r="AS148" s="112"/>
      <c r="AT148" s="112"/>
    </row>
    <row r="149" spans="2:46" x14ac:dyDescent="0.25">
      <c r="B149" s="112"/>
      <c r="C149" s="112"/>
      <c r="D149" s="112"/>
      <c r="E149" s="112"/>
      <c r="F149" s="112"/>
      <c r="G149" s="112"/>
      <c r="H149" s="112"/>
      <c r="I149" s="112"/>
      <c r="J149" s="112"/>
      <c r="K149" s="112"/>
      <c r="L149" s="112"/>
      <c r="M149" s="112"/>
      <c r="N149" s="112"/>
      <c r="O149" s="112"/>
      <c r="P149" s="112"/>
      <c r="Q149" s="112"/>
      <c r="R149" s="112"/>
      <c r="S149" s="112"/>
      <c r="T149" s="112"/>
      <c r="U149" s="112"/>
      <c r="V149" s="112"/>
      <c r="W149" s="112"/>
      <c r="X149" s="112"/>
      <c r="Y149" s="124"/>
      <c r="Z149" s="112"/>
      <c r="AA149" s="112"/>
      <c r="AB149" s="112"/>
      <c r="AC149" s="112"/>
      <c r="AD149" s="112"/>
      <c r="AE149" s="112"/>
      <c r="AF149" s="112"/>
      <c r="AG149" s="112"/>
      <c r="AH149" s="112"/>
      <c r="AI149" s="112"/>
      <c r="AJ149" s="112"/>
      <c r="AK149" s="112"/>
      <c r="AL149" s="112"/>
      <c r="AM149" s="112"/>
      <c r="AN149" s="112"/>
      <c r="AO149" s="112"/>
      <c r="AP149" s="112"/>
      <c r="AQ149" s="112"/>
      <c r="AR149" s="112"/>
      <c r="AS149" s="112"/>
      <c r="AT149" s="112"/>
    </row>
    <row r="150" spans="2:46" x14ac:dyDescent="0.25">
      <c r="B150" s="112"/>
      <c r="C150" s="112"/>
      <c r="D150" s="112"/>
      <c r="E150" s="112"/>
      <c r="F150" s="112"/>
      <c r="G150" s="112"/>
      <c r="H150" s="112"/>
      <c r="I150" s="112"/>
      <c r="J150" s="112"/>
      <c r="K150" s="112"/>
      <c r="L150" s="112"/>
      <c r="M150" s="112"/>
      <c r="N150" s="112"/>
      <c r="O150" s="112"/>
      <c r="P150" s="112"/>
      <c r="Q150" s="112"/>
      <c r="R150" s="112"/>
      <c r="S150" s="112"/>
      <c r="T150" s="112"/>
      <c r="U150" s="112"/>
      <c r="V150" s="112"/>
      <c r="W150" s="112"/>
      <c r="X150" s="112"/>
      <c r="Y150" s="124"/>
      <c r="Z150" s="112"/>
      <c r="AA150" s="112"/>
      <c r="AB150" s="112"/>
      <c r="AC150" s="112"/>
      <c r="AD150" s="112"/>
      <c r="AE150" s="112"/>
      <c r="AF150" s="112"/>
      <c r="AG150" s="112"/>
      <c r="AH150" s="112"/>
      <c r="AI150" s="112"/>
      <c r="AJ150" s="112"/>
      <c r="AK150" s="112"/>
      <c r="AL150" s="112"/>
      <c r="AM150" s="112"/>
      <c r="AN150" s="112"/>
      <c r="AO150" s="112"/>
      <c r="AP150" s="112"/>
      <c r="AQ150" s="112"/>
      <c r="AR150" s="112"/>
      <c r="AS150" s="112"/>
      <c r="AT150" s="112"/>
    </row>
    <row r="151" spans="2:46" x14ac:dyDescent="0.25">
      <c r="B151" s="112"/>
      <c r="C151" s="112"/>
      <c r="D151" s="112"/>
      <c r="E151" s="112"/>
      <c r="F151" s="112"/>
      <c r="G151" s="112"/>
      <c r="H151" s="112"/>
      <c r="I151" s="112"/>
      <c r="J151" s="112"/>
      <c r="K151" s="112"/>
      <c r="L151" s="112"/>
      <c r="M151" s="112"/>
      <c r="N151" s="112"/>
      <c r="O151" s="112"/>
      <c r="P151" s="112"/>
      <c r="Q151" s="112"/>
      <c r="R151" s="112"/>
      <c r="S151" s="112"/>
      <c r="T151" s="112"/>
      <c r="U151" s="112"/>
      <c r="V151" s="112"/>
      <c r="W151" s="112"/>
      <c r="X151" s="112"/>
      <c r="Y151" s="124"/>
      <c r="Z151" s="112"/>
      <c r="AA151" s="112"/>
      <c r="AB151" s="112"/>
      <c r="AC151" s="112"/>
      <c r="AD151" s="112"/>
      <c r="AE151" s="112"/>
      <c r="AF151" s="112"/>
      <c r="AG151" s="112"/>
      <c r="AH151" s="112"/>
      <c r="AI151" s="112"/>
      <c r="AJ151" s="112"/>
      <c r="AK151" s="112"/>
      <c r="AL151" s="112"/>
      <c r="AM151" s="112"/>
      <c r="AN151" s="112"/>
      <c r="AO151" s="112"/>
      <c r="AP151" s="112"/>
      <c r="AQ151" s="112"/>
      <c r="AR151" s="112"/>
      <c r="AS151" s="112"/>
      <c r="AT151" s="112"/>
    </row>
    <row r="152" spans="2:46" x14ac:dyDescent="0.25">
      <c r="B152" s="112"/>
      <c r="C152" s="112"/>
      <c r="D152" s="112"/>
      <c r="E152" s="112"/>
      <c r="F152" s="112"/>
      <c r="G152" s="112"/>
      <c r="H152" s="112"/>
      <c r="I152" s="112"/>
      <c r="J152" s="112"/>
      <c r="K152" s="112"/>
      <c r="L152" s="112"/>
      <c r="M152" s="112"/>
      <c r="N152" s="112"/>
      <c r="O152" s="112"/>
      <c r="P152" s="112"/>
      <c r="Q152" s="112"/>
      <c r="R152" s="112"/>
      <c r="S152" s="112"/>
      <c r="T152" s="112"/>
      <c r="U152" s="112"/>
      <c r="V152" s="112"/>
      <c r="W152" s="112"/>
      <c r="X152" s="112"/>
      <c r="Y152" s="124"/>
      <c r="Z152" s="112"/>
      <c r="AA152" s="112"/>
      <c r="AB152" s="112"/>
      <c r="AC152" s="112"/>
      <c r="AD152" s="112"/>
      <c r="AE152" s="112"/>
      <c r="AF152" s="112"/>
      <c r="AG152" s="112"/>
      <c r="AH152" s="112"/>
      <c r="AI152" s="112"/>
      <c r="AJ152" s="112"/>
      <c r="AK152" s="112"/>
      <c r="AL152" s="112"/>
      <c r="AM152" s="112"/>
      <c r="AN152" s="112"/>
      <c r="AO152" s="112"/>
      <c r="AP152" s="112"/>
      <c r="AQ152" s="112"/>
      <c r="AR152" s="112"/>
      <c r="AS152" s="112"/>
      <c r="AT152" s="112"/>
    </row>
    <row r="153" spans="2:46" x14ac:dyDescent="0.25">
      <c r="B153" s="112"/>
      <c r="C153" s="112"/>
      <c r="D153" s="112"/>
      <c r="E153" s="112"/>
      <c r="F153" s="112"/>
      <c r="G153" s="112"/>
      <c r="H153" s="112"/>
      <c r="I153" s="112"/>
      <c r="J153" s="112"/>
      <c r="K153" s="112"/>
      <c r="L153" s="112"/>
      <c r="M153" s="112"/>
      <c r="N153" s="112"/>
      <c r="O153" s="112"/>
      <c r="P153" s="112"/>
      <c r="Q153" s="112"/>
      <c r="R153" s="112"/>
      <c r="S153" s="112"/>
      <c r="T153" s="112"/>
      <c r="U153" s="112"/>
      <c r="V153" s="112"/>
      <c r="W153" s="112"/>
      <c r="X153" s="112"/>
      <c r="Y153" s="124"/>
      <c r="Z153" s="112"/>
      <c r="AA153" s="112"/>
      <c r="AB153" s="112"/>
      <c r="AC153" s="112"/>
      <c r="AD153" s="112"/>
      <c r="AE153" s="112"/>
      <c r="AF153" s="112"/>
      <c r="AG153" s="112"/>
      <c r="AH153" s="112"/>
      <c r="AI153" s="112"/>
      <c r="AJ153" s="112"/>
      <c r="AK153" s="112"/>
      <c r="AL153" s="112"/>
      <c r="AM153" s="112"/>
      <c r="AN153" s="112"/>
      <c r="AO153" s="112"/>
      <c r="AP153" s="112"/>
      <c r="AQ153" s="112"/>
      <c r="AR153" s="112"/>
      <c r="AS153" s="112"/>
      <c r="AT153" s="112"/>
    </row>
    <row r="154" spans="2:46" x14ac:dyDescent="0.25">
      <c r="B154" s="112"/>
      <c r="C154" s="112"/>
      <c r="D154" s="112"/>
      <c r="E154" s="112"/>
      <c r="F154" s="112"/>
      <c r="G154" s="112"/>
      <c r="H154" s="112"/>
      <c r="I154" s="112"/>
      <c r="J154" s="112"/>
      <c r="K154" s="112"/>
      <c r="L154" s="112"/>
      <c r="M154" s="112"/>
      <c r="N154" s="112"/>
      <c r="O154" s="112"/>
      <c r="P154" s="112"/>
      <c r="Q154" s="112"/>
      <c r="R154" s="112"/>
      <c r="S154" s="112"/>
      <c r="T154" s="112"/>
      <c r="U154" s="112"/>
      <c r="V154" s="112"/>
      <c r="W154" s="112"/>
      <c r="X154" s="112"/>
      <c r="Y154" s="124"/>
      <c r="Z154" s="112"/>
      <c r="AA154" s="112"/>
      <c r="AB154" s="112"/>
      <c r="AC154" s="112"/>
      <c r="AD154" s="112"/>
      <c r="AE154" s="112"/>
      <c r="AF154" s="112"/>
      <c r="AG154" s="112"/>
      <c r="AH154" s="112"/>
      <c r="AI154" s="112"/>
      <c r="AJ154" s="112"/>
      <c r="AK154" s="112"/>
      <c r="AL154" s="112"/>
      <c r="AM154" s="112"/>
      <c r="AN154" s="112"/>
      <c r="AO154" s="112"/>
      <c r="AP154" s="112"/>
      <c r="AQ154" s="112"/>
      <c r="AR154" s="112"/>
      <c r="AS154" s="112"/>
      <c r="AT154" s="112"/>
    </row>
    <row r="155" spans="2:46" x14ac:dyDescent="0.25">
      <c r="B155" s="112"/>
      <c r="C155" s="112"/>
      <c r="D155" s="112"/>
      <c r="E155" s="112"/>
      <c r="F155" s="112"/>
      <c r="G155" s="112"/>
      <c r="H155" s="112"/>
      <c r="I155" s="112"/>
      <c r="J155" s="112"/>
      <c r="K155" s="112"/>
      <c r="L155" s="112"/>
      <c r="M155" s="112"/>
      <c r="N155" s="112"/>
      <c r="O155" s="112"/>
      <c r="P155" s="112"/>
      <c r="Q155" s="112"/>
      <c r="R155" s="112"/>
      <c r="S155" s="112"/>
      <c r="T155" s="112"/>
      <c r="U155" s="112"/>
      <c r="V155" s="112"/>
      <c r="W155" s="112"/>
      <c r="X155" s="112"/>
      <c r="Y155" s="124"/>
      <c r="Z155" s="112"/>
      <c r="AA155" s="112"/>
      <c r="AB155" s="112"/>
      <c r="AC155" s="112"/>
      <c r="AD155" s="112"/>
      <c r="AE155" s="112"/>
      <c r="AF155" s="112"/>
      <c r="AG155" s="112"/>
      <c r="AH155" s="112"/>
      <c r="AI155" s="112"/>
      <c r="AJ155" s="112"/>
      <c r="AK155" s="112"/>
      <c r="AL155" s="112"/>
      <c r="AM155" s="112"/>
      <c r="AN155" s="112"/>
      <c r="AO155" s="112"/>
      <c r="AP155" s="112"/>
      <c r="AQ155" s="112"/>
      <c r="AR155" s="112"/>
      <c r="AS155" s="112"/>
      <c r="AT155" s="112"/>
    </row>
    <row r="156" spans="2:46" x14ac:dyDescent="0.25">
      <c r="B156" s="112"/>
      <c r="C156" s="112"/>
      <c r="D156" s="112"/>
      <c r="E156" s="112"/>
      <c r="F156" s="112"/>
      <c r="G156" s="112"/>
      <c r="H156" s="112"/>
      <c r="I156" s="112"/>
      <c r="J156" s="112"/>
      <c r="K156" s="112"/>
      <c r="L156" s="112"/>
      <c r="M156" s="112"/>
      <c r="N156" s="112"/>
      <c r="O156" s="112"/>
      <c r="P156" s="112"/>
      <c r="Q156" s="112"/>
      <c r="R156" s="112"/>
      <c r="S156" s="112"/>
      <c r="T156" s="112"/>
      <c r="U156" s="112"/>
      <c r="V156" s="112"/>
      <c r="W156" s="112"/>
      <c r="X156" s="112"/>
      <c r="Y156" s="124"/>
      <c r="Z156" s="112"/>
      <c r="AA156" s="112"/>
      <c r="AB156" s="112"/>
      <c r="AC156" s="112"/>
      <c r="AD156" s="112"/>
      <c r="AE156" s="112"/>
      <c r="AF156" s="112"/>
      <c r="AG156" s="112"/>
      <c r="AH156" s="112"/>
      <c r="AI156" s="112"/>
      <c r="AJ156" s="112"/>
      <c r="AK156" s="112"/>
      <c r="AL156" s="112"/>
      <c r="AM156" s="112"/>
      <c r="AN156" s="112"/>
      <c r="AO156" s="112"/>
      <c r="AP156" s="112"/>
      <c r="AQ156" s="112"/>
      <c r="AR156" s="112"/>
      <c r="AS156" s="112"/>
      <c r="AT156" s="112"/>
    </row>
    <row r="157" spans="2:46" x14ac:dyDescent="0.25">
      <c r="B157" s="112"/>
      <c r="C157" s="112"/>
      <c r="D157" s="112"/>
      <c r="E157" s="112"/>
      <c r="F157" s="112"/>
      <c r="G157" s="112"/>
      <c r="H157" s="112"/>
      <c r="I157" s="112"/>
      <c r="J157" s="112"/>
      <c r="K157" s="112"/>
      <c r="L157" s="112"/>
      <c r="M157" s="112"/>
      <c r="N157" s="112"/>
      <c r="O157" s="112"/>
      <c r="P157" s="112"/>
      <c r="Q157" s="112"/>
      <c r="R157" s="112"/>
      <c r="S157" s="112"/>
      <c r="T157" s="112"/>
      <c r="U157" s="112"/>
      <c r="V157" s="112"/>
      <c r="W157" s="112"/>
      <c r="X157" s="112"/>
      <c r="Y157" s="124"/>
      <c r="Z157" s="112"/>
      <c r="AA157" s="112"/>
      <c r="AB157" s="112"/>
      <c r="AC157" s="112"/>
      <c r="AD157" s="112"/>
      <c r="AE157" s="112"/>
      <c r="AF157" s="112"/>
      <c r="AG157" s="112"/>
      <c r="AH157" s="112"/>
      <c r="AI157" s="112"/>
      <c r="AJ157" s="112"/>
      <c r="AK157" s="112"/>
      <c r="AL157" s="112"/>
      <c r="AM157" s="112"/>
      <c r="AN157" s="112"/>
      <c r="AO157" s="112"/>
      <c r="AP157" s="112"/>
      <c r="AQ157" s="112"/>
      <c r="AR157" s="112"/>
      <c r="AS157" s="112"/>
      <c r="AT157" s="112"/>
    </row>
    <row r="158" spans="2:46" x14ac:dyDescent="0.25">
      <c r="B158" s="112"/>
      <c r="C158" s="112"/>
      <c r="D158" s="112"/>
      <c r="E158" s="112"/>
      <c r="F158" s="112"/>
      <c r="G158" s="112"/>
      <c r="H158" s="112"/>
      <c r="I158" s="112"/>
      <c r="J158" s="112"/>
      <c r="K158" s="112"/>
      <c r="L158" s="112"/>
      <c r="M158" s="112"/>
      <c r="N158" s="112"/>
      <c r="O158" s="112"/>
      <c r="P158" s="112"/>
      <c r="Q158" s="112"/>
      <c r="R158" s="112"/>
      <c r="S158" s="112"/>
      <c r="T158" s="112"/>
      <c r="U158" s="112"/>
      <c r="V158" s="112"/>
      <c r="W158" s="112"/>
      <c r="X158" s="112"/>
      <c r="Y158" s="124"/>
      <c r="Z158" s="112"/>
      <c r="AA158" s="112"/>
      <c r="AB158" s="112"/>
      <c r="AC158" s="112"/>
      <c r="AD158" s="112"/>
      <c r="AE158" s="112"/>
      <c r="AF158" s="112"/>
      <c r="AG158" s="112"/>
      <c r="AH158" s="112"/>
      <c r="AI158" s="112"/>
      <c r="AJ158" s="112"/>
      <c r="AK158" s="112"/>
      <c r="AL158" s="112"/>
      <c r="AM158" s="112"/>
      <c r="AN158" s="112"/>
      <c r="AO158" s="112"/>
      <c r="AP158" s="112"/>
      <c r="AQ158" s="112"/>
      <c r="AR158" s="112"/>
      <c r="AS158" s="112"/>
      <c r="AT158" s="112"/>
    </row>
    <row r="159" spans="2:46" x14ac:dyDescent="0.25">
      <c r="B159" s="112"/>
      <c r="C159" s="112"/>
      <c r="D159" s="112"/>
      <c r="E159" s="112"/>
      <c r="F159" s="112"/>
      <c r="G159" s="112"/>
      <c r="H159" s="112"/>
      <c r="I159" s="112"/>
      <c r="J159" s="112"/>
      <c r="K159" s="112"/>
      <c r="L159" s="112"/>
      <c r="M159" s="112"/>
      <c r="N159" s="112"/>
      <c r="O159" s="112"/>
      <c r="P159" s="112"/>
      <c r="Q159" s="112"/>
      <c r="R159" s="112"/>
      <c r="S159" s="112"/>
      <c r="T159" s="112"/>
      <c r="U159" s="112"/>
      <c r="V159" s="112"/>
      <c r="W159" s="112"/>
      <c r="X159" s="112"/>
      <c r="Y159" s="124"/>
      <c r="Z159" s="112"/>
      <c r="AA159" s="112"/>
      <c r="AB159" s="112"/>
      <c r="AC159" s="112"/>
      <c r="AD159" s="112"/>
      <c r="AE159" s="112"/>
      <c r="AF159" s="112"/>
      <c r="AG159" s="112"/>
      <c r="AH159" s="112"/>
      <c r="AI159" s="112"/>
      <c r="AJ159" s="112"/>
      <c r="AK159" s="112"/>
      <c r="AL159" s="112"/>
      <c r="AM159" s="112"/>
      <c r="AN159" s="112"/>
      <c r="AO159" s="112"/>
      <c r="AP159" s="112"/>
      <c r="AQ159" s="112"/>
      <c r="AR159" s="112"/>
      <c r="AS159" s="112"/>
      <c r="AT159" s="112"/>
    </row>
    <row r="160" spans="2:46" x14ac:dyDescent="0.25">
      <c r="B160" s="112"/>
      <c r="C160" s="112"/>
      <c r="D160" s="112"/>
      <c r="E160" s="112"/>
      <c r="F160" s="112"/>
      <c r="G160" s="112"/>
      <c r="H160" s="112"/>
      <c r="I160" s="112"/>
      <c r="J160" s="112"/>
      <c r="K160" s="112"/>
      <c r="L160" s="112"/>
      <c r="M160" s="112"/>
      <c r="N160" s="112"/>
      <c r="O160" s="112"/>
      <c r="P160" s="112"/>
      <c r="Q160" s="112"/>
      <c r="R160" s="112"/>
      <c r="S160" s="112"/>
      <c r="T160" s="112"/>
      <c r="U160" s="112"/>
      <c r="V160" s="112"/>
      <c r="W160" s="112"/>
      <c r="X160" s="112"/>
      <c r="Y160" s="124"/>
      <c r="Z160" s="112"/>
      <c r="AA160" s="112"/>
      <c r="AB160" s="112"/>
      <c r="AC160" s="112"/>
      <c r="AD160" s="112"/>
      <c r="AE160" s="112"/>
      <c r="AF160" s="112"/>
      <c r="AG160" s="112"/>
      <c r="AH160" s="112"/>
      <c r="AI160" s="112"/>
      <c r="AJ160" s="112"/>
      <c r="AK160" s="112"/>
      <c r="AL160" s="112"/>
      <c r="AM160" s="112"/>
      <c r="AN160" s="112"/>
      <c r="AO160" s="112"/>
      <c r="AP160" s="112"/>
      <c r="AQ160" s="112"/>
      <c r="AR160" s="112"/>
      <c r="AS160" s="112"/>
      <c r="AT160" s="112"/>
    </row>
    <row r="161" spans="2:46" x14ac:dyDescent="0.25">
      <c r="B161" s="112"/>
      <c r="C161" s="112"/>
      <c r="D161" s="112"/>
      <c r="E161" s="112"/>
      <c r="F161" s="112"/>
      <c r="G161" s="112"/>
      <c r="H161" s="112"/>
      <c r="I161" s="112"/>
      <c r="J161" s="112"/>
      <c r="K161" s="112"/>
      <c r="L161" s="112"/>
      <c r="M161" s="112"/>
      <c r="N161" s="112"/>
      <c r="O161" s="112"/>
      <c r="P161" s="112"/>
      <c r="Q161" s="112"/>
      <c r="R161" s="112"/>
      <c r="S161" s="112"/>
      <c r="T161" s="112"/>
      <c r="U161" s="112"/>
      <c r="V161" s="112"/>
      <c r="W161" s="112"/>
      <c r="X161" s="112"/>
      <c r="Y161" s="124"/>
      <c r="Z161" s="112"/>
      <c r="AA161" s="112"/>
      <c r="AB161" s="112"/>
      <c r="AC161" s="112"/>
      <c r="AD161" s="112"/>
      <c r="AE161" s="112"/>
      <c r="AF161" s="112"/>
      <c r="AG161" s="112"/>
      <c r="AH161" s="112"/>
      <c r="AI161" s="112"/>
      <c r="AJ161" s="112"/>
      <c r="AK161" s="112"/>
      <c r="AL161" s="112"/>
      <c r="AM161" s="112"/>
      <c r="AN161" s="112"/>
      <c r="AO161" s="112"/>
      <c r="AP161" s="112"/>
      <c r="AQ161" s="112"/>
      <c r="AR161" s="112"/>
      <c r="AS161" s="112"/>
      <c r="AT161" s="112"/>
    </row>
    <row r="162" spans="2:46" x14ac:dyDescent="0.25">
      <c r="B162" s="112"/>
      <c r="C162" s="112"/>
      <c r="D162" s="112"/>
      <c r="E162" s="112"/>
      <c r="F162" s="112"/>
      <c r="G162" s="112"/>
      <c r="H162" s="112"/>
      <c r="I162" s="112"/>
      <c r="J162" s="112"/>
      <c r="K162" s="112"/>
      <c r="L162" s="112"/>
      <c r="M162" s="112"/>
      <c r="N162" s="112"/>
      <c r="O162" s="112"/>
      <c r="P162" s="112"/>
      <c r="Q162" s="112"/>
      <c r="R162" s="112"/>
      <c r="S162" s="112"/>
      <c r="T162" s="112"/>
      <c r="U162" s="112"/>
      <c r="V162" s="112"/>
      <c r="W162" s="112"/>
      <c r="X162" s="112"/>
      <c r="Y162" s="124"/>
      <c r="Z162" s="112"/>
      <c r="AA162" s="112"/>
      <c r="AB162" s="112"/>
      <c r="AC162" s="112"/>
      <c r="AD162" s="112"/>
      <c r="AE162" s="112"/>
      <c r="AF162" s="112"/>
      <c r="AG162" s="112"/>
      <c r="AH162" s="112"/>
      <c r="AI162" s="112"/>
      <c r="AJ162" s="112"/>
      <c r="AK162" s="112"/>
      <c r="AL162" s="112"/>
      <c r="AM162" s="112"/>
      <c r="AN162" s="112"/>
      <c r="AO162" s="112"/>
      <c r="AP162" s="112"/>
      <c r="AQ162" s="112"/>
      <c r="AR162" s="112"/>
      <c r="AS162" s="112"/>
      <c r="AT162" s="112"/>
    </row>
    <row r="163" spans="2:46" x14ac:dyDescent="0.25">
      <c r="B163" s="112"/>
      <c r="C163" s="112"/>
      <c r="D163" s="112"/>
      <c r="E163" s="112"/>
      <c r="F163" s="112"/>
      <c r="G163" s="112"/>
      <c r="H163" s="112"/>
      <c r="I163" s="112"/>
      <c r="J163" s="112"/>
      <c r="K163" s="112"/>
      <c r="L163" s="112"/>
      <c r="M163" s="112"/>
      <c r="N163" s="112"/>
      <c r="O163" s="112"/>
      <c r="P163" s="112"/>
      <c r="Q163" s="112"/>
      <c r="R163" s="112"/>
      <c r="S163" s="112"/>
      <c r="T163" s="112"/>
      <c r="U163" s="112"/>
      <c r="V163" s="112"/>
      <c r="W163" s="112"/>
      <c r="X163" s="112"/>
      <c r="Y163" s="124"/>
      <c r="Z163" s="112"/>
      <c r="AA163" s="112"/>
      <c r="AB163" s="112"/>
      <c r="AC163" s="112"/>
      <c r="AD163" s="112"/>
      <c r="AE163" s="112"/>
      <c r="AF163" s="112"/>
      <c r="AG163" s="112"/>
      <c r="AH163" s="112"/>
      <c r="AI163" s="112"/>
      <c r="AJ163" s="112"/>
      <c r="AK163" s="112"/>
      <c r="AL163" s="112"/>
      <c r="AM163" s="112"/>
      <c r="AN163" s="112"/>
      <c r="AO163" s="112"/>
      <c r="AP163" s="112"/>
      <c r="AQ163" s="112"/>
      <c r="AR163" s="112"/>
      <c r="AS163" s="112"/>
      <c r="AT163" s="112"/>
    </row>
    <row r="164" spans="2:46" x14ac:dyDescent="0.25">
      <c r="B164" s="112"/>
      <c r="C164" s="112"/>
      <c r="D164" s="112"/>
      <c r="E164" s="112"/>
      <c r="F164" s="112"/>
      <c r="G164" s="112"/>
      <c r="H164" s="112"/>
      <c r="I164" s="112"/>
      <c r="J164" s="112"/>
      <c r="K164" s="112"/>
      <c r="L164" s="112"/>
      <c r="M164" s="112"/>
      <c r="N164" s="112"/>
      <c r="O164" s="112"/>
      <c r="P164" s="112"/>
      <c r="Q164" s="112"/>
      <c r="R164" s="112"/>
      <c r="S164" s="112"/>
      <c r="T164" s="112"/>
      <c r="U164" s="112"/>
      <c r="V164" s="112"/>
      <c r="W164" s="112"/>
      <c r="X164" s="112"/>
      <c r="Y164" s="124"/>
      <c r="Z164" s="112"/>
      <c r="AA164" s="112"/>
      <c r="AB164" s="112"/>
      <c r="AC164" s="112"/>
      <c r="AD164" s="112"/>
      <c r="AE164" s="112"/>
      <c r="AF164" s="112"/>
      <c r="AG164" s="112"/>
      <c r="AH164" s="112"/>
      <c r="AI164" s="112"/>
      <c r="AJ164" s="112"/>
      <c r="AK164" s="112"/>
      <c r="AL164" s="112"/>
      <c r="AM164" s="112"/>
      <c r="AN164" s="112"/>
      <c r="AO164" s="112"/>
      <c r="AP164" s="112"/>
      <c r="AQ164" s="112"/>
      <c r="AR164" s="112"/>
      <c r="AS164" s="112"/>
      <c r="AT164" s="112"/>
    </row>
    <row r="165" spans="2:46" x14ac:dyDescent="0.25">
      <c r="B165" s="112"/>
      <c r="C165" s="112"/>
      <c r="D165" s="112"/>
      <c r="E165" s="112"/>
      <c r="F165" s="112"/>
      <c r="G165" s="112"/>
      <c r="H165" s="112"/>
      <c r="I165" s="112"/>
      <c r="J165" s="112"/>
      <c r="K165" s="112"/>
      <c r="L165" s="112"/>
      <c r="M165" s="112"/>
      <c r="N165" s="112"/>
      <c r="O165" s="112"/>
      <c r="P165" s="112"/>
      <c r="Q165" s="112"/>
      <c r="R165" s="112"/>
      <c r="S165" s="112"/>
      <c r="T165" s="112"/>
      <c r="U165" s="112"/>
      <c r="V165" s="112"/>
      <c r="W165" s="112"/>
      <c r="X165" s="112"/>
      <c r="Y165" s="124"/>
      <c r="Z165" s="112"/>
      <c r="AA165" s="112"/>
      <c r="AB165" s="112"/>
      <c r="AC165" s="112"/>
      <c r="AD165" s="112"/>
      <c r="AE165" s="112"/>
      <c r="AF165" s="112"/>
      <c r="AG165" s="112"/>
      <c r="AH165" s="112"/>
      <c r="AI165" s="112"/>
      <c r="AJ165" s="112"/>
      <c r="AK165" s="112"/>
      <c r="AL165" s="112"/>
      <c r="AM165" s="112"/>
      <c r="AN165" s="112"/>
      <c r="AO165" s="112"/>
      <c r="AP165" s="112"/>
      <c r="AQ165" s="112"/>
      <c r="AR165" s="112"/>
      <c r="AS165" s="112"/>
      <c r="AT165" s="112"/>
    </row>
    <row r="166" spans="2:46" x14ac:dyDescent="0.25">
      <c r="B166" s="112"/>
      <c r="C166" s="112"/>
      <c r="D166" s="112"/>
      <c r="E166" s="112"/>
      <c r="F166" s="112"/>
      <c r="G166" s="112"/>
      <c r="H166" s="112"/>
      <c r="I166" s="112"/>
      <c r="J166" s="112"/>
      <c r="K166" s="112"/>
      <c r="L166" s="112"/>
      <c r="M166" s="112"/>
      <c r="N166" s="112"/>
      <c r="O166" s="112"/>
      <c r="P166" s="112"/>
      <c r="Q166" s="112"/>
      <c r="R166" s="112"/>
      <c r="S166" s="112"/>
      <c r="T166" s="112"/>
      <c r="U166" s="112"/>
      <c r="V166" s="112"/>
      <c r="W166" s="112"/>
      <c r="X166" s="112"/>
      <c r="Y166" s="124"/>
      <c r="Z166" s="112"/>
      <c r="AA166" s="112"/>
      <c r="AB166" s="112"/>
      <c r="AC166" s="112"/>
      <c r="AD166" s="112"/>
      <c r="AE166" s="112"/>
      <c r="AF166" s="112"/>
      <c r="AG166" s="112"/>
      <c r="AH166" s="112"/>
      <c r="AI166" s="112"/>
      <c r="AJ166" s="112"/>
      <c r="AK166" s="112"/>
      <c r="AL166" s="112"/>
      <c r="AM166" s="112"/>
      <c r="AN166" s="112"/>
      <c r="AO166" s="112"/>
      <c r="AP166" s="112"/>
      <c r="AQ166" s="112"/>
      <c r="AR166" s="112"/>
      <c r="AS166" s="112"/>
      <c r="AT166" s="112"/>
    </row>
    <row r="167" spans="2:46" x14ac:dyDescent="0.25">
      <c r="B167" s="112"/>
      <c r="C167" s="112"/>
      <c r="D167" s="112"/>
      <c r="E167" s="112"/>
      <c r="F167" s="112"/>
      <c r="G167" s="112"/>
      <c r="H167" s="112"/>
      <c r="I167" s="112"/>
      <c r="J167" s="112"/>
      <c r="K167" s="112"/>
      <c r="L167" s="112"/>
      <c r="M167" s="112"/>
      <c r="N167" s="112"/>
      <c r="O167" s="112"/>
      <c r="P167" s="112"/>
      <c r="Q167" s="112"/>
      <c r="R167" s="112"/>
      <c r="S167" s="112"/>
      <c r="T167" s="112"/>
      <c r="U167" s="112"/>
      <c r="V167" s="112"/>
      <c r="W167" s="112"/>
      <c r="X167" s="112"/>
      <c r="Y167" s="124"/>
      <c r="Z167" s="112"/>
      <c r="AA167" s="112"/>
      <c r="AB167" s="112"/>
      <c r="AC167" s="112"/>
      <c r="AD167" s="112"/>
      <c r="AE167" s="112"/>
      <c r="AF167" s="112"/>
      <c r="AG167" s="112"/>
      <c r="AH167" s="112"/>
      <c r="AI167" s="112"/>
      <c r="AJ167" s="112"/>
      <c r="AK167" s="112"/>
      <c r="AL167" s="112"/>
      <c r="AM167" s="112"/>
      <c r="AN167" s="112"/>
      <c r="AO167" s="112"/>
      <c r="AP167" s="112"/>
      <c r="AQ167" s="112"/>
      <c r="AR167" s="112"/>
      <c r="AS167" s="112"/>
      <c r="AT167" s="112"/>
    </row>
    <row r="168" spans="2:46" x14ac:dyDescent="0.25">
      <c r="B168" s="112"/>
      <c r="C168" s="112"/>
      <c r="D168" s="112"/>
      <c r="E168" s="112"/>
      <c r="F168" s="112"/>
      <c r="G168" s="112"/>
      <c r="H168" s="112"/>
      <c r="I168" s="112"/>
      <c r="J168" s="112"/>
      <c r="K168" s="112"/>
      <c r="L168" s="112"/>
      <c r="M168" s="112"/>
      <c r="N168" s="112"/>
      <c r="O168" s="112"/>
      <c r="P168" s="112"/>
      <c r="Q168" s="112"/>
      <c r="R168" s="112"/>
      <c r="S168" s="112"/>
      <c r="T168" s="112"/>
      <c r="U168" s="112"/>
      <c r="V168" s="112"/>
      <c r="W168" s="112"/>
      <c r="X168" s="112"/>
      <c r="Y168" s="124"/>
      <c r="Z168" s="112"/>
      <c r="AA168" s="112"/>
      <c r="AB168" s="112"/>
      <c r="AC168" s="112"/>
      <c r="AD168" s="112"/>
      <c r="AE168" s="112"/>
      <c r="AF168" s="112"/>
      <c r="AG168" s="112"/>
      <c r="AH168" s="112"/>
      <c r="AI168" s="112"/>
      <c r="AJ168" s="112"/>
      <c r="AK168" s="112"/>
      <c r="AL168" s="112"/>
      <c r="AM168" s="112"/>
      <c r="AN168" s="112"/>
      <c r="AO168" s="112"/>
      <c r="AP168" s="112"/>
      <c r="AQ168" s="112"/>
      <c r="AR168" s="112"/>
      <c r="AS168" s="112"/>
      <c r="AT168" s="112"/>
    </row>
    <row r="169" spans="2:46" x14ac:dyDescent="0.25">
      <c r="B169" s="112"/>
      <c r="C169" s="112"/>
      <c r="D169" s="112"/>
      <c r="E169" s="112"/>
      <c r="F169" s="112"/>
      <c r="G169" s="112"/>
      <c r="H169" s="112"/>
      <c r="I169" s="112"/>
      <c r="J169" s="112"/>
      <c r="K169" s="112"/>
      <c r="L169" s="112"/>
      <c r="M169" s="112"/>
      <c r="N169" s="112"/>
      <c r="O169" s="112"/>
      <c r="P169" s="112"/>
      <c r="Q169" s="112"/>
      <c r="R169" s="112"/>
      <c r="S169" s="112"/>
      <c r="T169" s="112"/>
      <c r="U169" s="112"/>
      <c r="V169" s="112"/>
      <c r="W169" s="112"/>
      <c r="X169" s="112"/>
      <c r="Y169" s="124"/>
      <c r="Z169" s="112"/>
      <c r="AA169" s="112"/>
      <c r="AB169" s="112"/>
      <c r="AC169" s="112"/>
      <c r="AD169" s="112"/>
      <c r="AE169" s="112"/>
      <c r="AF169" s="112"/>
      <c r="AG169" s="112"/>
      <c r="AH169" s="112"/>
      <c r="AI169" s="112"/>
      <c r="AJ169" s="112"/>
      <c r="AK169" s="112"/>
      <c r="AL169" s="112"/>
      <c r="AM169" s="112"/>
      <c r="AN169" s="112"/>
      <c r="AO169" s="112"/>
      <c r="AP169" s="112"/>
      <c r="AQ169" s="112"/>
      <c r="AR169" s="112"/>
      <c r="AS169" s="112"/>
      <c r="AT169" s="112"/>
    </row>
    <row r="170" spans="2:46" x14ac:dyDescent="0.25">
      <c r="B170" s="112"/>
      <c r="C170" s="112"/>
      <c r="D170" s="112"/>
      <c r="E170" s="112"/>
      <c r="F170" s="112"/>
      <c r="G170" s="112"/>
      <c r="H170" s="112"/>
      <c r="I170" s="112"/>
      <c r="J170" s="112"/>
      <c r="K170" s="112"/>
      <c r="L170" s="112"/>
      <c r="M170" s="112"/>
      <c r="N170" s="112"/>
      <c r="O170" s="112"/>
      <c r="P170" s="112"/>
      <c r="Q170" s="112"/>
      <c r="R170" s="112"/>
      <c r="S170" s="112"/>
      <c r="T170" s="112"/>
      <c r="U170" s="112"/>
      <c r="V170" s="112"/>
      <c r="W170" s="112"/>
      <c r="X170" s="112"/>
      <c r="Y170" s="124"/>
      <c r="Z170" s="112"/>
      <c r="AA170" s="112"/>
      <c r="AB170" s="112"/>
      <c r="AC170" s="112"/>
      <c r="AD170" s="112"/>
      <c r="AE170" s="112"/>
      <c r="AF170" s="112"/>
      <c r="AG170" s="112"/>
      <c r="AH170" s="112"/>
      <c r="AI170" s="112"/>
      <c r="AJ170" s="112"/>
      <c r="AK170" s="112"/>
      <c r="AL170" s="112"/>
      <c r="AM170" s="112"/>
      <c r="AN170" s="112"/>
      <c r="AO170" s="112"/>
      <c r="AP170" s="112"/>
      <c r="AQ170" s="112"/>
      <c r="AR170" s="112"/>
      <c r="AS170" s="112"/>
      <c r="AT170" s="112"/>
    </row>
    <row r="171" spans="2:46" x14ac:dyDescent="0.25">
      <c r="B171" s="112"/>
      <c r="C171" s="112"/>
      <c r="D171" s="112"/>
      <c r="E171" s="112"/>
      <c r="F171" s="112"/>
      <c r="G171" s="112"/>
      <c r="H171" s="112"/>
      <c r="I171" s="112"/>
      <c r="J171" s="112"/>
      <c r="K171" s="112"/>
      <c r="L171" s="112"/>
      <c r="M171" s="112"/>
      <c r="N171" s="112"/>
      <c r="O171" s="112"/>
      <c r="P171" s="112"/>
      <c r="Q171" s="112"/>
      <c r="R171" s="112"/>
      <c r="S171" s="112"/>
      <c r="T171" s="112"/>
      <c r="U171" s="112"/>
      <c r="V171" s="112"/>
      <c r="W171" s="112"/>
      <c r="X171" s="112"/>
      <c r="Y171" s="124"/>
      <c r="Z171" s="112"/>
      <c r="AA171" s="112"/>
      <c r="AB171" s="112"/>
      <c r="AC171" s="112"/>
      <c r="AD171" s="112"/>
      <c r="AE171" s="112"/>
      <c r="AF171" s="112"/>
      <c r="AG171" s="112"/>
      <c r="AH171" s="112"/>
      <c r="AI171" s="112"/>
      <c r="AJ171" s="112"/>
      <c r="AK171" s="112"/>
      <c r="AL171" s="112"/>
      <c r="AM171" s="112"/>
      <c r="AN171" s="112"/>
      <c r="AO171" s="112"/>
      <c r="AP171" s="112"/>
      <c r="AQ171" s="112"/>
      <c r="AR171" s="112"/>
      <c r="AS171" s="112"/>
      <c r="AT171" s="112"/>
    </row>
    <row r="172" spans="2:46" x14ac:dyDescent="0.25">
      <c r="B172" s="112"/>
      <c r="C172" s="112"/>
      <c r="D172" s="112"/>
      <c r="E172" s="112"/>
      <c r="F172" s="112"/>
      <c r="G172" s="112"/>
      <c r="H172" s="112"/>
      <c r="I172" s="112"/>
      <c r="J172" s="112"/>
      <c r="K172" s="112"/>
      <c r="L172" s="112"/>
      <c r="M172" s="112"/>
      <c r="N172" s="112"/>
      <c r="O172" s="112"/>
      <c r="P172" s="112"/>
      <c r="Q172" s="112"/>
      <c r="R172" s="112"/>
      <c r="S172" s="112"/>
      <c r="T172" s="112"/>
      <c r="U172" s="112"/>
      <c r="V172" s="112"/>
      <c r="W172" s="112"/>
      <c r="X172" s="112"/>
      <c r="Y172" s="124"/>
      <c r="Z172" s="112"/>
      <c r="AA172" s="112"/>
      <c r="AB172" s="112"/>
      <c r="AC172" s="112"/>
      <c r="AD172" s="112"/>
      <c r="AE172" s="112"/>
      <c r="AF172" s="112"/>
      <c r="AG172" s="112"/>
      <c r="AH172" s="112"/>
      <c r="AI172" s="112"/>
      <c r="AJ172" s="112"/>
      <c r="AK172" s="112"/>
      <c r="AL172" s="112"/>
      <c r="AM172" s="112"/>
      <c r="AN172" s="112"/>
      <c r="AO172" s="112"/>
      <c r="AP172" s="112"/>
      <c r="AQ172" s="112"/>
      <c r="AR172" s="112"/>
      <c r="AS172" s="112"/>
      <c r="AT172" s="112"/>
    </row>
    <row r="173" spans="2:46" x14ac:dyDescent="0.25">
      <c r="B173" s="112"/>
      <c r="C173" s="112"/>
      <c r="D173" s="112"/>
      <c r="E173" s="112"/>
      <c r="F173" s="112"/>
      <c r="G173" s="112"/>
      <c r="H173" s="112"/>
      <c r="I173" s="112"/>
      <c r="J173" s="112"/>
      <c r="K173" s="112"/>
      <c r="L173" s="112"/>
      <c r="M173" s="112"/>
      <c r="N173" s="112"/>
      <c r="O173" s="112"/>
      <c r="P173" s="112"/>
      <c r="Q173" s="112"/>
      <c r="R173" s="112"/>
      <c r="S173" s="112"/>
      <c r="T173" s="112"/>
      <c r="U173" s="112"/>
      <c r="V173" s="112"/>
      <c r="W173" s="112"/>
      <c r="X173" s="112"/>
      <c r="Y173" s="124"/>
      <c r="Z173" s="112"/>
      <c r="AA173" s="112"/>
      <c r="AB173" s="112"/>
      <c r="AC173" s="112"/>
      <c r="AD173" s="112"/>
      <c r="AE173" s="112"/>
      <c r="AF173" s="112"/>
      <c r="AG173" s="112"/>
      <c r="AH173" s="112"/>
      <c r="AI173" s="112"/>
      <c r="AJ173" s="112"/>
      <c r="AK173" s="112"/>
      <c r="AL173" s="112"/>
      <c r="AM173" s="112"/>
      <c r="AN173" s="112"/>
      <c r="AO173" s="112"/>
      <c r="AP173" s="112"/>
      <c r="AQ173" s="112"/>
      <c r="AR173" s="112"/>
      <c r="AS173" s="112"/>
      <c r="AT173" s="112"/>
    </row>
    <row r="174" spans="2:46" x14ac:dyDescent="0.25">
      <c r="B174" s="112"/>
      <c r="C174" s="112"/>
      <c r="D174" s="112"/>
      <c r="E174" s="112"/>
      <c r="F174" s="112"/>
      <c r="G174" s="112"/>
      <c r="H174" s="112"/>
      <c r="I174" s="112"/>
      <c r="J174" s="112"/>
      <c r="K174" s="112"/>
      <c r="L174" s="112"/>
      <c r="M174" s="112"/>
      <c r="N174" s="112"/>
      <c r="O174" s="112"/>
      <c r="P174" s="112"/>
      <c r="Q174" s="112"/>
      <c r="R174" s="112"/>
      <c r="S174" s="112"/>
      <c r="T174" s="112"/>
      <c r="U174" s="112"/>
      <c r="V174" s="112"/>
      <c r="W174" s="112"/>
      <c r="X174" s="112"/>
      <c r="Y174" s="124"/>
      <c r="Z174" s="112"/>
      <c r="AA174" s="112"/>
      <c r="AB174" s="112"/>
      <c r="AC174" s="112"/>
      <c r="AD174" s="112"/>
      <c r="AE174" s="112"/>
      <c r="AF174" s="112"/>
      <c r="AG174" s="112"/>
      <c r="AH174" s="112"/>
      <c r="AI174" s="112"/>
      <c r="AJ174" s="112"/>
      <c r="AK174" s="112"/>
      <c r="AL174" s="112"/>
      <c r="AM174" s="112"/>
      <c r="AN174" s="112"/>
      <c r="AO174" s="112"/>
      <c r="AP174" s="112"/>
      <c r="AQ174" s="112"/>
      <c r="AR174" s="112"/>
      <c r="AS174" s="112"/>
      <c r="AT174" s="112"/>
    </row>
    <row r="175" spans="2:46" x14ac:dyDescent="0.25">
      <c r="B175" s="112"/>
      <c r="C175" s="112"/>
      <c r="D175" s="112"/>
      <c r="E175" s="112"/>
      <c r="F175" s="112"/>
      <c r="G175" s="112"/>
      <c r="H175" s="112"/>
      <c r="I175" s="112"/>
      <c r="J175" s="112"/>
      <c r="K175" s="112"/>
      <c r="L175" s="112"/>
      <c r="M175" s="112"/>
      <c r="N175" s="112"/>
      <c r="O175" s="112"/>
      <c r="P175" s="112"/>
      <c r="Q175" s="112"/>
      <c r="R175" s="112"/>
      <c r="S175" s="112"/>
      <c r="T175" s="112"/>
      <c r="U175" s="112"/>
      <c r="V175" s="112"/>
      <c r="W175" s="112"/>
      <c r="X175" s="112"/>
      <c r="Y175" s="124"/>
      <c r="Z175" s="112"/>
      <c r="AA175" s="112"/>
      <c r="AB175" s="112"/>
      <c r="AC175" s="112"/>
      <c r="AD175" s="112"/>
      <c r="AE175" s="112"/>
      <c r="AF175" s="112"/>
      <c r="AG175" s="112"/>
      <c r="AH175" s="112"/>
      <c r="AI175" s="112"/>
      <c r="AJ175" s="112"/>
      <c r="AK175" s="112"/>
      <c r="AL175" s="112"/>
      <c r="AM175" s="112"/>
      <c r="AN175" s="112"/>
      <c r="AO175" s="112"/>
      <c r="AP175" s="112"/>
      <c r="AQ175" s="112"/>
      <c r="AR175" s="112"/>
      <c r="AS175" s="112"/>
      <c r="AT175" s="112"/>
    </row>
    <row r="176" spans="2:46" x14ac:dyDescent="0.25">
      <c r="B176" s="112"/>
      <c r="C176" s="112"/>
      <c r="D176" s="112"/>
      <c r="E176" s="112"/>
      <c r="F176" s="112"/>
      <c r="G176" s="112"/>
      <c r="H176" s="112"/>
      <c r="I176" s="112"/>
      <c r="J176" s="112"/>
      <c r="K176" s="112"/>
      <c r="L176" s="112"/>
      <c r="M176" s="112"/>
      <c r="N176" s="112"/>
      <c r="O176" s="112"/>
      <c r="P176" s="112"/>
      <c r="Q176" s="112"/>
      <c r="R176" s="112"/>
      <c r="S176" s="112"/>
      <c r="T176" s="112"/>
      <c r="U176" s="112"/>
      <c r="V176" s="112"/>
      <c r="W176" s="112"/>
      <c r="X176" s="112"/>
      <c r="Y176" s="124"/>
      <c r="Z176" s="112"/>
      <c r="AA176" s="112"/>
      <c r="AB176" s="112"/>
      <c r="AC176" s="112"/>
      <c r="AD176" s="112"/>
      <c r="AE176" s="112"/>
      <c r="AF176" s="112"/>
      <c r="AG176" s="112"/>
      <c r="AH176" s="112"/>
      <c r="AI176" s="112"/>
      <c r="AJ176" s="112"/>
      <c r="AK176" s="112"/>
      <c r="AL176" s="112"/>
      <c r="AM176" s="112"/>
      <c r="AN176" s="112"/>
      <c r="AO176" s="112"/>
      <c r="AP176" s="112"/>
      <c r="AQ176" s="112"/>
      <c r="AR176" s="112"/>
      <c r="AS176" s="112"/>
      <c r="AT176" s="112"/>
    </row>
    <row r="177" spans="2:46" x14ac:dyDescent="0.25">
      <c r="B177" s="112"/>
      <c r="C177" s="112"/>
      <c r="D177" s="112"/>
      <c r="E177" s="112"/>
      <c r="F177" s="112"/>
      <c r="G177" s="112"/>
      <c r="H177" s="112"/>
      <c r="I177" s="112"/>
      <c r="J177" s="112"/>
      <c r="K177" s="112"/>
      <c r="L177" s="112"/>
      <c r="M177" s="112"/>
      <c r="N177" s="112"/>
      <c r="O177" s="112"/>
      <c r="P177" s="112"/>
      <c r="Q177" s="112"/>
      <c r="R177" s="112"/>
      <c r="S177" s="112"/>
      <c r="T177" s="112"/>
      <c r="U177" s="112"/>
      <c r="V177" s="112"/>
      <c r="W177" s="112"/>
      <c r="X177" s="112"/>
      <c r="Y177" s="124"/>
      <c r="Z177" s="112"/>
      <c r="AA177" s="112"/>
      <c r="AB177" s="112"/>
      <c r="AC177" s="112"/>
      <c r="AD177" s="112"/>
      <c r="AE177" s="112"/>
      <c r="AF177" s="112"/>
      <c r="AG177" s="112"/>
      <c r="AH177" s="112"/>
      <c r="AI177" s="112"/>
      <c r="AJ177" s="112"/>
      <c r="AK177" s="112"/>
      <c r="AL177" s="112"/>
      <c r="AM177" s="112"/>
      <c r="AN177" s="112"/>
      <c r="AO177" s="112"/>
      <c r="AP177" s="112"/>
      <c r="AQ177" s="112"/>
      <c r="AR177" s="112"/>
      <c r="AS177" s="112"/>
      <c r="AT177" s="112"/>
    </row>
    <row r="178" spans="2:46" x14ac:dyDescent="0.25">
      <c r="B178" s="112"/>
      <c r="C178" s="112"/>
      <c r="D178" s="112"/>
      <c r="E178" s="112"/>
      <c r="F178" s="112"/>
      <c r="G178" s="112"/>
      <c r="H178" s="112"/>
      <c r="I178" s="112"/>
      <c r="J178" s="112"/>
      <c r="K178" s="112"/>
      <c r="L178" s="112"/>
      <c r="M178" s="112"/>
      <c r="N178" s="112"/>
      <c r="O178" s="112"/>
      <c r="P178" s="112"/>
      <c r="Q178" s="112"/>
      <c r="R178" s="112"/>
      <c r="S178" s="112"/>
      <c r="T178" s="112"/>
      <c r="U178" s="112"/>
      <c r="V178" s="112"/>
      <c r="W178" s="112"/>
      <c r="X178" s="112"/>
      <c r="Y178" s="124"/>
      <c r="Z178" s="112"/>
      <c r="AA178" s="112"/>
      <c r="AB178" s="112"/>
      <c r="AC178" s="112"/>
      <c r="AD178" s="112"/>
      <c r="AE178" s="112"/>
      <c r="AF178" s="112"/>
      <c r="AG178" s="112"/>
      <c r="AH178" s="112"/>
      <c r="AI178" s="112"/>
      <c r="AJ178" s="112"/>
      <c r="AK178" s="112"/>
      <c r="AL178" s="112"/>
      <c r="AM178" s="112"/>
      <c r="AN178" s="112"/>
      <c r="AO178" s="112"/>
      <c r="AP178" s="112"/>
      <c r="AQ178" s="112"/>
      <c r="AR178" s="112"/>
      <c r="AS178" s="112"/>
      <c r="AT178" s="112"/>
    </row>
    <row r="179" spans="2:46" x14ac:dyDescent="0.25">
      <c r="B179" s="112"/>
      <c r="C179" s="112"/>
      <c r="D179" s="112"/>
      <c r="E179" s="112"/>
      <c r="F179" s="112"/>
      <c r="G179" s="112"/>
      <c r="H179" s="112"/>
      <c r="I179" s="112"/>
      <c r="J179" s="112"/>
      <c r="K179" s="112"/>
      <c r="L179" s="112"/>
      <c r="M179" s="112"/>
      <c r="N179" s="112"/>
      <c r="O179" s="112"/>
      <c r="P179" s="112"/>
      <c r="Q179" s="112"/>
      <c r="R179" s="112"/>
      <c r="S179" s="112"/>
      <c r="T179" s="112"/>
      <c r="U179" s="112"/>
      <c r="V179" s="112"/>
      <c r="W179" s="112"/>
      <c r="X179" s="112"/>
      <c r="Y179" s="124"/>
      <c r="Z179" s="112"/>
      <c r="AA179" s="112"/>
      <c r="AB179" s="112"/>
      <c r="AC179" s="112"/>
      <c r="AD179" s="112"/>
      <c r="AE179" s="112"/>
      <c r="AF179" s="112"/>
      <c r="AG179" s="112"/>
      <c r="AH179" s="112"/>
      <c r="AI179" s="112"/>
      <c r="AJ179" s="112"/>
      <c r="AK179" s="112"/>
      <c r="AL179" s="112"/>
      <c r="AM179" s="112"/>
      <c r="AN179" s="112"/>
      <c r="AO179" s="112"/>
      <c r="AP179" s="112"/>
      <c r="AQ179" s="112"/>
      <c r="AR179" s="112"/>
      <c r="AS179" s="112"/>
      <c r="AT179" s="112"/>
    </row>
    <row r="180" spans="2:46" x14ac:dyDescent="0.25">
      <c r="B180" s="112"/>
      <c r="C180" s="112"/>
      <c r="D180" s="112"/>
      <c r="E180" s="112"/>
      <c r="F180" s="112"/>
      <c r="G180" s="112"/>
      <c r="H180" s="112"/>
      <c r="I180" s="112"/>
      <c r="J180" s="112"/>
      <c r="K180" s="112"/>
      <c r="L180" s="112"/>
      <c r="M180" s="112"/>
      <c r="N180" s="112"/>
      <c r="O180" s="112"/>
      <c r="P180" s="112"/>
      <c r="Q180" s="112"/>
      <c r="R180" s="112"/>
      <c r="S180" s="112"/>
      <c r="T180" s="112"/>
      <c r="U180" s="112"/>
      <c r="V180" s="112"/>
      <c r="W180" s="112"/>
      <c r="X180" s="112"/>
      <c r="Y180" s="124"/>
      <c r="Z180" s="112"/>
      <c r="AA180" s="112"/>
      <c r="AB180" s="112"/>
      <c r="AC180" s="112"/>
      <c r="AD180" s="112"/>
      <c r="AE180" s="112"/>
      <c r="AF180" s="112"/>
      <c r="AG180" s="112"/>
      <c r="AH180" s="112"/>
      <c r="AI180" s="112"/>
      <c r="AJ180" s="112"/>
      <c r="AK180" s="112"/>
      <c r="AL180" s="112"/>
      <c r="AM180" s="112"/>
      <c r="AN180" s="112"/>
      <c r="AO180" s="112"/>
      <c r="AP180" s="112"/>
      <c r="AQ180" s="112"/>
      <c r="AR180" s="112"/>
      <c r="AS180" s="112"/>
      <c r="AT180" s="112"/>
    </row>
    <row r="181" spans="2:46" x14ac:dyDescent="0.25">
      <c r="B181" s="112"/>
      <c r="C181" s="112"/>
      <c r="D181" s="112"/>
      <c r="E181" s="112"/>
      <c r="F181" s="112"/>
      <c r="G181" s="112"/>
      <c r="H181" s="112"/>
      <c r="I181" s="112"/>
      <c r="J181" s="112"/>
      <c r="K181" s="112"/>
      <c r="L181" s="112"/>
      <c r="M181" s="112"/>
      <c r="N181" s="112"/>
      <c r="O181" s="112"/>
      <c r="P181" s="112"/>
      <c r="Q181" s="112"/>
      <c r="R181" s="112"/>
      <c r="S181" s="112"/>
      <c r="T181" s="112"/>
      <c r="U181" s="112"/>
      <c r="V181" s="112"/>
      <c r="W181" s="112"/>
      <c r="X181" s="112"/>
      <c r="Y181" s="124"/>
      <c r="Z181" s="112"/>
      <c r="AA181" s="112"/>
      <c r="AB181" s="112"/>
      <c r="AC181" s="112"/>
      <c r="AD181" s="112"/>
      <c r="AE181" s="112"/>
      <c r="AF181" s="112"/>
      <c r="AG181" s="112"/>
      <c r="AH181" s="112"/>
      <c r="AI181" s="112"/>
      <c r="AJ181" s="112"/>
      <c r="AK181" s="112"/>
      <c r="AL181" s="112"/>
      <c r="AM181" s="112"/>
      <c r="AN181" s="112"/>
      <c r="AO181" s="112"/>
      <c r="AP181" s="112"/>
      <c r="AQ181" s="112"/>
      <c r="AR181" s="112"/>
      <c r="AS181" s="112"/>
      <c r="AT181" s="112"/>
    </row>
    <row r="182" spans="2:46" x14ac:dyDescent="0.25">
      <c r="B182" s="112"/>
      <c r="C182" s="112"/>
      <c r="D182" s="112"/>
      <c r="E182" s="112"/>
      <c r="F182" s="112"/>
      <c r="G182" s="112"/>
      <c r="H182" s="112"/>
      <c r="I182" s="112"/>
      <c r="J182" s="112"/>
      <c r="K182" s="112"/>
      <c r="L182" s="112"/>
      <c r="M182" s="112"/>
      <c r="N182" s="112"/>
      <c r="O182" s="112"/>
      <c r="P182" s="112"/>
      <c r="Q182" s="112"/>
      <c r="R182" s="112"/>
      <c r="S182" s="112"/>
      <c r="T182" s="112"/>
      <c r="U182" s="112"/>
      <c r="V182" s="112"/>
      <c r="W182" s="112"/>
      <c r="X182" s="112"/>
      <c r="Y182" s="124"/>
      <c r="Z182" s="112"/>
      <c r="AA182" s="112"/>
      <c r="AB182" s="112"/>
      <c r="AC182" s="112"/>
      <c r="AD182" s="112"/>
      <c r="AE182" s="112"/>
      <c r="AF182" s="112"/>
      <c r="AG182" s="112"/>
      <c r="AH182" s="112"/>
      <c r="AI182" s="112"/>
      <c r="AJ182" s="112"/>
      <c r="AK182" s="112"/>
      <c r="AL182" s="112"/>
      <c r="AM182" s="112"/>
      <c r="AN182" s="112"/>
      <c r="AO182" s="112"/>
      <c r="AP182" s="112"/>
      <c r="AQ182" s="112"/>
      <c r="AR182" s="112"/>
      <c r="AS182" s="112"/>
      <c r="AT182" s="112"/>
    </row>
    <row r="183" spans="2:46" x14ac:dyDescent="0.25">
      <c r="B183" s="112"/>
      <c r="C183" s="112"/>
      <c r="D183" s="112"/>
      <c r="E183" s="112"/>
      <c r="F183" s="112"/>
      <c r="G183" s="112"/>
      <c r="H183" s="112"/>
      <c r="I183" s="112"/>
      <c r="J183" s="112"/>
      <c r="K183" s="112"/>
      <c r="L183" s="112"/>
      <c r="M183" s="112"/>
      <c r="N183" s="112"/>
      <c r="O183" s="112"/>
      <c r="P183" s="112"/>
      <c r="Q183" s="112"/>
      <c r="R183" s="112"/>
      <c r="S183" s="112"/>
      <c r="T183" s="112"/>
      <c r="U183" s="112"/>
      <c r="V183" s="112"/>
      <c r="W183" s="112"/>
      <c r="X183" s="112"/>
      <c r="Y183" s="124"/>
      <c r="Z183" s="112"/>
      <c r="AA183" s="112"/>
      <c r="AB183" s="112"/>
      <c r="AC183" s="112"/>
      <c r="AD183" s="112"/>
      <c r="AE183" s="112"/>
      <c r="AF183" s="112"/>
      <c r="AG183" s="112"/>
      <c r="AH183" s="112"/>
      <c r="AI183" s="112"/>
      <c r="AJ183" s="112"/>
      <c r="AK183" s="112"/>
      <c r="AL183" s="112"/>
      <c r="AM183" s="112"/>
      <c r="AN183" s="112"/>
      <c r="AO183" s="112"/>
      <c r="AP183" s="112"/>
      <c r="AQ183" s="112"/>
      <c r="AR183" s="112"/>
      <c r="AS183" s="112"/>
      <c r="AT183" s="112"/>
    </row>
    <row r="184" spans="2:46" x14ac:dyDescent="0.25">
      <c r="B184" s="112"/>
      <c r="C184" s="112"/>
      <c r="D184" s="112"/>
      <c r="E184" s="112"/>
      <c r="F184" s="112"/>
      <c r="G184" s="112"/>
      <c r="H184" s="112"/>
      <c r="I184" s="112"/>
      <c r="J184" s="112"/>
      <c r="K184" s="112"/>
      <c r="L184" s="112"/>
      <c r="M184" s="112"/>
      <c r="N184" s="112"/>
      <c r="O184" s="112"/>
      <c r="P184" s="112"/>
      <c r="Q184" s="112"/>
      <c r="R184" s="112"/>
      <c r="S184" s="112"/>
      <c r="T184" s="112"/>
      <c r="U184" s="112"/>
      <c r="V184" s="112"/>
      <c r="W184" s="112"/>
      <c r="X184" s="112"/>
      <c r="Y184" s="124"/>
      <c r="Z184" s="112"/>
      <c r="AA184" s="112"/>
      <c r="AB184" s="112"/>
      <c r="AC184" s="112"/>
      <c r="AD184" s="112"/>
      <c r="AE184" s="112"/>
      <c r="AF184" s="112"/>
      <c r="AG184" s="112"/>
      <c r="AH184" s="112"/>
      <c r="AI184" s="112"/>
      <c r="AJ184" s="112"/>
      <c r="AK184" s="112"/>
      <c r="AL184" s="112"/>
      <c r="AM184" s="112"/>
      <c r="AN184" s="112"/>
      <c r="AO184" s="112"/>
      <c r="AP184" s="112"/>
      <c r="AQ184" s="112"/>
      <c r="AR184" s="112"/>
      <c r="AS184" s="112"/>
      <c r="AT184" s="112"/>
    </row>
    <row r="185" spans="2:46" x14ac:dyDescent="0.25">
      <c r="B185" s="112"/>
      <c r="C185" s="112"/>
      <c r="D185" s="112"/>
      <c r="E185" s="112"/>
      <c r="F185" s="112"/>
      <c r="G185" s="112"/>
      <c r="H185" s="112"/>
      <c r="I185" s="112"/>
      <c r="J185" s="112"/>
      <c r="K185" s="112"/>
      <c r="L185" s="112"/>
      <c r="M185" s="112"/>
      <c r="N185" s="112"/>
      <c r="O185" s="112"/>
      <c r="P185" s="112"/>
      <c r="Q185" s="112"/>
      <c r="R185" s="112"/>
      <c r="S185" s="112"/>
      <c r="T185" s="112"/>
      <c r="U185" s="112"/>
      <c r="V185" s="112"/>
      <c r="W185" s="112"/>
      <c r="X185" s="112"/>
      <c r="Y185" s="124"/>
      <c r="Z185" s="112"/>
      <c r="AA185" s="112"/>
      <c r="AB185" s="112"/>
      <c r="AC185" s="112"/>
      <c r="AD185" s="112"/>
      <c r="AE185" s="112"/>
      <c r="AF185" s="112"/>
      <c r="AG185" s="112"/>
      <c r="AH185" s="112"/>
      <c r="AI185" s="112"/>
      <c r="AJ185" s="112"/>
      <c r="AK185" s="112"/>
      <c r="AL185" s="112"/>
      <c r="AM185" s="112"/>
      <c r="AN185" s="112"/>
      <c r="AO185" s="112"/>
      <c r="AP185" s="112"/>
      <c r="AQ185" s="112"/>
      <c r="AR185" s="112"/>
      <c r="AS185" s="112"/>
      <c r="AT185" s="112"/>
    </row>
    <row r="186" spans="2:46" x14ac:dyDescent="0.25">
      <c r="B186" s="112"/>
      <c r="C186" s="112"/>
      <c r="D186" s="112"/>
      <c r="E186" s="112"/>
      <c r="F186" s="112"/>
      <c r="G186" s="112"/>
      <c r="H186" s="112"/>
      <c r="I186" s="112"/>
      <c r="J186" s="112"/>
      <c r="K186" s="112"/>
      <c r="L186" s="112"/>
      <c r="M186" s="112"/>
      <c r="N186" s="112"/>
      <c r="O186" s="112"/>
      <c r="P186" s="112"/>
      <c r="Q186" s="112"/>
      <c r="R186" s="112"/>
      <c r="S186" s="112"/>
      <c r="T186" s="112"/>
      <c r="U186" s="112"/>
      <c r="V186" s="112"/>
      <c r="W186" s="112"/>
      <c r="X186" s="112"/>
      <c r="Y186" s="124"/>
      <c r="Z186" s="112"/>
      <c r="AA186" s="112"/>
      <c r="AB186" s="112"/>
      <c r="AC186" s="112"/>
      <c r="AD186" s="112"/>
      <c r="AE186" s="112"/>
      <c r="AF186" s="112"/>
      <c r="AG186" s="112"/>
      <c r="AH186" s="112"/>
      <c r="AI186" s="112"/>
      <c r="AJ186" s="112"/>
      <c r="AK186" s="112"/>
      <c r="AL186" s="112"/>
      <c r="AM186" s="112"/>
      <c r="AN186" s="112"/>
      <c r="AO186" s="112"/>
      <c r="AP186" s="112"/>
      <c r="AQ186" s="112"/>
      <c r="AR186" s="112"/>
      <c r="AS186" s="112"/>
      <c r="AT186" s="112"/>
    </row>
    <row r="187" spans="2:46" x14ac:dyDescent="0.25">
      <c r="B187" s="112"/>
      <c r="C187" s="112"/>
      <c r="D187" s="112"/>
      <c r="E187" s="112"/>
      <c r="F187" s="112"/>
      <c r="G187" s="112"/>
      <c r="H187" s="112"/>
      <c r="I187" s="112"/>
      <c r="J187" s="112"/>
      <c r="K187" s="112"/>
      <c r="L187" s="112"/>
      <c r="M187" s="112"/>
      <c r="N187" s="112"/>
      <c r="O187" s="112"/>
      <c r="P187" s="112"/>
      <c r="Q187" s="112"/>
      <c r="R187" s="112"/>
      <c r="S187" s="112"/>
      <c r="T187" s="112"/>
      <c r="U187" s="112"/>
      <c r="V187" s="112"/>
      <c r="W187" s="112"/>
      <c r="X187" s="112"/>
      <c r="Y187" s="124"/>
      <c r="Z187" s="112"/>
      <c r="AA187" s="112"/>
      <c r="AB187" s="112"/>
      <c r="AC187" s="112"/>
      <c r="AD187" s="112"/>
      <c r="AE187" s="112"/>
      <c r="AF187" s="112"/>
      <c r="AG187" s="112"/>
      <c r="AH187" s="112"/>
      <c r="AI187" s="112"/>
      <c r="AJ187" s="112"/>
      <c r="AK187" s="112"/>
      <c r="AL187" s="112"/>
      <c r="AM187" s="112"/>
      <c r="AN187" s="112"/>
      <c r="AO187" s="112"/>
      <c r="AP187" s="112"/>
      <c r="AQ187" s="112"/>
      <c r="AR187" s="112"/>
      <c r="AS187" s="112"/>
      <c r="AT187" s="112"/>
    </row>
    <row r="188" spans="2:46" x14ac:dyDescent="0.25">
      <c r="B188" s="112"/>
      <c r="C188" s="112"/>
      <c r="D188" s="112"/>
      <c r="E188" s="112"/>
      <c r="F188" s="112"/>
      <c r="G188" s="112"/>
      <c r="H188" s="112"/>
      <c r="I188" s="112"/>
      <c r="J188" s="112"/>
      <c r="K188" s="112"/>
      <c r="L188" s="112"/>
      <c r="M188" s="112"/>
      <c r="N188" s="112"/>
      <c r="O188" s="112"/>
      <c r="P188" s="112"/>
      <c r="Q188" s="112"/>
      <c r="R188" s="112"/>
      <c r="S188" s="112"/>
      <c r="T188" s="112"/>
      <c r="U188" s="112"/>
      <c r="V188" s="112"/>
      <c r="W188" s="112"/>
      <c r="X188" s="112"/>
      <c r="Y188" s="124"/>
      <c r="Z188" s="112"/>
      <c r="AA188" s="112"/>
      <c r="AB188" s="112"/>
      <c r="AC188" s="112"/>
      <c r="AD188" s="112"/>
      <c r="AE188" s="112"/>
      <c r="AF188" s="112"/>
      <c r="AG188" s="112"/>
      <c r="AH188" s="112"/>
      <c r="AI188" s="112"/>
      <c r="AJ188" s="112"/>
      <c r="AK188" s="112"/>
      <c r="AL188" s="112"/>
      <c r="AM188" s="112"/>
      <c r="AN188" s="112"/>
      <c r="AO188" s="112"/>
      <c r="AP188" s="112"/>
      <c r="AQ188" s="112"/>
      <c r="AR188" s="112"/>
      <c r="AS188" s="112"/>
      <c r="AT188" s="112"/>
    </row>
    <row r="189" spans="2:46" x14ac:dyDescent="0.25">
      <c r="B189" s="112"/>
      <c r="C189" s="112"/>
      <c r="D189" s="112"/>
      <c r="E189" s="112"/>
      <c r="F189" s="112"/>
      <c r="G189" s="112"/>
      <c r="H189" s="112"/>
      <c r="I189" s="112"/>
      <c r="J189" s="112"/>
      <c r="K189" s="112"/>
      <c r="L189" s="112"/>
      <c r="M189" s="112"/>
      <c r="N189" s="112"/>
      <c r="O189" s="112"/>
      <c r="P189" s="112"/>
      <c r="Q189" s="112"/>
      <c r="R189" s="112"/>
      <c r="S189" s="112"/>
      <c r="T189" s="112"/>
      <c r="U189" s="112"/>
      <c r="V189" s="112"/>
      <c r="W189" s="112"/>
      <c r="X189" s="112"/>
      <c r="Y189" s="124"/>
      <c r="Z189" s="112"/>
      <c r="AA189" s="112"/>
      <c r="AB189" s="112"/>
      <c r="AC189" s="112"/>
      <c r="AD189" s="112"/>
      <c r="AE189" s="112"/>
      <c r="AF189" s="112"/>
      <c r="AG189" s="112"/>
      <c r="AH189" s="112"/>
      <c r="AI189" s="112"/>
      <c r="AJ189" s="112"/>
      <c r="AK189" s="112"/>
      <c r="AL189" s="112"/>
      <c r="AM189" s="112"/>
      <c r="AN189" s="112"/>
      <c r="AO189" s="112"/>
      <c r="AP189" s="112"/>
      <c r="AQ189" s="112"/>
      <c r="AR189" s="112"/>
      <c r="AS189" s="112"/>
      <c r="AT189" s="112"/>
    </row>
    <row r="190" spans="2:46" x14ac:dyDescent="0.25">
      <c r="B190" s="112"/>
      <c r="C190" s="112"/>
      <c r="D190" s="112"/>
      <c r="E190" s="112"/>
      <c r="F190" s="112"/>
      <c r="G190" s="112"/>
      <c r="H190" s="112"/>
      <c r="I190" s="112"/>
      <c r="J190" s="112"/>
      <c r="K190" s="112"/>
      <c r="L190" s="112"/>
      <c r="M190" s="112"/>
      <c r="N190" s="112"/>
      <c r="O190" s="112"/>
      <c r="P190" s="112"/>
      <c r="Q190" s="112"/>
      <c r="R190" s="112"/>
      <c r="S190" s="112"/>
      <c r="T190" s="112"/>
      <c r="U190" s="112"/>
      <c r="V190" s="112"/>
      <c r="W190" s="112"/>
      <c r="X190" s="112"/>
      <c r="Y190" s="124"/>
      <c r="Z190" s="112"/>
      <c r="AA190" s="112"/>
      <c r="AB190" s="112"/>
      <c r="AC190" s="112"/>
      <c r="AD190" s="112"/>
      <c r="AE190" s="112"/>
      <c r="AF190" s="112"/>
      <c r="AG190" s="112"/>
      <c r="AH190" s="112"/>
      <c r="AI190" s="112"/>
      <c r="AJ190" s="112"/>
      <c r="AK190" s="112"/>
      <c r="AL190" s="112"/>
      <c r="AM190" s="112"/>
      <c r="AN190" s="112"/>
      <c r="AO190" s="112"/>
      <c r="AP190" s="112"/>
      <c r="AQ190" s="112"/>
      <c r="AR190" s="112"/>
      <c r="AS190" s="112"/>
      <c r="AT190" s="112"/>
    </row>
    <row r="191" spans="2:46" x14ac:dyDescent="0.25">
      <c r="B191" s="112"/>
      <c r="C191" s="112"/>
      <c r="D191" s="112"/>
      <c r="E191" s="112"/>
      <c r="F191" s="112"/>
      <c r="G191" s="112"/>
      <c r="H191" s="112"/>
      <c r="I191" s="112"/>
      <c r="J191" s="112"/>
      <c r="K191" s="112"/>
      <c r="L191" s="112"/>
      <c r="M191" s="112"/>
      <c r="N191" s="112"/>
      <c r="O191" s="112"/>
      <c r="P191" s="112"/>
      <c r="Q191" s="112"/>
      <c r="R191" s="112"/>
      <c r="S191" s="112"/>
      <c r="T191" s="112"/>
      <c r="U191" s="112"/>
      <c r="V191" s="112"/>
      <c r="W191" s="112"/>
      <c r="X191" s="112"/>
      <c r="Y191" s="124"/>
      <c r="Z191" s="112"/>
      <c r="AA191" s="112"/>
      <c r="AB191" s="112"/>
      <c r="AC191" s="112"/>
      <c r="AD191" s="112"/>
      <c r="AE191" s="112"/>
      <c r="AF191" s="112"/>
      <c r="AG191" s="112"/>
      <c r="AH191" s="112"/>
      <c r="AI191" s="112"/>
      <c r="AJ191" s="112"/>
      <c r="AK191" s="112"/>
      <c r="AL191" s="112"/>
      <c r="AM191" s="112"/>
      <c r="AN191" s="112"/>
      <c r="AO191" s="112"/>
      <c r="AP191" s="112"/>
      <c r="AQ191" s="112"/>
      <c r="AR191" s="112"/>
      <c r="AS191" s="112"/>
      <c r="AT191" s="112"/>
    </row>
    <row r="192" spans="2:46" x14ac:dyDescent="0.25">
      <c r="B192" s="112"/>
      <c r="C192" s="112"/>
      <c r="D192" s="112"/>
      <c r="E192" s="112"/>
      <c r="F192" s="112"/>
      <c r="G192" s="112"/>
      <c r="H192" s="112"/>
      <c r="I192" s="112"/>
      <c r="J192" s="112"/>
      <c r="K192" s="112"/>
      <c r="L192" s="112"/>
      <c r="M192" s="112"/>
      <c r="N192" s="112"/>
      <c r="O192" s="112"/>
      <c r="P192" s="112"/>
      <c r="Q192" s="112"/>
      <c r="R192" s="112"/>
      <c r="S192" s="112"/>
      <c r="T192" s="112"/>
      <c r="U192" s="112"/>
      <c r="V192" s="112"/>
      <c r="W192" s="112"/>
      <c r="X192" s="112"/>
      <c r="Y192" s="124"/>
      <c r="Z192" s="112"/>
      <c r="AA192" s="112"/>
      <c r="AB192" s="112"/>
      <c r="AC192" s="112"/>
      <c r="AD192" s="112"/>
      <c r="AE192" s="112"/>
      <c r="AF192" s="112"/>
      <c r="AG192" s="112"/>
      <c r="AH192" s="112"/>
      <c r="AI192" s="112"/>
      <c r="AJ192" s="112"/>
      <c r="AK192" s="112"/>
      <c r="AL192" s="112"/>
      <c r="AM192" s="112"/>
      <c r="AN192" s="112"/>
      <c r="AO192" s="112"/>
      <c r="AP192" s="112"/>
      <c r="AQ192" s="112"/>
      <c r="AR192" s="112"/>
      <c r="AS192" s="112"/>
      <c r="AT192" s="112"/>
    </row>
    <row r="193" spans="2:46" x14ac:dyDescent="0.25">
      <c r="B193" s="112"/>
      <c r="C193" s="112"/>
      <c r="D193" s="112"/>
      <c r="E193" s="112"/>
      <c r="F193" s="112"/>
      <c r="G193" s="112"/>
      <c r="H193" s="112"/>
      <c r="I193" s="112"/>
      <c r="J193" s="112"/>
      <c r="K193" s="112"/>
      <c r="L193" s="112"/>
      <c r="M193" s="112"/>
      <c r="N193" s="112"/>
      <c r="O193" s="112"/>
      <c r="P193" s="112"/>
      <c r="Q193" s="112"/>
      <c r="R193" s="112"/>
      <c r="S193" s="112"/>
      <c r="T193" s="112"/>
      <c r="U193" s="112"/>
      <c r="V193" s="112"/>
      <c r="W193" s="112"/>
      <c r="X193" s="112"/>
      <c r="Y193" s="124"/>
      <c r="Z193" s="112"/>
      <c r="AA193" s="112"/>
      <c r="AB193" s="112"/>
      <c r="AC193" s="112"/>
      <c r="AD193" s="112"/>
      <c r="AE193" s="112"/>
      <c r="AF193" s="112"/>
      <c r="AG193" s="112"/>
      <c r="AH193" s="112"/>
      <c r="AI193" s="112"/>
      <c r="AJ193" s="112"/>
      <c r="AK193" s="112"/>
      <c r="AL193" s="112"/>
      <c r="AM193" s="112"/>
      <c r="AN193" s="112"/>
      <c r="AO193" s="112"/>
      <c r="AP193" s="112"/>
      <c r="AQ193" s="112"/>
      <c r="AR193" s="112"/>
      <c r="AS193" s="112"/>
      <c r="AT193" s="112"/>
    </row>
    <row r="194" spans="2:46" x14ac:dyDescent="0.25">
      <c r="B194" s="112"/>
      <c r="C194" s="112"/>
      <c r="D194" s="112"/>
      <c r="E194" s="112"/>
      <c r="F194" s="112"/>
      <c r="G194" s="112"/>
      <c r="H194" s="112"/>
      <c r="I194" s="112"/>
      <c r="J194" s="112"/>
      <c r="K194" s="112"/>
      <c r="L194" s="112"/>
      <c r="M194" s="112"/>
      <c r="N194" s="112"/>
      <c r="O194" s="112"/>
      <c r="P194" s="112"/>
      <c r="Q194" s="112"/>
      <c r="R194" s="112"/>
      <c r="S194" s="112"/>
      <c r="T194" s="112"/>
      <c r="U194" s="112"/>
      <c r="V194" s="112"/>
      <c r="W194" s="112"/>
      <c r="X194" s="112"/>
      <c r="Y194" s="124"/>
      <c r="Z194" s="112"/>
      <c r="AA194" s="112"/>
      <c r="AB194" s="112"/>
      <c r="AC194" s="112"/>
      <c r="AD194" s="112"/>
      <c r="AE194" s="112"/>
      <c r="AF194" s="112"/>
      <c r="AG194" s="112"/>
      <c r="AH194" s="112"/>
      <c r="AI194" s="112"/>
      <c r="AJ194" s="112"/>
      <c r="AK194" s="112"/>
      <c r="AL194" s="112"/>
      <c r="AM194" s="112"/>
      <c r="AN194" s="112"/>
      <c r="AO194" s="112"/>
      <c r="AP194" s="112"/>
      <c r="AQ194" s="112"/>
      <c r="AR194" s="112"/>
      <c r="AS194" s="112"/>
      <c r="AT194" s="112"/>
    </row>
    <row r="195" spans="2:46" x14ac:dyDescent="0.25">
      <c r="B195" s="112"/>
      <c r="C195" s="112"/>
      <c r="D195" s="112"/>
      <c r="E195" s="112"/>
      <c r="F195" s="112"/>
      <c r="G195" s="112"/>
      <c r="H195" s="112"/>
      <c r="I195" s="112"/>
      <c r="J195" s="112"/>
      <c r="K195" s="112"/>
      <c r="L195" s="112"/>
      <c r="M195" s="112"/>
      <c r="N195" s="112"/>
      <c r="O195" s="112"/>
      <c r="P195" s="112"/>
      <c r="Q195" s="112"/>
      <c r="R195" s="112"/>
      <c r="S195" s="112"/>
      <c r="T195" s="112"/>
      <c r="U195" s="112"/>
      <c r="V195" s="112"/>
      <c r="W195" s="112"/>
      <c r="X195" s="112"/>
      <c r="Y195" s="124"/>
      <c r="Z195" s="112"/>
      <c r="AA195" s="112"/>
      <c r="AB195" s="112"/>
      <c r="AC195" s="112"/>
      <c r="AD195" s="112"/>
      <c r="AE195" s="112"/>
      <c r="AF195" s="112"/>
      <c r="AG195" s="112"/>
      <c r="AH195" s="112"/>
      <c r="AI195" s="112"/>
      <c r="AJ195" s="112"/>
      <c r="AK195" s="112"/>
      <c r="AL195" s="112"/>
      <c r="AM195" s="112"/>
      <c r="AN195" s="112"/>
      <c r="AO195" s="112"/>
      <c r="AP195" s="112"/>
      <c r="AQ195" s="112"/>
      <c r="AR195" s="112"/>
      <c r="AS195" s="112"/>
      <c r="AT195" s="112"/>
    </row>
    <row r="196" spans="2:46" x14ac:dyDescent="0.25">
      <c r="B196" s="112"/>
      <c r="C196" s="112"/>
      <c r="D196" s="112"/>
      <c r="E196" s="112"/>
      <c r="F196" s="112"/>
      <c r="G196" s="112"/>
      <c r="H196" s="112"/>
      <c r="I196" s="112"/>
      <c r="J196" s="112"/>
      <c r="K196" s="112"/>
      <c r="L196" s="112"/>
      <c r="M196" s="112"/>
      <c r="N196" s="112"/>
      <c r="O196" s="112"/>
      <c r="P196" s="112"/>
      <c r="Q196" s="112"/>
      <c r="R196" s="112"/>
      <c r="S196" s="112"/>
      <c r="T196" s="112"/>
      <c r="U196" s="112"/>
      <c r="V196" s="112"/>
      <c r="W196" s="112"/>
      <c r="X196" s="112"/>
      <c r="Y196" s="124"/>
      <c r="Z196" s="112"/>
      <c r="AA196" s="112"/>
      <c r="AB196" s="112"/>
      <c r="AC196" s="112"/>
      <c r="AD196" s="112"/>
      <c r="AE196" s="112"/>
      <c r="AF196" s="112"/>
      <c r="AG196" s="112"/>
      <c r="AH196" s="112"/>
      <c r="AI196" s="112"/>
      <c r="AJ196" s="112"/>
      <c r="AK196" s="112"/>
      <c r="AL196" s="112"/>
      <c r="AM196" s="112"/>
      <c r="AN196" s="112"/>
      <c r="AO196" s="112"/>
      <c r="AP196" s="112"/>
      <c r="AQ196" s="112"/>
      <c r="AR196" s="112"/>
      <c r="AS196" s="112"/>
      <c r="AT196" s="112"/>
    </row>
    <row r="197" spans="2:46" x14ac:dyDescent="0.25">
      <c r="B197" s="112"/>
      <c r="C197" s="112"/>
      <c r="D197" s="112"/>
      <c r="E197" s="112"/>
      <c r="F197" s="112"/>
      <c r="G197" s="112"/>
      <c r="H197" s="112"/>
      <c r="I197" s="112"/>
      <c r="J197" s="112"/>
      <c r="K197" s="112"/>
      <c r="L197" s="112"/>
      <c r="M197" s="112"/>
      <c r="N197" s="112"/>
      <c r="O197" s="112"/>
      <c r="P197" s="112"/>
      <c r="Q197" s="112"/>
      <c r="R197" s="112"/>
      <c r="S197" s="112"/>
      <c r="T197" s="112"/>
      <c r="U197" s="112"/>
      <c r="V197" s="112"/>
      <c r="W197" s="112"/>
      <c r="X197" s="112"/>
      <c r="Y197" s="124"/>
      <c r="Z197" s="112"/>
      <c r="AA197" s="112"/>
      <c r="AB197" s="112"/>
      <c r="AC197" s="112"/>
      <c r="AD197" s="112"/>
      <c r="AE197" s="112"/>
      <c r="AF197" s="112"/>
      <c r="AG197" s="112"/>
      <c r="AH197" s="112"/>
      <c r="AI197" s="112"/>
      <c r="AJ197" s="112"/>
      <c r="AK197" s="112"/>
      <c r="AL197" s="112"/>
      <c r="AM197" s="112"/>
      <c r="AN197" s="112"/>
      <c r="AO197" s="112"/>
      <c r="AP197" s="112"/>
      <c r="AQ197" s="112"/>
      <c r="AR197" s="112"/>
      <c r="AS197" s="112"/>
      <c r="AT197" s="112"/>
    </row>
    <row r="198" spans="2:46" x14ac:dyDescent="0.25">
      <c r="B198" s="112"/>
      <c r="C198" s="112"/>
      <c r="D198" s="112"/>
      <c r="E198" s="112"/>
      <c r="F198" s="112"/>
      <c r="G198" s="112"/>
      <c r="H198" s="112"/>
      <c r="I198" s="112"/>
      <c r="J198" s="112"/>
      <c r="K198" s="112"/>
      <c r="L198" s="112"/>
      <c r="M198" s="112"/>
      <c r="N198" s="112"/>
      <c r="O198" s="112"/>
      <c r="P198" s="112"/>
      <c r="Q198" s="112"/>
      <c r="R198" s="112"/>
      <c r="S198" s="112"/>
      <c r="T198" s="112"/>
      <c r="U198" s="112"/>
      <c r="V198" s="112"/>
      <c r="W198" s="112"/>
      <c r="X198" s="112"/>
      <c r="Y198" s="124"/>
      <c r="Z198" s="112"/>
      <c r="AA198" s="112"/>
      <c r="AB198" s="112"/>
      <c r="AC198" s="112"/>
      <c r="AD198" s="112"/>
      <c r="AE198" s="112"/>
      <c r="AF198" s="112"/>
      <c r="AG198" s="112"/>
      <c r="AH198" s="112"/>
      <c r="AI198" s="112"/>
      <c r="AJ198" s="112"/>
      <c r="AK198" s="112"/>
      <c r="AL198" s="112"/>
      <c r="AM198" s="112"/>
      <c r="AN198" s="112"/>
      <c r="AO198" s="112"/>
      <c r="AP198" s="112"/>
      <c r="AQ198" s="112"/>
      <c r="AR198" s="112"/>
      <c r="AS198" s="112"/>
      <c r="AT198" s="112"/>
    </row>
    <row r="199" spans="2:46" x14ac:dyDescent="0.25">
      <c r="B199" s="112"/>
      <c r="C199" s="112"/>
      <c r="D199" s="112"/>
      <c r="E199" s="112"/>
      <c r="F199" s="112"/>
      <c r="G199" s="112"/>
      <c r="H199" s="112"/>
      <c r="I199" s="112"/>
      <c r="J199" s="112"/>
      <c r="K199" s="112"/>
      <c r="L199" s="112"/>
      <c r="M199" s="112"/>
      <c r="N199" s="112"/>
      <c r="O199" s="112"/>
      <c r="P199" s="112"/>
      <c r="Q199" s="112"/>
      <c r="R199" s="112"/>
      <c r="S199" s="112"/>
      <c r="T199" s="112"/>
      <c r="U199" s="112"/>
      <c r="V199" s="112"/>
      <c r="W199" s="112"/>
      <c r="X199" s="112"/>
      <c r="Y199" s="124"/>
      <c r="Z199" s="112"/>
      <c r="AA199" s="112"/>
      <c r="AB199" s="112"/>
      <c r="AC199" s="112"/>
      <c r="AD199" s="112"/>
      <c r="AE199" s="112"/>
      <c r="AF199" s="112"/>
      <c r="AG199" s="112"/>
      <c r="AH199" s="112"/>
      <c r="AI199" s="112"/>
      <c r="AJ199" s="112"/>
      <c r="AK199" s="112"/>
      <c r="AL199" s="112"/>
      <c r="AM199" s="112"/>
      <c r="AN199" s="112"/>
      <c r="AO199" s="112"/>
      <c r="AP199" s="112"/>
      <c r="AQ199" s="112"/>
      <c r="AR199" s="112"/>
      <c r="AS199" s="112"/>
      <c r="AT199" s="112"/>
    </row>
    <row r="200" spans="2:46" x14ac:dyDescent="0.25">
      <c r="B200" s="112"/>
      <c r="C200" s="112"/>
      <c r="D200" s="112"/>
      <c r="E200" s="112"/>
      <c r="F200" s="112"/>
      <c r="G200" s="112"/>
      <c r="H200" s="112"/>
      <c r="I200" s="112"/>
      <c r="J200" s="112"/>
      <c r="K200" s="112"/>
      <c r="L200" s="112"/>
      <c r="M200" s="112"/>
      <c r="N200" s="112"/>
      <c r="O200" s="112"/>
      <c r="P200" s="112"/>
      <c r="Q200" s="112"/>
      <c r="R200" s="112"/>
      <c r="S200" s="112"/>
      <c r="T200" s="112"/>
      <c r="U200" s="112"/>
      <c r="V200" s="112"/>
      <c r="W200" s="112"/>
      <c r="X200" s="112"/>
      <c r="Y200" s="124"/>
      <c r="Z200" s="112"/>
      <c r="AA200" s="112"/>
      <c r="AB200" s="112"/>
      <c r="AC200" s="112"/>
      <c r="AD200" s="112"/>
      <c r="AE200" s="112"/>
      <c r="AF200" s="112"/>
      <c r="AG200" s="112"/>
      <c r="AH200" s="112"/>
      <c r="AI200" s="112"/>
      <c r="AJ200" s="112"/>
      <c r="AK200" s="112"/>
      <c r="AL200" s="112"/>
      <c r="AM200" s="112"/>
      <c r="AN200" s="112"/>
      <c r="AO200" s="112"/>
      <c r="AP200" s="112"/>
      <c r="AQ200" s="112"/>
      <c r="AR200" s="112"/>
      <c r="AS200" s="112"/>
      <c r="AT200" s="112"/>
    </row>
    <row r="201" spans="2:46" x14ac:dyDescent="0.25">
      <c r="B201" s="112"/>
      <c r="C201" s="112"/>
      <c r="D201" s="112"/>
      <c r="E201" s="112"/>
      <c r="F201" s="112"/>
      <c r="G201" s="112"/>
      <c r="H201" s="112"/>
      <c r="I201" s="112"/>
      <c r="J201" s="112"/>
      <c r="K201" s="112"/>
      <c r="L201" s="112"/>
      <c r="M201" s="112"/>
      <c r="N201" s="112"/>
      <c r="O201" s="112"/>
      <c r="P201" s="112"/>
      <c r="Q201" s="112"/>
      <c r="R201" s="112"/>
      <c r="S201" s="112"/>
      <c r="T201" s="112"/>
      <c r="U201" s="112"/>
      <c r="V201" s="112"/>
      <c r="W201" s="112"/>
      <c r="X201" s="112"/>
      <c r="Y201" s="124"/>
      <c r="Z201" s="112"/>
      <c r="AA201" s="112"/>
      <c r="AB201" s="112"/>
      <c r="AC201" s="112"/>
      <c r="AD201" s="112"/>
      <c r="AE201" s="112"/>
      <c r="AF201" s="112"/>
      <c r="AG201" s="112"/>
      <c r="AH201" s="112"/>
      <c r="AI201" s="112"/>
      <c r="AJ201" s="112"/>
      <c r="AK201" s="112"/>
      <c r="AL201" s="112"/>
      <c r="AM201" s="112"/>
      <c r="AN201" s="112"/>
      <c r="AO201" s="112"/>
      <c r="AP201" s="112"/>
      <c r="AQ201" s="112"/>
      <c r="AR201" s="112"/>
      <c r="AS201" s="112"/>
      <c r="AT201" s="112"/>
    </row>
    <row r="202" spans="2:46" x14ac:dyDescent="0.25">
      <c r="B202" s="112"/>
      <c r="C202" s="112"/>
      <c r="D202" s="112"/>
      <c r="E202" s="112"/>
      <c r="F202" s="112"/>
      <c r="G202" s="112"/>
      <c r="H202" s="112"/>
      <c r="I202" s="112"/>
      <c r="J202" s="112"/>
      <c r="K202" s="112"/>
      <c r="L202" s="112"/>
      <c r="M202" s="112"/>
      <c r="N202" s="112"/>
      <c r="O202" s="112"/>
      <c r="P202" s="112"/>
      <c r="Q202" s="112"/>
      <c r="R202" s="112"/>
      <c r="S202" s="112"/>
      <c r="T202" s="112"/>
      <c r="U202" s="112"/>
      <c r="V202" s="112"/>
      <c r="W202" s="112"/>
      <c r="X202" s="112"/>
      <c r="Y202" s="124"/>
      <c r="Z202" s="112"/>
      <c r="AA202" s="112"/>
      <c r="AB202" s="112"/>
      <c r="AC202" s="112"/>
      <c r="AD202" s="112"/>
      <c r="AE202" s="112"/>
      <c r="AF202" s="112"/>
      <c r="AG202" s="112"/>
      <c r="AH202" s="112"/>
      <c r="AI202" s="112"/>
      <c r="AJ202" s="112"/>
      <c r="AK202" s="112"/>
      <c r="AL202" s="112"/>
      <c r="AM202" s="112"/>
      <c r="AN202" s="112"/>
      <c r="AO202" s="112"/>
      <c r="AP202" s="112"/>
      <c r="AQ202" s="112"/>
      <c r="AR202" s="112"/>
      <c r="AS202" s="112"/>
      <c r="AT202" s="112"/>
    </row>
    <row r="203" spans="2:46" x14ac:dyDescent="0.25">
      <c r="B203" s="112"/>
      <c r="C203" s="112"/>
      <c r="D203" s="112"/>
      <c r="E203" s="112"/>
      <c r="F203" s="112"/>
      <c r="G203" s="112"/>
      <c r="H203" s="112"/>
      <c r="I203" s="112"/>
      <c r="J203" s="112"/>
      <c r="K203" s="112"/>
      <c r="L203" s="112"/>
      <c r="M203" s="112"/>
      <c r="N203" s="112"/>
      <c r="O203" s="112"/>
      <c r="P203" s="112"/>
      <c r="Q203" s="112"/>
      <c r="R203" s="112"/>
      <c r="S203" s="112"/>
      <c r="T203" s="112"/>
      <c r="U203" s="112"/>
      <c r="V203" s="112"/>
      <c r="W203" s="112"/>
      <c r="X203" s="112"/>
      <c r="Y203" s="124"/>
      <c r="Z203" s="112"/>
      <c r="AA203" s="112"/>
      <c r="AB203" s="112"/>
      <c r="AC203" s="112"/>
      <c r="AD203" s="112"/>
      <c r="AE203" s="112"/>
      <c r="AF203" s="112"/>
      <c r="AG203" s="112"/>
      <c r="AH203" s="112"/>
      <c r="AI203" s="112"/>
      <c r="AJ203" s="112"/>
      <c r="AK203" s="112"/>
      <c r="AL203" s="112"/>
      <c r="AM203" s="112"/>
      <c r="AN203" s="112"/>
      <c r="AO203" s="112"/>
      <c r="AP203" s="112"/>
      <c r="AQ203" s="112"/>
      <c r="AR203" s="112"/>
      <c r="AS203" s="112"/>
      <c r="AT203" s="112"/>
    </row>
    <row r="204" spans="2:46" x14ac:dyDescent="0.25">
      <c r="B204" s="112"/>
      <c r="C204" s="112"/>
      <c r="D204" s="112"/>
      <c r="E204" s="112"/>
      <c r="F204" s="112"/>
      <c r="G204" s="112"/>
      <c r="H204" s="112"/>
      <c r="I204" s="112"/>
      <c r="J204" s="112"/>
      <c r="K204" s="112"/>
      <c r="L204" s="112"/>
      <c r="M204" s="112"/>
      <c r="N204" s="112"/>
      <c r="O204" s="112"/>
      <c r="P204" s="112"/>
      <c r="Q204" s="112"/>
      <c r="R204" s="112"/>
      <c r="S204" s="112"/>
      <c r="T204" s="112"/>
      <c r="U204" s="112"/>
      <c r="V204" s="112"/>
      <c r="W204" s="112"/>
      <c r="X204" s="112"/>
      <c r="Y204" s="124"/>
      <c r="Z204" s="112"/>
      <c r="AA204" s="112"/>
      <c r="AB204" s="112"/>
      <c r="AC204" s="112"/>
      <c r="AD204" s="112"/>
      <c r="AE204" s="112"/>
      <c r="AF204" s="112"/>
      <c r="AG204" s="112"/>
      <c r="AH204" s="112"/>
      <c r="AI204" s="112"/>
      <c r="AJ204" s="112"/>
      <c r="AK204" s="112"/>
      <c r="AL204" s="112"/>
      <c r="AM204" s="112"/>
      <c r="AN204" s="112"/>
      <c r="AO204" s="112"/>
      <c r="AP204" s="112"/>
      <c r="AQ204" s="112"/>
      <c r="AR204" s="112"/>
      <c r="AS204" s="112"/>
      <c r="AT204" s="112"/>
    </row>
    <row r="205" spans="2:46" x14ac:dyDescent="0.25">
      <c r="B205" s="112"/>
      <c r="C205" s="112"/>
      <c r="D205" s="112"/>
      <c r="E205" s="112"/>
      <c r="F205" s="112"/>
      <c r="G205" s="112"/>
      <c r="H205" s="112"/>
      <c r="I205" s="112"/>
      <c r="J205" s="112"/>
      <c r="K205" s="112"/>
      <c r="L205" s="112"/>
      <c r="M205" s="112"/>
      <c r="N205" s="112"/>
      <c r="O205" s="112"/>
      <c r="P205" s="112"/>
      <c r="Q205" s="112"/>
      <c r="R205" s="112"/>
      <c r="S205" s="112"/>
      <c r="T205" s="112"/>
      <c r="U205" s="112"/>
      <c r="V205" s="112"/>
      <c r="W205" s="112"/>
      <c r="X205" s="112"/>
      <c r="Y205" s="124"/>
      <c r="Z205" s="112"/>
      <c r="AA205" s="112"/>
      <c r="AB205" s="112"/>
      <c r="AC205" s="112"/>
      <c r="AD205" s="112"/>
      <c r="AE205" s="112"/>
      <c r="AF205" s="112"/>
      <c r="AG205" s="112"/>
      <c r="AH205" s="112"/>
      <c r="AI205" s="112"/>
      <c r="AJ205" s="112"/>
      <c r="AK205" s="112"/>
      <c r="AL205" s="112"/>
      <c r="AM205" s="112"/>
      <c r="AN205" s="112"/>
      <c r="AO205" s="112"/>
      <c r="AP205" s="112"/>
      <c r="AQ205" s="112"/>
      <c r="AR205" s="112"/>
      <c r="AS205" s="112"/>
      <c r="AT205" s="112"/>
    </row>
    <row r="206" spans="2:46" x14ac:dyDescent="0.25">
      <c r="B206" s="112"/>
      <c r="C206" s="112"/>
      <c r="D206" s="112"/>
      <c r="E206" s="112"/>
      <c r="F206" s="112"/>
      <c r="G206" s="112"/>
      <c r="H206" s="112"/>
      <c r="I206" s="112"/>
      <c r="J206" s="112"/>
      <c r="K206" s="112"/>
      <c r="L206" s="112"/>
      <c r="M206" s="112"/>
      <c r="N206" s="112"/>
      <c r="O206" s="112"/>
      <c r="P206" s="112"/>
      <c r="Q206" s="112"/>
      <c r="R206" s="112"/>
      <c r="S206" s="112"/>
      <c r="T206" s="112"/>
      <c r="U206" s="112"/>
      <c r="V206" s="112"/>
      <c r="W206" s="112"/>
      <c r="X206" s="112"/>
      <c r="Y206" s="124"/>
      <c r="Z206" s="112"/>
      <c r="AA206" s="112"/>
      <c r="AB206" s="112"/>
      <c r="AC206" s="112"/>
      <c r="AD206" s="112"/>
      <c r="AE206" s="112"/>
      <c r="AF206" s="112"/>
      <c r="AG206" s="112"/>
      <c r="AH206" s="112"/>
      <c r="AI206" s="112"/>
      <c r="AJ206" s="112"/>
      <c r="AK206" s="112"/>
      <c r="AL206" s="112"/>
      <c r="AM206" s="112"/>
      <c r="AN206" s="112"/>
      <c r="AO206" s="112"/>
      <c r="AP206" s="112"/>
      <c r="AQ206" s="112"/>
      <c r="AR206" s="112"/>
      <c r="AS206" s="112"/>
      <c r="AT206" s="112"/>
    </row>
    <row r="207" spans="2:46" x14ac:dyDescent="0.25">
      <c r="B207" s="112"/>
      <c r="C207" s="112"/>
      <c r="D207" s="112"/>
      <c r="E207" s="112"/>
      <c r="F207" s="112"/>
      <c r="G207" s="112"/>
      <c r="H207" s="112"/>
      <c r="I207" s="112"/>
      <c r="J207" s="112"/>
      <c r="K207" s="112"/>
      <c r="L207" s="112"/>
      <c r="M207" s="112"/>
      <c r="N207" s="112"/>
      <c r="O207" s="112"/>
      <c r="P207" s="112"/>
      <c r="Q207" s="112"/>
      <c r="R207" s="112"/>
      <c r="S207" s="112"/>
      <c r="T207" s="112"/>
      <c r="U207" s="112"/>
      <c r="V207" s="112"/>
      <c r="W207" s="112"/>
      <c r="X207" s="112"/>
      <c r="Y207" s="124"/>
      <c r="Z207" s="112"/>
      <c r="AA207" s="112"/>
      <c r="AB207" s="112"/>
      <c r="AC207" s="112"/>
      <c r="AD207" s="112"/>
      <c r="AE207" s="112"/>
      <c r="AF207" s="112"/>
      <c r="AG207" s="112"/>
      <c r="AH207" s="112"/>
      <c r="AI207" s="112"/>
      <c r="AJ207" s="112"/>
      <c r="AK207" s="112"/>
      <c r="AL207" s="112"/>
      <c r="AM207" s="112"/>
      <c r="AN207" s="112"/>
      <c r="AO207" s="112"/>
      <c r="AP207" s="112"/>
      <c r="AQ207" s="112"/>
      <c r="AR207" s="112"/>
      <c r="AS207" s="112"/>
      <c r="AT207" s="112"/>
    </row>
    <row r="208" spans="2:46" x14ac:dyDescent="0.25">
      <c r="B208" s="112"/>
      <c r="C208" s="112"/>
      <c r="D208" s="112"/>
      <c r="E208" s="112"/>
      <c r="F208" s="112"/>
      <c r="G208" s="112"/>
      <c r="H208" s="112"/>
      <c r="I208" s="112"/>
      <c r="J208" s="112"/>
      <c r="K208" s="112"/>
      <c r="L208" s="112"/>
      <c r="M208" s="112"/>
      <c r="N208" s="112"/>
      <c r="O208" s="112"/>
      <c r="P208" s="112"/>
      <c r="Q208" s="112"/>
      <c r="R208" s="112"/>
      <c r="S208" s="112"/>
      <c r="T208" s="112"/>
      <c r="U208" s="112"/>
      <c r="V208" s="112"/>
      <c r="W208" s="112"/>
      <c r="X208" s="112"/>
      <c r="Y208" s="124"/>
      <c r="Z208" s="112"/>
      <c r="AA208" s="112"/>
      <c r="AB208" s="112"/>
      <c r="AC208" s="112"/>
      <c r="AD208" s="112"/>
      <c r="AE208" s="112"/>
      <c r="AF208" s="112"/>
      <c r="AG208" s="112"/>
      <c r="AH208" s="112"/>
      <c r="AI208" s="112"/>
      <c r="AJ208" s="112"/>
      <c r="AK208" s="112"/>
      <c r="AL208" s="112"/>
      <c r="AM208" s="112"/>
      <c r="AN208" s="112"/>
      <c r="AO208" s="112"/>
      <c r="AP208" s="112"/>
      <c r="AQ208" s="112"/>
      <c r="AR208" s="112"/>
      <c r="AS208" s="112"/>
      <c r="AT208" s="112"/>
    </row>
    <row r="209" spans="2:46" x14ac:dyDescent="0.25">
      <c r="B209" s="112"/>
      <c r="C209" s="112"/>
      <c r="D209" s="112"/>
      <c r="E209" s="112"/>
      <c r="F209" s="112"/>
      <c r="G209" s="112"/>
      <c r="H209" s="112"/>
      <c r="I209" s="112"/>
      <c r="J209" s="112"/>
      <c r="K209" s="112"/>
      <c r="L209" s="112"/>
      <c r="M209" s="112"/>
      <c r="N209" s="112"/>
      <c r="O209" s="112"/>
      <c r="P209" s="112"/>
      <c r="Q209" s="112"/>
      <c r="R209" s="112"/>
      <c r="S209" s="112"/>
      <c r="T209" s="112"/>
      <c r="U209" s="112"/>
      <c r="V209" s="112"/>
      <c r="W209" s="112"/>
      <c r="X209" s="112"/>
      <c r="Y209" s="124"/>
      <c r="Z209" s="112"/>
      <c r="AA209" s="112"/>
      <c r="AB209" s="112"/>
      <c r="AC209" s="112"/>
      <c r="AD209" s="112"/>
      <c r="AE209" s="112"/>
      <c r="AF209" s="112"/>
      <c r="AG209" s="112"/>
      <c r="AH209" s="112"/>
      <c r="AI209" s="112"/>
      <c r="AJ209" s="112"/>
      <c r="AK209" s="112"/>
      <c r="AL209" s="112"/>
      <c r="AM209" s="112"/>
      <c r="AN209" s="112"/>
      <c r="AO209" s="112"/>
      <c r="AP209" s="112"/>
      <c r="AQ209" s="112"/>
      <c r="AR209" s="112"/>
      <c r="AS209" s="112"/>
      <c r="AT209" s="112"/>
    </row>
    <row r="210" spans="2:46" x14ac:dyDescent="0.25">
      <c r="B210" s="112"/>
      <c r="C210" s="112"/>
      <c r="D210" s="112"/>
      <c r="E210" s="112"/>
      <c r="F210" s="112"/>
      <c r="G210" s="112"/>
      <c r="H210" s="112"/>
      <c r="I210" s="112"/>
      <c r="J210" s="112"/>
      <c r="K210" s="112"/>
      <c r="L210" s="112"/>
      <c r="M210" s="112"/>
      <c r="N210" s="112"/>
      <c r="O210" s="112"/>
      <c r="P210" s="112"/>
      <c r="Q210" s="112"/>
      <c r="R210" s="112"/>
      <c r="S210" s="112"/>
      <c r="T210" s="112"/>
      <c r="U210" s="112"/>
      <c r="V210" s="112"/>
      <c r="W210" s="112"/>
      <c r="X210" s="112"/>
      <c r="Y210" s="124"/>
      <c r="Z210" s="112"/>
      <c r="AA210" s="112"/>
      <c r="AB210" s="112"/>
      <c r="AC210" s="112"/>
      <c r="AD210" s="112"/>
      <c r="AE210" s="112"/>
      <c r="AF210" s="112"/>
      <c r="AG210" s="112"/>
      <c r="AH210" s="112"/>
      <c r="AI210" s="112"/>
      <c r="AJ210" s="112"/>
      <c r="AK210" s="112"/>
      <c r="AL210" s="112"/>
      <c r="AM210" s="112"/>
      <c r="AN210" s="112"/>
      <c r="AO210" s="112"/>
      <c r="AP210" s="112"/>
      <c r="AQ210" s="112"/>
      <c r="AR210" s="112"/>
      <c r="AS210" s="112"/>
      <c r="AT210" s="112"/>
    </row>
    <row r="211" spans="2:46" x14ac:dyDescent="0.25">
      <c r="B211" s="112"/>
      <c r="C211" s="112"/>
      <c r="D211" s="112"/>
      <c r="E211" s="112"/>
      <c r="F211" s="112"/>
      <c r="G211" s="112"/>
      <c r="H211" s="112"/>
      <c r="I211" s="112"/>
      <c r="J211" s="112"/>
      <c r="K211" s="112"/>
      <c r="L211" s="112"/>
      <c r="M211" s="112"/>
      <c r="N211" s="112"/>
      <c r="O211" s="112"/>
      <c r="P211" s="112"/>
      <c r="Q211" s="112"/>
      <c r="R211" s="112"/>
      <c r="S211" s="112"/>
      <c r="T211" s="112"/>
      <c r="U211" s="112"/>
      <c r="V211" s="112"/>
      <c r="W211" s="112"/>
      <c r="X211" s="112"/>
      <c r="Y211" s="124"/>
      <c r="Z211" s="112"/>
      <c r="AA211" s="112"/>
      <c r="AB211" s="112"/>
      <c r="AC211" s="112"/>
      <c r="AD211" s="112"/>
      <c r="AE211" s="112"/>
      <c r="AF211" s="112"/>
      <c r="AG211" s="112"/>
      <c r="AH211" s="112"/>
      <c r="AI211" s="112"/>
      <c r="AJ211" s="112"/>
      <c r="AK211" s="112"/>
      <c r="AL211" s="112"/>
      <c r="AM211" s="112"/>
      <c r="AN211" s="112"/>
      <c r="AO211" s="112"/>
      <c r="AP211" s="112"/>
      <c r="AQ211" s="112"/>
      <c r="AR211" s="112"/>
      <c r="AS211" s="112"/>
      <c r="AT211" s="112"/>
    </row>
    <row r="212" spans="2:46" x14ac:dyDescent="0.25">
      <c r="B212" s="112"/>
      <c r="C212" s="112"/>
      <c r="D212" s="112"/>
      <c r="E212" s="112"/>
      <c r="F212" s="112"/>
      <c r="G212" s="112"/>
      <c r="H212" s="112"/>
      <c r="I212" s="112"/>
      <c r="J212" s="112"/>
      <c r="K212" s="112"/>
      <c r="L212" s="112"/>
      <c r="M212" s="112"/>
      <c r="N212" s="112"/>
      <c r="O212" s="112"/>
      <c r="P212" s="112"/>
      <c r="Q212" s="112"/>
      <c r="R212" s="112"/>
      <c r="S212" s="112"/>
      <c r="T212" s="112"/>
      <c r="U212" s="112"/>
      <c r="V212" s="112"/>
      <c r="W212" s="112"/>
      <c r="X212" s="112"/>
      <c r="Y212" s="124"/>
      <c r="Z212" s="112"/>
      <c r="AA212" s="112"/>
      <c r="AB212" s="112"/>
      <c r="AC212" s="112"/>
      <c r="AD212" s="112"/>
      <c r="AE212" s="112"/>
      <c r="AF212" s="112"/>
      <c r="AG212" s="112"/>
      <c r="AH212" s="112"/>
      <c r="AI212" s="112"/>
      <c r="AJ212" s="112"/>
      <c r="AK212" s="112"/>
      <c r="AL212" s="112"/>
      <c r="AM212" s="112"/>
      <c r="AN212" s="112"/>
      <c r="AO212" s="112"/>
      <c r="AP212" s="112"/>
      <c r="AQ212" s="112"/>
      <c r="AR212" s="112"/>
      <c r="AS212" s="112"/>
      <c r="AT212" s="112"/>
    </row>
    <row r="213" spans="2:46" x14ac:dyDescent="0.25">
      <c r="B213" s="112"/>
      <c r="C213" s="112"/>
      <c r="D213" s="112"/>
      <c r="E213" s="112"/>
      <c r="F213" s="112"/>
      <c r="G213" s="112"/>
      <c r="H213" s="112"/>
      <c r="I213" s="112"/>
      <c r="J213" s="112"/>
      <c r="K213" s="112"/>
      <c r="L213" s="112"/>
      <c r="M213" s="112"/>
      <c r="N213" s="112"/>
      <c r="O213" s="112"/>
      <c r="P213" s="112"/>
      <c r="Q213" s="112"/>
      <c r="R213" s="112"/>
      <c r="S213" s="112"/>
      <c r="T213" s="112"/>
      <c r="U213" s="112"/>
      <c r="V213" s="112"/>
      <c r="W213" s="112"/>
      <c r="X213" s="112"/>
      <c r="Y213" s="124"/>
      <c r="Z213" s="112"/>
      <c r="AA213" s="112"/>
      <c r="AB213" s="112"/>
      <c r="AC213" s="112"/>
      <c r="AD213" s="112"/>
      <c r="AE213" s="112"/>
      <c r="AF213" s="112"/>
      <c r="AG213" s="112"/>
      <c r="AH213" s="112"/>
      <c r="AI213" s="112"/>
      <c r="AJ213" s="112"/>
      <c r="AK213" s="112"/>
      <c r="AL213" s="112"/>
      <c r="AM213" s="112"/>
      <c r="AN213" s="112"/>
      <c r="AO213" s="112"/>
      <c r="AP213" s="112"/>
      <c r="AQ213" s="112"/>
      <c r="AR213" s="112"/>
      <c r="AS213" s="112"/>
      <c r="AT213" s="112"/>
    </row>
    <row r="214" spans="2:46" x14ac:dyDescent="0.25">
      <c r="B214" s="112"/>
      <c r="C214" s="112"/>
      <c r="D214" s="112"/>
      <c r="E214" s="112"/>
      <c r="F214" s="112"/>
      <c r="G214" s="112"/>
      <c r="H214" s="112"/>
      <c r="I214" s="112"/>
      <c r="J214" s="112"/>
      <c r="K214" s="112"/>
      <c r="L214" s="112"/>
      <c r="M214" s="112"/>
      <c r="N214" s="112"/>
      <c r="O214" s="112"/>
      <c r="P214" s="112"/>
      <c r="Q214" s="112"/>
      <c r="R214" s="112"/>
      <c r="S214" s="112"/>
      <c r="T214" s="112"/>
      <c r="U214" s="112"/>
      <c r="V214" s="112"/>
      <c r="W214" s="112"/>
      <c r="X214" s="112"/>
      <c r="Y214" s="124"/>
      <c r="Z214" s="112"/>
      <c r="AA214" s="112"/>
      <c r="AB214" s="112"/>
      <c r="AC214" s="112"/>
      <c r="AD214" s="112"/>
      <c r="AE214" s="112"/>
      <c r="AF214" s="112"/>
      <c r="AG214" s="112"/>
      <c r="AH214" s="112"/>
      <c r="AI214" s="112"/>
      <c r="AJ214" s="112"/>
      <c r="AK214" s="112"/>
      <c r="AL214" s="112"/>
      <c r="AM214" s="112"/>
      <c r="AN214" s="112"/>
      <c r="AO214" s="112"/>
      <c r="AP214" s="112"/>
      <c r="AQ214" s="112"/>
      <c r="AR214" s="112"/>
      <c r="AS214" s="112"/>
      <c r="AT214" s="112"/>
    </row>
    <row r="215" spans="2:46" x14ac:dyDescent="0.25">
      <c r="B215" s="112"/>
      <c r="C215" s="112"/>
      <c r="D215" s="112"/>
      <c r="E215" s="112"/>
      <c r="F215" s="112"/>
      <c r="G215" s="112"/>
      <c r="H215" s="112"/>
      <c r="I215" s="112"/>
      <c r="J215" s="112"/>
      <c r="K215" s="112"/>
      <c r="L215" s="112"/>
      <c r="M215" s="112"/>
      <c r="N215" s="112"/>
      <c r="O215" s="112"/>
      <c r="P215" s="112"/>
      <c r="Q215" s="112"/>
      <c r="R215" s="112"/>
      <c r="S215" s="112"/>
      <c r="T215" s="112"/>
      <c r="U215" s="112"/>
      <c r="V215" s="112"/>
      <c r="W215" s="112"/>
      <c r="X215" s="112"/>
      <c r="Y215" s="124"/>
      <c r="Z215" s="112"/>
      <c r="AA215" s="112"/>
      <c r="AB215" s="112"/>
      <c r="AC215" s="112"/>
      <c r="AD215" s="112"/>
      <c r="AE215" s="112"/>
      <c r="AF215" s="112"/>
      <c r="AG215" s="112"/>
      <c r="AH215" s="112"/>
      <c r="AI215" s="112"/>
      <c r="AJ215" s="112"/>
      <c r="AK215" s="112"/>
      <c r="AL215" s="112"/>
      <c r="AM215" s="112"/>
      <c r="AN215" s="112"/>
      <c r="AO215" s="112"/>
      <c r="AP215" s="112"/>
      <c r="AQ215" s="112"/>
      <c r="AR215" s="112"/>
      <c r="AS215" s="112"/>
      <c r="AT215" s="112"/>
    </row>
    <row r="216" spans="2:46" x14ac:dyDescent="0.25">
      <c r="B216" s="112"/>
      <c r="C216" s="112"/>
      <c r="D216" s="112"/>
      <c r="E216" s="112"/>
      <c r="F216" s="112"/>
      <c r="G216" s="112"/>
      <c r="H216" s="112"/>
      <c r="I216" s="112"/>
      <c r="J216" s="112"/>
      <c r="K216" s="112"/>
      <c r="L216" s="112"/>
      <c r="M216" s="112"/>
      <c r="N216" s="112"/>
      <c r="O216" s="112"/>
      <c r="P216" s="112"/>
      <c r="Q216" s="112"/>
      <c r="R216" s="112"/>
      <c r="S216" s="112"/>
      <c r="T216" s="112"/>
      <c r="U216" s="112"/>
      <c r="V216" s="112"/>
      <c r="W216" s="112"/>
      <c r="X216" s="112"/>
      <c r="Y216" s="124"/>
      <c r="Z216" s="112"/>
      <c r="AA216" s="112"/>
      <c r="AB216" s="112"/>
      <c r="AC216" s="112"/>
      <c r="AD216" s="112"/>
      <c r="AE216" s="112"/>
      <c r="AF216" s="112"/>
      <c r="AG216" s="112"/>
      <c r="AH216" s="112"/>
      <c r="AI216" s="112"/>
      <c r="AJ216" s="112"/>
      <c r="AK216" s="112"/>
      <c r="AL216" s="112"/>
      <c r="AM216" s="112"/>
      <c r="AN216" s="112"/>
      <c r="AO216" s="112"/>
      <c r="AP216" s="112"/>
      <c r="AQ216" s="112"/>
      <c r="AR216" s="112"/>
      <c r="AS216" s="112"/>
      <c r="AT216" s="112"/>
    </row>
    <row r="217" spans="2:46" x14ac:dyDescent="0.25">
      <c r="B217" s="112"/>
      <c r="C217" s="112"/>
      <c r="D217" s="112"/>
      <c r="E217" s="112"/>
      <c r="F217" s="112"/>
      <c r="G217" s="112"/>
      <c r="H217" s="112"/>
      <c r="I217" s="112"/>
      <c r="J217" s="112"/>
      <c r="K217" s="112"/>
      <c r="L217" s="112"/>
      <c r="M217" s="112"/>
      <c r="N217" s="112"/>
      <c r="O217" s="112"/>
      <c r="P217" s="112"/>
      <c r="Q217" s="112"/>
      <c r="R217" s="112"/>
      <c r="S217" s="112"/>
      <c r="T217" s="112"/>
      <c r="U217" s="112"/>
      <c r="V217" s="112"/>
      <c r="W217" s="112"/>
      <c r="X217" s="112"/>
      <c r="Y217" s="124"/>
      <c r="Z217" s="112"/>
      <c r="AA217" s="112"/>
      <c r="AB217" s="112"/>
      <c r="AC217" s="112"/>
      <c r="AD217" s="112"/>
      <c r="AE217" s="112"/>
      <c r="AF217" s="112"/>
      <c r="AG217" s="112"/>
      <c r="AH217" s="112"/>
      <c r="AI217" s="112"/>
      <c r="AJ217" s="112"/>
      <c r="AK217" s="112"/>
      <c r="AL217" s="112"/>
      <c r="AM217" s="112"/>
      <c r="AN217" s="112"/>
      <c r="AO217" s="112"/>
      <c r="AP217" s="112"/>
      <c r="AQ217" s="112"/>
      <c r="AR217" s="112"/>
      <c r="AS217" s="112"/>
      <c r="AT217" s="112"/>
    </row>
    <row r="218" spans="2:46" x14ac:dyDescent="0.25">
      <c r="B218" s="112"/>
      <c r="C218" s="112"/>
      <c r="D218" s="112"/>
      <c r="E218" s="112"/>
      <c r="F218" s="112"/>
      <c r="G218" s="112"/>
      <c r="H218" s="112"/>
      <c r="I218" s="112"/>
      <c r="J218" s="112"/>
      <c r="K218" s="112"/>
      <c r="L218" s="112"/>
      <c r="M218" s="112"/>
      <c r="N218" s="112"/>
      <c r="O218" s="112"/>
      <c r="P218" s="112"/>
      <c r="Q218" s="112"/>
      <c r="R218" s="112"/>
      <c r="S218" s="112"/>
      <c r="T218" s="112"/>
      <c r="U218" s="112"/>
      <c r="V218" s="112"/>
      <c r="W218" s="112"/>
      <c r="X218" s="112"/>
      <c r="Y218" s="124"/>
      <c r="Z218" s="112"/>
      <c r="AA218" s="112"/>
      <c r="AB218" s="112"/>
      <c r="AC218" s="112"/>
      <c r="AD218" s="112"/>
      <c r="AE218" s="112"/>
      <c r="AF218" s="112"/>
      <c r="AG218" s="112"/>
      <c r="AH218" s="112"/>
      <c r="AI218" s="112"/>
      <c r="AJ218" s="112"/>
      <c r="AK218" s="112"/>
      <c r="AL218" s="112"/>
      <c r="AM218" s="112"/>
      <c r="AN218" s="112"/>
      <c r="AO218" s="112"/>
      <c r="AP218" s="112"/>
      <c r="AQ218" s="112"/>
      <c r="AR218" s="112"/>
      <c r="AS218" s="112"/>
      <c r="AT218" s="112"/>
    </row>
    <row r="219" spans="2:46" x14ac:dyDescent="0.25">
      <c r="B219" s="112"/>
      <c r="C219" s="112"/>
      <c r="D219" s="112"/>
      <c r="E219" s="112"/>
      <c r="F219" s="112"/>
      <c r="G219" s="112"/>
      <c r="H219" s="112"/>
      <c r="I219" s="112"/>
      <c r="J219" s="112"/>
      <c r="K219" s="112"/>
      <c r="L219" s="112"/>
      <c r="M219" s="112"/>
      <c r="N219" s="112"/>
      <c r="O219" s="112"/>
      <c r="P219" s="112"/>
      <c r="Q219" s="112"/>
      <c r="R219" s="112"/>
      <c r="S219" s="112"/>
      <c r="T219" s="112"/>
      <c r="U219" s="112"/>
      <c r="V219" s="112"/>
      <c r="W219" s="112"/>
      <c r="X219" s="112"/>
      <c r="Y219" s="124"/>
      <c r="Z219" s="112"/>
      <c r="AA219" s="112"/>
      <c r="AB219" s="112"/>
      <c r="AC219" s="112"/>
      <c r="AD219" s="112"/>
      <c r="AE219" s="112"/>
      <c r="AF219" s="112"/>
      <c r="AG219" s="112"/>
      <c r="AH219" s="112"/>
      <c r="AI219" s="112"/>
      <c r="AJ219" s="112"/>
      <c r="AK219" s="112"/>
      <c r="AL219" s="112"/>
      <c r="AM219" s="112"/>
      <c r="AN219" s="112"/>
      <c r="AO219" s="112"/>
      <c r="AP219" s="112"/>
      <c r="AQ219" s="112"/>
      <c r="AR219" s="112"/>
      <c r="AS219" s="112"/>
      <c r="AT219" s="112"/>
    </row>
    <row r="220" spans="2:46" x14ac:dyDescent="0.25">
      <c r="B220" s="112"/>
      <c r="C220" s="112"/>
      <c r="D220" s="112"/>
      <c r="E220" s="112"/>
      <c r="F220" s="112"/>
      <c r="G220" s="112"/>
      <c r="H220" s="112"/>
      <c r="I220" s="112"/>
      <c r="J220" s="112"/>
      <c r="K220" s="112"/>
      <c r="L220" s="112"/>
      <c r="M220" s="112"/>
      <c r="N220" s="112"/>
      <c r="O220" s="112"/>
      <c r="P220" s="112"/>
      <c r="Q220" s="112"/>
      <c r="R220" s="112"/>
      <c r="S220" s="112"/>
      <c r="T220" s="112"/>
      <c r="U220" s="112"/>
      <c r="V220" s="112"/>
      <c r="W220" s="112"/>
      <c r="X220" s="112"/>
      <c r="Y220" s="124"/>
      <c r="Z220" s="112"/>
      <c r="AA220" s="112"/>
      <c r="AB220" s="112"/>
      <c r="AC220" s="112"/>
      <c r="AD220" s="112"/>
      <c r="AE220" s="112"/>
      <c r="AF220" s="112"/>
      <c r="AG220" s="112"/>
      <c r="AH220" s="112"/>
      <c r="AI220" s="112"/>
      <c r="AJ220" s="112"/>
      <c r="AK220" s="112"/>
      <c r="AL220" s="112"/>
      <c r="AM220" s="112"/>
      <c r="AN220" s="112"/>
      <c r="AO220" s="112"/>
      <c r="AP220" s="112"/>
      <c r="AQ220" s="112"/>
      <c r="AR220" s="112"/>
      <c r="AS220" s="112"/>
      <c r="AT220" s="112"/>
    </row>
    <row r="221" spans="2:46" x14ac:dyDescent="0.25">
      <c r="B221" s="112"/>
      <c r="C221" s="112"/>
      <c r="D221" s="112"/>
      <c r="E221" s="112"/>
      <c r="F221" s="112"/>
      <c r="G221" s="112"/>
      <c r="H221" s="112"/>
      <c r="I221" s="112"/>
      <c r="J221" s="112"/>
      <c r="K221" s="112"/>
      <c r="L221" s="112"/>
      <c r="M221" s="112"/>
      <c r="N221" s="112"/>
      <c r="O221" s="112"/>
      <c r="P221" s="112"/>
      <c r="Q221" s="112"/>
      <c r="R221" s="112"/>
      <c r="S221" s="112"/>
      <c r="T221" s="112"/>
      <c r="U221" s="112"/>
      <c r="V221" s="112"/>
      <c r="W221" s="112"/>
      <c r="X221" s="112"/>
      <c r="Y221" s="124"/>
      <c r="Z221" s="112"/>
      <c r="AA221" s="112"/>
      <c r="AB221" s="112"/>
      <c r="AC221" s="112"/>
      <c r="AD221" s="112"/>
      <c r="AE221" s="112"/>
      <c r="AF221" s="112"/>
      <c r="AG221" s="112"/>
      <c r="AH221" s="112"/>
      <c r="AI221" s="112"/>
      <c r="AJ221" s="112"/>
      <c r="AK221" s="112"/>
      <c r="AL221" s="112"/>
      <c r="AM221" s="112"/>
      <c r="AN221" s="112"/>
      <c r="AO221" s="112"/>
      <c r="AP221" s="112"/>
      <c r="AQ221" s="112"/>
      <c r="AR221" s="112"/>
      <c r="AS221" s="112"/>
      <c r="AT221" s="112"/>
    </row>
    <row r="222" spans="2:46" x14ac:dyDescent="0.25">
      <c r="B222" s="112"/>
      <c r="C222" s="112"/>
      <c r="D222" s="112"/>
      <c r="E222" s="112"/>
      <c r="F222" s="112"/>
      <c r="G222" s="112"/>
      <c r="H222" s="112"/>
      <c r="I222" s="112"/>
      <c r="J222" s="112"/>
      <c r="K222" s="112"/>
      <c r="L222" s="112"/>
      <c r="M222" s="112"/>
      <c r="N222" s="112"/>
      <c r="O222" s="112"/>
      <c r="P222" s="112"/>
      <c r="Q222" s="112"/>
      <c r="R222" s="112"/>
      <c r="S222" s="112"/>
      <c r="T222" s="112"/>
      <c r="U222" s="112"/>
      <c r="V222" s="112"/>
      <c r="W222" s="112"/>
      <c r="X222" s="112"/>
      <c r="Y222" s="124"/>
      <c r="Z222" s="112"/>
      <c r="AA222" s="112"/>
      <c r="AB222" s="112"/>
      <c r="AC222" s="112"/>
      <c r="AD222" s="112"/>
      <c r="AE222" s="112"/>
      <c r="AF222" s="112"/>
      <c r="AG222" s="112"/>
      <c r="AH222" s="112"/>
      <c r="AI222" s="112"/>
      <c r="AJ222" s="112"/>
      <c r="AK222" s="112"/>
      <c r="AL222" s="112"/>
      <c r="AM222" s="112"/>
      <c r="AN222" s="112"/>
      <c r="AO222" s="112"/>
      <c r="AP222" s="112"/>
      <c r="AQ222" s="112"/>
      <c r="AR222" s="112"/>
      <c r="AS222" s="112"/>
      <c r="AT222" s="112"/>
    </row>
    <row r="223" spans="2:46" x14ac:dyDescent="0.25">
      <c r="B223" s="112"/>
      <c r="C223" s="112"/>
      <c r="D223" s="112"/>
      <c r="E223" s="112"/>
      <c r="F223" s="112"/>
      <c r="G223" s="112"/>
      <c r="H223" s="112"/>
      <c r="I223" s="112"/>
      <c r="J223" s="112"/>
      <c r="K223" s="112"/>
      <c r="L223" s="112"/>
      <c r="M223" s="112"/>
      <c r="N223" s="112"/>
      <c r="O223" s="112"/>
      <c r="P223" s="112"/>
      <c r="Q223" s="112"/>
      <c r="R223" s="112"/>
      <c r="S223" s="112"/>
      <c r="T223" s="112"/>
      <c r="U223" s="112"/>
      <c r="V223" s="112"/>
      <c r="W223" s="112"/>
      <c r="X223" s="112"/>
      <c r="Y223" s="124"/>
      <c r="Z223" s="112"/>
      <c r="AA223" s="112"/>
      <c r="AB223" s="112"/>
      <c r="AC223" s="112"/>
      <c r="AD223" s="112"/>
      <c r="AE223" s="112"/>
      <c r="AF223" s="112"/>
      <c r="AG223" s="112"/>
      <c r="AH223" s="112"/>
      <c r="AI223" s="112"/>
      <c r="AJ223" s="112"/>
      <c r="AK223" s="112"/>
      <c r="AL223" s="112"/>
      <c r="AM223" s="112"/>
      <c r="AN223" s="112"/>
      <c r="AO223" s="112"/>
      <c r="AP223" s="112"/>
      <c r="AQ223" s="112"/>
      <c r="AR223" s="112"/>
      <c r="AS223" s="112"/>
      <c r="AT223" s="112"/>
    </row>
    <row r="224" spans="2:46" x14ac:dyDescent="0.25">
      <c r="B224" s="112"/>
      <c r="C224" s="112"/>
      <c r="D224" s="112"/>
      <c r="E224" s="112"/>
      <c r="F224" s="112"/>
      <c r="G224" s="112"/>
      <c r="H224" s="112"/>
      <c r="I224" s="112"/>
      <c r="J224" s="112"/>
      <c r="K224" s="112"/>
      <c r="L224" s="112"/>
      <c r="M224" s="112"/>
      <c r="N224" s="112"/>
      <c r="O224" s="112"/>
      <c r="P224" s="112"/>
      <c r="Q224" s="112"/>
      <c r="R224" s="112"/>
      <c r="S224" s="112"/>
      <c r="T224" s="112"/>
      <c r="U224" s="112"/>
      <c r="V224" s="112"/>
      <c r="W224" s="112"/>
      <c r="X224" s="112"/>
      <c r="Y224" s="124"/>
      <c r="Z224" s="112"/>
      <c r="AA224" s="112"/>
      <c r="AB224" s="112"/>
      <c r="AC224" s="112"/>
      <c r="AD224" s="112"/>
      <c r="AE224" s="112"/>
      <c r="AF224" s="112"/>
      <c r="AG224" s="112"/>
      <c r="AH224" s="112"/>
      <c r="AI224" s="112"/>
      <c r="AJ224" s="112"/>
      <c r="AK224" s="112"/>
      <c r="AL224" s="112"/>
      <c r="AM224" s="112"/>
      <c r="AN224" s="112"/>
      <c r="AO224" s="112"/>
      <c r="AP224" s="112"/>
      <c r="AQ224" s="112"/>
      <c r="AR224" s="112"/>
      <c r="AS224" s="112"/>
      <c r="AT224" s="112"/>
    </row>
    <row r="225" spans="2:46" x14ac:dyDescent="0.25">
      <c r="B225" s="112"/>
      <c r="C225" s="112"/>
      <c r="D225" s="112"/>
      <c r="E225" s="112"/>
      <c r="F225" s="112"/>
      <c r="G225" s="112"/>
      <c r="H225" s="112"/>
      <c r="I225" s="112"/>
      <c r="J225" s="112"/>
      <c r="K225" s="112"/>
      <c r="L225" s="112"/>
      <c r="M225" s="112"/>
      <c r="N225" s="112"/>
      <c r="O225" s="112"/>
      <c r="P225" s="112"/>
      <c r="Q225" s="112"/>
      <c r="R225" s="112"/>
      <c r="S225" s="112"/>
      <c r="T225" s="112"/>
      <c r="U225" s="112"/>
      <c r="V225" s="112"/>
      <c r="W225" s="112"/>
      <c r="X225" s="112"/>
      <c r="Y225" s="124"/>
      <c r="Z225" s="112"/>
      <c r="AA225" s="112"/>
      <c r="AB225" s="112"/>
      <c r="AC225" s="112"/>
      <c r="AD225" s="112"/>
      <c r="AE225" s="112"/>
      <c r="AF225" s="112"/>
      <c r="AG225" s="112"/>
      <c r="AH225" s="112"/>
      <c r="AI225" s="112"/>
      <c r="AJ225" s="112"/>
      <c r="AK225" s="112"/>
      <c r="AL225" s="112"/>
      <c r="AM225" s="112"/>
      <c r="AN225" s="112"/>
      <c r="AO225" s="112"/>
      <c r="AP225" s="112"/>
      <c r="AQ225" s="112"/>
      <c r="AR225" s="112"/>
      <c r="AS225" s="112"/>
      <c r="AT225" s="112"/>
    </row>
    <row r="226" spans="2:46" x14ac:dyDescent="0.25">
      <c r="B226" s="112"/>
      <c r="C226" s="112"/>
      <c r="D226" s="112"/>
      <c r="E226" s="112"/>
      <c r="F226" s="112"/>
      <c r="G226" s="112"/>
      <c r="H226" s="112"/>
      <c r="I226" s="112"/>
      <c r="J226" s="112"/>
      <c r="K226" s="112"/>
      <c r="L226" s="112"/>
      <c r="M226" s="112"/>
      <c r="N226" s="112"/>
      <c r="O226" s="112"/>
      <c r="P226" s="112"/>
      <c r="Q226" s="112"/>
      <c r="R226" s="112"/>
      <c r="S226" s="112"/>
      <c r="T226" s="112"/>
      <c r="U226" s="112"/>
      <c r="V226" s="112"/>
      <c r="W226" s="112"/>
      <c r="X226" s="112"/>
      <c r="Y226" s="124"/>
      <c r="Z226" s="112"/>
      <c r="AA226" s="112"/>
      <c r="AB226" s="112"/>
      <c r="AC226" s="112"/>
      <c r="AD226" s="112"/>
      <c r="AE226" s="112"/>
      <c r="AF226" s="112"/>
      <c r="AG226" s="112"/>
      <c r="AH226" s="112"/>
      <c r="AI226" s="112"/>
      <c r="AJ226" s="112"/>
      <c r="AK226" s="112"/>
      <c r="AL226" s="112"/>
      <c r="AM226" s="112"/>
      <c r="AN226" s="112"/>
      <c r="AO226" s="112"/>
      <c r="AP226" s="112"/>
      <c r="AQ226" s="112"/>
      <c r="AR226" s="112"/>
      <c r="AS226" s="112"/>
      <c r="AT226" s="112"/>
    </row>
    <row r="227" spans="2:46" x14ac:dyDescent="0.25">
      <c r="B227" s="112"/>
      <c r="C227" s="112"/>
      <c r="D227" s="112"/>
      <c r="E227" s="112"/>
      <c r="F227" s="112"/>
      <c r="G227" s="112"/>
      <c r="H227" s="112"/>
      <c r="I227" s="112"/>
      <c r="J227" s="112"/>
      <c r="K227" s="112"/>
      <c r="L227" s="112"/>
      <c r="M227" s="112"/>
      <c r="N227" s="112"/>
      <c r="O227" s="112"/>
      <c r="P227" s="112"/>
      <c r="Q227" s="112"/>
      <c r="R227" s="112"/>
      <c r="S227" s="112"/>
      <c r="T227" s="112"/>
      <c r="U227" s="112"/>
      <c r="V227" s="112"/>
      <c r="W227" s="112"/>
      <c r="X227" s="112"/>
      <c r="Y227" s="124"/>
      <c r="Z227" s="112"/>
      <c r="AA227" s="112"/>
      <c r="AB227" s="112"/>
      <c r="AC227" s="112"/>
      <c r="AD227" s="112"/>
      <c r="AE227" s="112"/>
      <c r="AF227" s="112"/>
      <c r="AG227" s="112"/>
      <c r="AH227" s="112"/>
      <c r="AI227" s="112"/>
      <c r="AJ227" s="112"/>
      <c r="AK227" s="112"/>
      <c r="AL227" s="112"/>
      <c r="AM227" s="112"/>
      <c r="AN227" s="112"/>
      <c r="AO227" s="112"/>
      <c r="AP227" s="112"/>
      <c r="AQ227" s="112"/>
      <c r="AR227" s="112"/>
      <c r="AS227" s="112"/>
      <c r="AT227" s="112"/>
    </row>
    <row r="228" spans="2:46" x14ac:dyDescent="0.25">
      <c r="B228" s="112"/>
      <c r="C228" s="112"/>
      <c r="D228" s="112"/>
      <c r="E228" s="112"/>
      <c r="F228" s="112"/>
      <c r="G228" s="112"/>
      <c r="H228" s="112"/>
      <c r="I228" s="112"/>
      <c r="J228" s="112"/>
      <c r="K228" s="112"/>
      <c r="L228" s="112"/>
      <c r="M228" s="112"/>
      <c r="N228" s="112"/>
      <c r="O228" s="112"/>
      <c r="P228" s="112"/>
      <c r="Q228" s="112"/>
      <c r="R228" s="112"/>
      <c r="S228" s="112"/>
      <c r="T228" s="112"/>
      <c r="U228" s="112"/>
      <c r="V228" s="112"/>
      <c r="W228" s="112"/>
      <c r="X228" s="112"/>
      <c r="Y228" s="124"/>
      <c r="Z228" s="112"/>
      <c r="AA228" s="112"/>
      <c r="AB228" s="112"/>
      <c r="AC228" s="112"/>
      <c r="AD228" s="112"/>
      <c r="AE228" s="112"/>
      <c r="AF228" s="112"/>
      <c r="AG228" s="112"/>
      <c r="AH228" s="112"/>
      <c r="AI228" s="112"/>
      <c r="AJ228" s="112"/>
      <c r="AK228" s="112"/>
      <c r="AL228" s="112"/>
      <c r="AM228" s="112"/>
      <c r="AN228" s="112"/>
      <c r="AO228" s="112"/>
      <c r="AP228" s="112"/>
      <c r="AQ228" s="112"/>
      <c r="AR228" s="112"/>
      <c r="AS228" s="112"/>
      <c r="AT228" s="112"/>
    </row>
    <row r="229" spans="2:46" x14ac:dyDescent="0.25">
      <c r="B229" s="112"/>
      <c r="C229" s="112"/>
      <c r="D229" s="112"/>
      <c r="E229" s="112"/>
      <c r="F229" s="112"/>
      <c r="G229" s="112"/>
      <c r="H229" s="112"/>
      <c r="I229" s="112"/>
      <c r="J229" s="112"/>
      <c r="K229" s="112"/>
      <c r="L229" s="112"/>
      <c r="M229" s="112"/>
      <c r="N229" s="112"/>
      <c r="O229" s="112"/>
      <c r="P229" s="112"/>
      <c r="Q229" s="112"/>
      <c r="R229" s="112"/>
      <c r="S229" s="112"/>
      <c r="T229" s="112"/>
      <c r="U229" s="112"/>
      <c r="V229" s="112"/>
      <c r="W229" s="112"/>
      <c r="X229" s="112"/>
      <c r="Y229" s="124"/>
      <c r="Z229" s="112"/>
      <c r="AA229" s="112"/>
      <c r="AB229" s="112"/>
      <c r="AC229" s="112"/>
      <c r="AD229" s="112"/>
      <c r="AE229" s="112"/>
      <c r="AF229" s="112"/>
      <c r="AG229" s="112"/>
      <c r="AH229" s="112"/>
      <c r="AI229" s="112"/>
      <c r="AJ229" s="112"/>
      <c r="AK229" s="112"/>
      <c r="AL229" s="112"/>
      <c r="AM229" s="112"/>
      <c r="AN229" s="112"/>
      <c r="AO229" s="112"/>
      <c r="AP229" s="112"/>
      <c r="AQ229" s="112"/>
      <c r="AR229" s="112"/>
      <c r="AS229" s="112"/>
      <c r="AT229" s="112"/>
    </row>
    <row r="230" spans="2:46" x14ac:dyDescent="0.25">
      <c r="B230" s="112"/>
      <c r="C230" s="112"/>
      <c r="D230" s="112"/>
      <c r="E230" s="112"/>
      <c r="F230" s="112"/>
      <c r="G230" s="112"/>
      <c r="H230" s="112"/>
      <c r="I230" s="112"/>
      <c r="J230" s="112"/>
      <c r="K230" s="112"/>
      <c r="L230" s="112"/>
      <c r="M230" s="112"/>
      <c r="N230" s="112"/>
      <c r="O230" s="112"/>
      <c r="P230" s="112"/>
      <c r="Q230" s="112"/>
      <c r="R230" s="112"/>
      <c r="S230" s="112"/>
      <c r="T230" s="112"/>
      <c r="U230" s="112"/>
      <c r="V230" s="112"/>
      <c r="W230" s="112"/>
      <c r="X230" s="112"/>
      <c r="Y230" s="124"/>
      <c r="Z230" s="112"/>
      <c r="AA230" s="112"/>
      <c r="AB230" s="112"/>
      <c r="AC230" s="112"/>
      <c r="AD230" s="112"/>
      <c r="AE230" s="112"/>
      <c r="AF230" s="112"/>
      <c r="AG230" s="112"/>
      <c r="AH230" s="112"/>
      <c r="AI230" s="112"/>
      <c r="AJ230" s="112"/>
      <c r="AK230" s="112"/>
      <c r="AL230" s="112"/>
      <c r="AM230" s="112"/>
      <c r="AN230" s="112"/>
      <c r="AO230" s="112"/>
      <c r="AP230" s="112"/>
      <c r="AQ230" s="112"/>
      <c r="AR230" s="112"/>
      <c r="AS230" s="112"/>
      <c r="AT230" s="112"/>
    </row>
    <row r="231" spans="2:46" x14ac:dyDescent="0.25">
      <c r="B231" s="112"/>
      <c r="C231" s="112"/>
      <c r="D231" s="112"/>
      <c r="E231" s="112"/>
      <c r="F231" s="112"/>
      <c r="G231" s="112"/>
      <c r="H231" s="112"/>
      <c r="I231" s="112"/>
      <c r="J231" s="112"/>
      <c r="K231" s="112"/>
      <c r="L231" s="112"/>
      <c r="M231" s="112"/>
      <c r="N231" s="112"/>
      <c r="O231" s="112"/>
      <c r="P231" s="112"/>
      <c r="Q231" s="112"/>
      <c r="R231" s="112"/>
      <c r="S231" s="112"/>
      <c r="T231" s="112"/>
      <c r="U231" s="112"/>
      <c r="V231" s="112"/>
      <c r="W231" s="112"/>
      <c r="X231" s="112"/>
      <c r="Y231" s="124"/>
      <c r="Z231" s="112"/>
      <c r="AA231" s="112"/>
      <c r="AB231" s="112"/>
      <c r="AC231" s="112"/>
      <c r="AD231" s="112"/>
      <c r="AE231" s="112"/>
      <c r="AF231" s="112"/>
      <c r="AG231" s="112"/>
      <c r="AH231" s="112"/>
      <c r="AI231" s="112"/>
      <c r="AJ231" s="112"/>
      <c r="AK231" s="112"/>
      <c r="AL231" s="112"/>
      <c r="AM231" s="112"/>
      <c r="AN231" s="112"/>
      <c r="AO231" s="112"/>
      <c r="AP231" s="112"/>
      <c r="AQ231" s="112"/>
      <c r="AR231" s="112"/>
      <c r="AS231" s="112"/>
      <c r="AT231" s="112"/>
    </row>
    <row r="232" spans="2:46" x14ac:dyDescent="0.25">
      <c r="B232" s="112"/>
      <c r="C232" s="112"/>
      <c r="D232" s="112"/>
      <c r="E232" s="112"/>
      <c r="F232" s="112"/>
      <c r="G232" s="112"/>
      <c r="H232" s="112"/>
      <c r="I232" s="112"/>
      <c r="J232" s="112"/>
      <c r="K232" s="112"/>
      <c r="L232" s="112"/>
      <c r="M232" s="112"/>
      <c r="N232" s="112"/>
      <c r="O232" s="112"/>
      <c r="P232" s="112"/>
      <c r="Q232" s="112"/>
      <c r="R232" s="112"/>
      <c r="S232" s="112"/>
      <c r="T232" s="112"/>
      <c r="U232" s="112"/>
      <c r="V232" s="112"/>
      <c r="W232" s="112"/>
      <c r="X232" s="112"/>
      <c r="Y232" s="124"/>
      <c r="Z232" s="112"/>
      <c r="AA232" s="112"/>
      <c r="AB232" s="112"/>
      <c r="AC232" s="112"/>
      <c r="AD232" s="112"/>
      <c r="AE232" s="112"/>
      <c r="AF232" s="112"/>
      <c r="AG232" s="112"/>
      <c r="AH232" s="112"/>
      <c r="AI232" s="112"/>
      <c r="AJ232" s="112"/>
      <c r="AK232" s="112"/>
      <c r="AL232" s="112"/>
      <c r="AM232" s="112"/>
      <c r="AN232" s="112"/>
      <c r="AO232" s="112"/>
      <c r="AP232" s="112"/>
      <c r="AQ232" s="112"/>
      <c r="AR232" s="112"/>
      <c r="AS232" s="112"/>
      <c r="AT232" s="112"/>
    </row>
    <row r="233" spans="2:46" x14ac:dyDescent="0.25">
      <c r="B233" s="112"/>
      <c r="C233" s="112"/>
      <c r="D233" s="112"/>
      <c r="E233" s="112"/>
      <c r="F233" s="112"/>
      <c r="G233" s="112"/>
      <c r="H233" s="112"/>
      <c r="I233" s="112"/>
      <c r="J233" s="112"/>
      <c r="K233" s="112"/>
      <c r="L233" s="112"/>
      <c r="M233" s="112"/>
      <c r="N233" s="112"/>
      <c r="O233" s="112"/>
      <c r="P233" s="112"/>
      <c r="Q233" s="112"/>
      <c r="R233" s="112"/>
      <c r="S233" s="112"/>
      <c r="T233" s="112"/>
      <c r="U233" s="112"/>
      <c r="V233" s="112"/>
      <c r="W233" s="112"/>
      <c r="X233" s="112"/>
      <c r="Y233" s="124"/>
      <c r="Z233" s="112"/>
      <c r="AA233" s="112"/>
      <c r="AB233" s="112"/>
      <c r="AC233" s="112"/>
      <c r="AD233" s="112"/>
      <c r="AE233" s="112"/>
      <c r="AF233" s="112"/>
      <c r="AG233" s="112"/>
      <c r="AH233" s="112"/>
      <c r="AI233" s="112"/>
      <c r="AJ233" s="112"/>
      <c r="AK233" s="112"/>
      <c r="AL233" s="112"/>
      <c r="AM233" s="112"/>
      <c r="AN233" s="112"/>
      <c r="AO233" s="112"/>
      <c r="AP233" s="112"/>
      <c r="AQ233" s="112"/>
      <c r="AR233" s="112"/>
      <c r="AS233" s="112"/>
      <c r="AT233" s="112"/>
    </row>
    <row r="234" spans="2:46" x14ac:dyDescent="0.25">
      <c r="B234" s="112"/>
      <c r="C234" s="112"/>
      <c r="D234" s="112"/>
      <c r="E234" s="112"/>
      <c r="F234" s="112"/>
      <c r="G234" s="112"/>
      <c r="H234" s="112"/>
      <c r="I234" s="112"/>
      <c r="J234" s="112"/>
      <c r="K234" s="112"/>
      <c r="L234" s="112"/>
      <c r="M234" s="112"/>
      <c r="N234" s="112"/>
      <c r="O234" s="112"/>
      <c r="P234" s="112"/>
      <c r="Q234" s="112"/>
      <c r="R234" s="112"/>
      <c r="S234" s="112"/>
      <c r="T234" s="112"/>
      <c r="U234" s="112"/>
      <c r="V234" s="112"/>
      <c r="W234" s="112"/>
      <c r="X234" s="112"/>
      <c r="Y234" s="124"/>
      <c r="Z234" s="112"/>
      <c r="AA234" s="112"/>
      <c r="AB234" s="112"/>
      <c r="AC234" s="112"/>
      <c r="AD234" s="112"/>
      <c r="AE234" s="112"/>
      <c r="AF234" s="112"/>
      <c r="AG234" s="112"/>
      <c r="AH234" s="112"/>
      <c r="AI234" s="112"/>
      <c r="AJ234" s="112"/>
      <c r="AK234" s="112"/>
      <c r="AL234" s="112"/>
      <c r="AM234" s="112"/>
      <c r="AN234" s="112"/>
      <c r="AO234" s="112"/>
      <c r="AP234" s="112"/>
      <c r="AQ234" s="112"/>
      <c r="AR234" s="112"/>
      <c r="AS234" s="112"/>
      <c r="AT234" s="112"/>
    </row>
    <row r="235" spans="2:46" x14ac:dyDescent="0.25">
      <c r="B235" s="112"/>
      <c r="C235" s="112"/>
      <c r="D235" s="112"/>
      <c r="E235" s="112"/>
      <c r="F235" s="112"/>
      <c r="G235" s="112"/>
      <c r="H235" s="112"/>
      <c r="I235" s="112"/>
      <c r="J235" s="112"/>
      <c r="K235" s="112"/>
      <c r="L235" s="112"/>
      <c r="M235" s="112"/>
      <c r="N235" s="112"/>
      <c r="O235" s="112"/>
      <c r="P235" s="112"/>
      <c r="Q235" s="112"/>
      <c r="R235" s="112"/>
      <c r="S235" s="112"/>
      <c r="T235" s="112"/>
      <c r="U235" s="112"/>
      <c r="V235" s="112"/>
      <c r="W235" s="112"/>
      <c r="X235" s="112"/>
      <c r="Y235" s="124"/>
      <c r="Z235" s="112"/>
      <c r="AA235" s="112"/>
      <c r="AB235" s="112"/>
      <c r="AC235" s="112"/>
      <c r="AD235" s="112"/>
      <c r="AE235" s="112"/>
      <c r="AF235" s="112"/>
      <c r="AG235" s="112"/>
      <c r="AH235" s="112"/>
      <c r="AI235" s="112"/>
      <c r="AJ235" s="112"/>
      <c r="AK235" s="112"/>
      <c r="AL235" s="112"/>
      <c r="AM235" s="112"/>
      <c r="AN235" s="112"/>
      <c r="AO235" s="112"/>
      <c r="AP235" s="112"/>
      <c r="AQ235" s="112"/>
      <c r="AR235" s="112"/>
      <c r="AS235" s="112"/>
      <c r="AT235" s="112"/>
    </row>
    <row r="236" spans="2:46" x14ac:dyDescent="0.25">
      <c r="B236" s="112"/>
      <c r="C236" s="112"/>
      <c r="D236" s="112"/>
      <c r="E236" s="112"/>
      <c r="F236" s="112"/>
      <c r="G236" s="112"/>
      <c r="H236" s="112"/>
      <c r="I236" s="112"/>
      <c r="J236" s="112"/>
      <c r="K236" s="112"/>
      <c r="L236" s="112"/>
      <c r="M236" s="112"/>
      <c r="N236" s="112"/>
      <c r="O236" s="112"/>
      <c r="P236" s="112"/>
      <c r="Q236" s="112"/>
      <c r="R236" s="112"/>
      <c r="S236" s="112"/>
      <c r="T236" s="112"/>
      <c r="U236" s="112"/>
      <c r="V236" s="112"/>
      <c r="W236" s="112"/>
      <c r="X236" s="112"/>
      <c r="Y236" s="124"/>
      <c r="Z236" s="112"/>
      <c r="AA236" s="112"/>
      <c r="AB236" s="112"/>
      <c r="AC236" s="112"/>
      <c r="AD236" s="112"/>
      <c r="AE236" s="112"/>
      <c r="AF236" s="112"/>
      <c r="AG236" s="112"/>
      <c r="AH236" s="112"/>
      <c r="AI236" s="112"/>
      <c r="AJ236" s="112"/>
      <c r="AK236" s="112"/>
      <c r="AL236" s="112"/>
      <c r="AM236" s="112"/>
      <c r="AN236" s="112"/>
      <c r="AO236" s="112"/>
      <c r="AP236" s="112"/>
      <c r="AQ236" s="112"/>
      <c r="AR236" s="112"/>
      <c r="AS236" s="112"/>
      <c r="AT236" s="112"/>
    </row>
    <row r="237" spans="2:46" x14ac:dyDescent="0.25">
      <c r="B237" s="112"/>
      <c r="C237" s="112"/>
      <c r="D237" s="112"/>
      <c r="E237" s="112"/>
      <c r="F237" s="112"/>
      <c r="G237" s="112"/>
      <c r="H237" s="112"/>
      <c r="I237" s="112"/>
      <c r="J237" s="112"/>
      <c r="K237" s="112"/>
      <c r="L237" s="112"/>
      <c r="M237" s="112"/>
      <c r="N237" s="112"/>
      <c r="O237" s="112"/>
      <c r="P237" s="112"/>
      <c r="Q237" s="112"/>
      <c r="R237" s="112"/>
      <c r="S237" s="112"/>
      <c r="T237" s="112"/>
      <c r="U237" s="112"/>
      <c r="V237" s="112"/>
      <c r="W237" s="112"/>
      <c r="X237" s="112"/>
      <c r="Y237" s="124"/>
      <c r="Z237" s="112"/>
      <c r="AA237" s="112"/>
      <c r="AB237" s="112"/>
      <c r="AC237" s="112"/>
      <c r="AD237" s="112"/>
      <c r="AE237" s="112"/>
      <c r="AF237" s="112"/>
      <c r="AG237" s="112"/>
      <c r="AH237" s="112"/>
      <c r="AI237" s="112"/>
      <c r="AJ237" s="112"/>
      <c r="AK237" s="112"/>
      <c r="AL237" s="112"/>
      <c r="AM237" s="112"/>
      <c r="AN237" s="112"/>
      <c r="AO237" s="112"/>
      <c r="AP237" s="112"/>
      <c r="AQ237" s="112"/>
      <c r="AR237" s="112"/>
      <c r="AS237" s="112"/>
      <c r="AT237" s="112"/>
    </row>
    <row r="238" spans="2:46" x14ac:dyDescent="0.25">
      <c r="B238" s="112"/>
      <c r="C238" s="112"/>
      <c r="D238" s="112"/>
      <c r="E238" s="112"/>
      <c r="F238" s="112"/>
      <c r="G238" s="112"/>
      <c r="H238" s="112"/>
      <c r="I238" s="112"/>
      <c r="J238" s="112"/>
      <c r="K238" s="112"/>
      <c r="L238" s="112"/>
      <c r="M238" s="112"/>
      <c r="N238" s="112"/>
      <c r="O238" s="112"/>
      <c r="P238" s="112"/>
      <c r="Q238" s="112"/>
      <c r="R238" s="112"/>
      <c r="S238" s="112"/>
      <c r="T238" s="112"/>
      <c r="U238" s="112"/>
      <c r="V238" s="112"/>
      <c r="W238" s="112"/>
      <c r="X238" s="112"/>
      <c r="Y238" s="124"/>
      <c r="Z238" s="112"/>
      <c r="AA238" s="112"/>
      <c r="AB238" s="112"/>
      <c r="AC238" s="112"/>
      <c r="AD238" s="112"/>
      <c r="AE238" s="112"/>
      <c r="AF238" s="112"/>
      <c r="AG238" s="112"/>
      <c r="AH238" s="112"/>
      <c r="AI238" s="112"/>
      <c r="AJ238" s="112"/>
      <c r="AK238" s="112"/>
      <c r="AL238" s="112"/>
      <c r="AM238" s="112"/>
      <c r="AN238" s="112"/>
      <c r="AO238" s="112"/>
      <c r="AP238" s="112"/>
      <c r="AQ238" s="112"/>
      <c r="AR238" s="112"/>
      <c r="AS238" s="112"/>
      <c r="AT238" s="112"/>
    </row>
    <row r="239" spans="2:46" x14ac:dyDescent="0.25">
      <c r="B239" s="112"/>
      <c r="C239" s="112"/>
      <c r="D239" s="112"/>
      <c r="E239" s="112"/>
      <c r="F239" s="112"/>
      <c r="G239" s="112"/>
      <c r="H239" s="112"/>
      <c r="I239" s="112"/>
      <c r="J239" s="112"/>
      <c r="K239" s="112"/>
      <c r="L239" s="112"/>
      <c r="M239" s="112"/>
      <c r="N239" s="112"/>
      <c r="O239" s="112"/>
      <c r="P239" s="112"/>
      <c r="Q239" s="112"/>
      <c r="R239" s="112"/>
      <c r="S239" s="112"/>
      <c r="T239" s="112"/>
      <c r="U239" s="112"/>
      <c r="V239" s="112"/>
      <c r="W239" s="112"/>
      <c r="X239" s="112"/>
      <c r="Y239" s="124"/>
      <c r="Z239" s="112"/>
      <c r="AA239" s="112"/>
      <c r="AB239" s="112"/>
      <c r="AC239" s="112"/>
      <c r="AD239" s="112"/>
      <c r="AE239" s="112"/>
      <c r="AF239" s="112"/>
      <c r="AG239" s="112"/>
      <c r="AH239" s="112"/>
      <c r="AI239" s="112"/>
      <c r="AJ239" s="112"/>
      <c r="AK239" s="112"/>
      <c r="AL239" s="112"/>
      <c r="AM239" s="112"/>
      <c r="AN239" s="112"/>
      <c r="AO239" s="112"/>
      <c r="AP239" s="112"/>
      <c r="AQ239" s="112"/>
      <c r="AR239" s="112"/>
      <c r="AS239" s="112"/>
      <c r="AT239" s="112"/>
    </row>
    <row r="240" spans="2:46" x14ac:dyDescent="0.25">
      <c r="B240" s="112"/>
      <c r="C240" s="112"/>
      <c r="D240" s="112"/>
      <c r="E240" s="112"/>
      <c r="F240" s="112"/>
      <c r="G240" s="112"/>
      <c r="H240" s="112"/>
      <c r="I240" s="112"/>
      <c r="J240" s="112"/>
      <c r="K240" s="112"/>
      <c r="L240" s="112"/>
      <c r="M240" s="112"/>
      <c r="N240" s="112"/>
      <c r="O240" s="112"/>
      <c r="P240" s="112"/>
      <c r="Q240" s="112"/>
      <c r="R240" s="112"/>
      <c r="S240" s="112"/>
      <c r="T240" s="112"/>
      <c r="U240" s="112"/>
      <c r="V240" s="112"/>
      <c r="W240" s="112"/>
      <c r="X240" s="112"/>
      <c r="Y240" s="124"/>
      <c r="Z240" s="112"/>
      <c r="AA240" s="112"/>
      <c r="AB240" s="112"/>
      <c r="AC240" s="112"/>
      <c r="AD240" s="112"/>
      <c r="AE240" s="112"/>
      <c r="AF240" s="112"/>
      <c r="AG240" s="112"/>
      <c r="AH240" s="112"/>
      <c r="AI240" s="112"/>
      <c r="AJ240" s="112"/>
      <c r="AK240" s="112"/>
      <c r="AL240" s="112"/>
      <c r="AM240" s="112"/>
      <c r="AN240" s="112"/>
      <c r="AO240" s="112"/>
      <c r="AP240" s="112"/>
      <c r="AQ240" s="112"/>
      <c r="AR240" s="112"/>
      <c r="AS240" s="112"/>
      <c r="AT240" s="112"/>
    </row>
    <row r="241" spans="2:46" x14ac:dyDescent="0.25">
      <c r="B241" s="112"/>
      <c r="C241" s="112"/>
      <c r="D241" s="112"/>
      <c r="E241" s="112"/>
      <c r="F241" s="112"/>
      <c r="G241" s="112"/>
      <c r="H241" s="112"/>
      <c r="I241" s="112"/>
      <c r="J241" s="112"/>
      <c r="K241" s="112"/>
      <c r="L241" s="112"/>
      <c r="M241" s="112"/>
      <c r="N241" s="112"/>
      <c r="O241" s="112"/>
      <c r="P241" s="112"/>
      <c r="Q241" s="112"/>
      <c r="R241" s="112"/>
      <c r="S241" s="112"/>
      <c r="T241" s="112"/>
      <c r="U241" s="112"/>
      <c r="V241" s="112"/>
      <c r="W241" s="112"/>
      <c r="X241" s="112"/>
      <c r="Y241" s="124"/>
      <c r="Z241" s="112"/>
      <c r="AA241" s="112"/>
      <c r="AB241" s="112"/>
      <c r="AC241" s="112"/>
      <c r="AD241" s="112"/>
      <c r="AE241" s="112"/>
      <c r="AF241" s="112"/>
      <c r="AG241" s="112"/>
      <c r="AH241" s="112"/>
      <c r="AI241" s="112"/>
      <c r="AJ241" s="112"/>
      <c r="AK241" s="112"/>
      <c r="AL241" s="112"/>
      <c r="AM241" s="112"/>
      <c r="AN241" s="112"/>
      <c r="AO241" s="112"/>
      <c r="AP241" s="112"/>
      <c r="AQ241" s="112"/>
      <c r="AR241" s="112"/>
      <c r="AS241" s="112"/>
      <c r="AT241" s="112"/>
    </row>
    <row r="242" spans="2:46" x14ac:dyDescent="0.25">
      <c r="B242" s="112"/>
      <c r="C242" s="112"/>
      <c r="D242" s="112"/>
      <c r="E242" s="112"/>
      <c r="F242" s="112"/>
      <c r="G242" s="112"/>
      <c r="H242" s="112"/>
      <c r="I242" s="112"/>
      <c r="J242" s="112"/>
      <c r="K242" s="112"/>
      <c r="L242" s="112"/>
      <c r="M242" s="112"/>
      <c r="N242" s="112"/>
      <c r="O242" s="112"/>
      <c r="P242" s="112"/>
      <c r="Q242" s="112"/>
      <c r="R242" s="112"/>
      <c r="S242" s="112"/>
      <c r="T242" s="112"/>
      <c r="U242" s="112"/>
      <c r="V242" s="112"/>
      <c r="W242" s="112"/>
      <c r="X242" s="112"/>
      <c r="Y242" s="124"/>
      <c r="Z242" s="112"/>
      <c r="AA242" s="112"/>
      <c r="AB242" s="112"/>
      <c r="AC242" s="112"/>
      <c r="AD242" s="112"/>
      <c r="AE242" s="112"/>
      <c r="AF242" s="112"/>
      <c r="AG242" s="112"/>
      <c r="AH242" s="112"/>
      <c r="AI242" s="112"/>
      <c r="AJ242" s="112"/>
      <c r="AK242" s="112"/>
      <c r="AL242" s="112"/>
      <c r="AM242" s="112"/>
      <c r="AN242" s="112"/>
      <c r="AO242" s="112"/>
      <c r="AP242" s="112"/>
      <c r="AQ242" s="112"/>
      <c r="AR242" s="112"/>
      <c r="AS242" s="112"/>
      <c r="AT242" s="112"/>
    </row>
    <row r="243" spans="2:46" x14ac:dyDescent="0.25">
      <c r="B243" s="112"/>
      <c r="C243" s="112"/>
      <c r="D243" s="112"/>
      <c r="E243" s="112"/>
      <c r="F243" s="112"/>
      <c r="G243" s="112"/>
      <c r="H243" s="112"/>
      <c r="I243" s="112"/>
      <c r="J243" s="112"/>
      <c r="K243" s="112"/>
      <c r="L243" s="112"/>
      <c r="M243" s="112"/>
      <c r="N243" s="112"/>
      <c r="O243" s="112"/>
      <c r="P243" s="112"/>
      <c r="Q243" s="112"/>
      <c r="R243" s="112"/>
      <c r="S243" s="112"/>
      <c r="T243" s="112"/>
      <c r="U243" s="112"/>
      <c r="V243" s="112"/>
      <c r="W243" s="112"/>
      <c r="X243" s="112"/>
      <c r="Y243" s="124"/>
      <c r="Z243" s="112"/>
      <c r="AA243" s="112"/>
      <c r="AB243" s="112"/>
      <c r="AC243" s="112"/>
      <c r="AD243" s="112"/>
      <c r="AE243" s="112"/>
      <c r="AF243" s="112"/>
      <c r="AG243" s="112"/>
      <c r="AH243" s="112"/>
      <c r="AI243" s="112"/>
      <c r="AJ243" s="112"/>
      <c r="AK243" s="112"/>
      <c r="AL243" s="112"/>
      <c r="AM243" s="112"/>
      <c r="AN243" s="112"/>
      <c r="AO243" s="112"/>
      <c r="AP243" s="112"/>
      <c r="AQ243" s="112"/>
      <c r="AR243" s="112"/>
      <c r="AS243" s="112"/>
      <c r="AT243" s="112"/>
    </row>
    <row r="244" spans="2:46" x14ac:dyDescent="0.25">
      <c r="B244" s="112"/>
      <c r="C244" s="112"/>
      <c r="D244" s="112"/>
      <c r="E244" s="112"/>
      <c r="F244" s="112"/>
      <c r="G244" s="112"/>
      <c r="H244" s="112"/>
      <c r="I244" s="112"/>
      <c r="J244" s="112"/>
      <c r="K244" s="112"/>
      <c r="L244" s="112"/>
      <c r="M244" s="112"/>
      <c r="N244" s="112"/>
      <c r="O244" s="112"/>
      <c r="P244" s="112"/>
      <c r="Q244" s="112"/>
      <c r="R244" s="112"/>
      <c r="S244" s="112"/>
      <c r="T244" s="112"/>
      <c r="U244" s="112"/>
      <c r="V244" s="112"/>
      <c r="W244" s="112"/>
      <c r="X244" s="112"/>
      <c r="Y244" s="124"/>
      <c r="Z244" s="112"/>
      <c r="AA244" s="112"/>
      <c r="AB244" s="112"/>
      <c r="AC244" s="112"/>
      <c r="AD244" s="112"/>
      <c r="AE244" s="112"/>
      <c r="AF244" s="112"/>
      <c r="AG244" s="112"/>
      <c r="AH244" s="112"/>
      <c r="AI244" s="112"/>
      <c r="AJ244" s="112"/>
      <c r="AK244" s="112"/>
      <c r="AL244" s="112"/>
      <c r="AM244" s="112"/>
      <c r="AN244" s="112"/>
      <c r="AO244" s="112"/>
      <c r="AP244" s="112"/>
      <c r="AQ244" s="112"/>
      <c r="AR244" s="112"/>
      <c r="AS244" s="112"/>
      <c r="AT244" s="112"/>
    </row>
    <row r="245" spans="2:46" x14ac:dyDescent="0.25">
      <c r="B245" s="112"/>
      <c r="C245" s="112"/>
      <c r="D245" s="112"/>
      <c r="E245" s="112"/>
      <c r="F245" s="112"/>
      <c r="G245" s="112"/>
      <c r="H245" s="112"/>
      <c r="I245" s="112"/>
      <c r="J245" s="112"/>
      <c r="K245" s="112"/>
      <c r="L245" s="112"/>
      <c r="M245" s="112"/>
      <c r="N245" s="112"/>
      <c r="O245" s="112"/>
      <c r="P245" s="112"/>
      <c r="Q245" s="112"/>
      <c r="R245" s="112"/>
      <c r="S245" s="112"/>
      <c r="T245" s="112"/>
      <c r="U245" s="112"/>
      <c r="V245" s="112"/>
      <c r="W245" s="112"/>
      <c r="X245" s="112"/>
      <c r="Y245" s="124"/>
      <c r="Z245" s="112"/>
      <c r="AA245" s="112"/>
      <c r="AB245" s="112"/>
      <c r="AC245" s="112"/>
      <c r="AD245" s="112"/>
      <c r="AE245" s="112"/>
      <c r="AF245" s="112"/>
      <c r="AG245" s="112"/>
      <c r="AH245" s="112"/>
      <c r="AI245" s="112"/>
      <c r="AJ245" s="112"/>
      <c r="AK245" s="112"/>
      <c r="AL245" s="112"/>
      <c r="AM245" s="112"/>
      <c r="AN245" s="112"/>
      <c r="AO245" s="112"/>
      <c r="AP245" s="112"/>
      <c r="AQ245" s="112"/>
      <c r="AR245" s="112"/>
      <c r="AS245" s="112"/>
      <c r="AT245" s="112"/>
    </row>
    <row r="246" spans="2:46" x14ac:dyDescent="0.25">
      <c r="B246" s="112"/>
      <c r="C246" s="112"/>
      <c r="D246" s="112"/>
      <c r="E246" s="112"/>
      <c r="F246" s="112"/>
      <c r="G246" s="112"/>
      <c r="H246" s="112"/>
      <c r="I246" s="112"/>
      <c r="J246" s="112"/>
      <c r="K246" s="112"/>
      <c r="L246" s="112"/>
      <c r="M246" s="112"/>
      <c r="N246" s="112"/>
      <c r="O246" s="112"/>
      <c r="P246" s="112"/>
      <c r="Q246" s="112"/>
      <c r="R246" s="112"/>
      <c r="S246" s="112"/>
      <c r="T246" s="112"/>
      <c r="U246" s="112"/>
      <c r="V246" s="112"/>
      <c r="W246" s="112"/>
      <c r="X246" s="112"/>
      <c r="Y246" s="124"/>
      <c r="Z246" s="112"/>
      <c r="AA246" s="112"/>
      <c r="AB246" s="112"/>
      <c r="AC246" s="112"/>
      <c r="AD246" s="112"/>
      <c r="AE246" s="112"/>
      <c r="AF246" s="112"/>
      <c r="AG246" s="112"/>
      <c r="AH246" s="112"/>
      <c r="AI246" s="112"/>
      <c r="AJ246" s="112"/>
      <c r="AK246" s="112"/>
      <c r="AL246" s="112"/>
      <c r="AM246" s="112"/>
      <c r="AN246" s="112"/>
      <c r="AO246" s="112"/>
      <c r="AP246" s="112"/>
      <c r="AQ246" s="112"/>
      <c r="AR246" s="112"/>
      <c r="AS246" s="112"/>
      <c r="AT246" s="112"/>
    </row>
    <row r="247" spans="2:46" x14ac:dyDescent="0.25">
      <c r="B247" s="112"/>
      <c r="C247" s="112"/>
      <c r="D247" s="112"/>
      <c r="E247" s="112"/>
      <c r="F247" s="112"/>
      <c r="G247" s="112"/>
      <c r="H247" s="112"/>
      <c r="I247" s="112"/>
      <c r="J247" s="112"/>
      <c r="K247" s="112"/>
      <c r="L247" s="112"/>
      <c r="M247" s="112"/>
      <c r="N247" s="112"/>
      <c r="O247" s="112"/>
      <c r="P247" s="112"/>
      <c r="Q247" s="112"/>
      <c r="R247" s="112"/>
      <c r="S247" s="112"/>
      <c r="T247" s="112"/>
      <c r="U247" s="112"/>
      <c r="V247" s="112"/>
      <c r="W247" s="112"/>
      <c r="X247" s="112"/>
      <c r="Y247" s="124"/>
      <c r="Z247" s="112"/>
      <c r="AA247" s="112"/>
      <c r="AB247" s="112"/>
      <c r="AC247" s="112"/>
      <c r="AD247" s="112"/>
      <c r="AE247" s="112"/>
      <c r="AF247" s="112"/>
      <c r="AG247" s="112"/>
      <c r="AH247" s="112"/>
      <c r="AI247" s="112"/>
      <c r="AJ247" s="112"/>
      <c r="AK247" s="112"/>
      <c r="AL247" s="112"/>
      <c r="AM247" s="112"/>
      <c r="AN247" s="112"/>
      <c r="AO247" s="112"/>
      <c r="AP247" s="112"/>
      <c r="AQ247" s="112"/>
      <c r="AR247" s="112"/>
      <c r="AS247" s="112"/>
      <c r="AT247" s="112"/>
    </row>
    <row r="248" spans="2:46" x14ac:dyDescent="0.25">
      <c r="B248" s="112"/>
      <c r="C248" s="112"/>
      <c r="D248" s="112"/>
      <c r="E248" s="112"/>
      <c r="F248" s="112"/>
      <c r="G248" s="112"/>
      <c r="H248" s="112"/>
      <c r="I248" s="112"/>
      <c r="J248" s="112"/>
      <c r="K248" s="112"/>
      <c r="L248" s="112"/>
      <c r="M248" s="112"/>
      <c r="N248" s="112"/>
      <c r="O248" s="112"/>
      <c r="P248" s="112"/>
      <c r="Q248" s="112"/>
      <c r="R248" s="112"/>
      <c r="S248" s="112"/>
      <c r="T248" s="112"/>
      <c r="U248" s="112"/>
      <c r="V248" s="112"/>
      <c r="W248" s="112"/>
      <c r="X248" s="112"/>
      <c r="Y248" s="124"/>
      <c r="Z248" s="112"/>
      <c r="AA248" s="112"/>
      <c r="AB248" s="112"/>
      <c r="AC248" s="112"/>
      <c r="AD248" s="112"/>
      <c r="AE248" s="112"/>
      <c r="AF248" s="112"/>
      <c r="AG248" s="112"/>
      <c r="AH248" s="112"/>
      <c r="AI248" s="112"/>
      <c r="AJ248" s="112"/>
      <c r="AK248" s="112"/>
      <c r="AL248" s="112"/>
      <c r="AM248" s="112"/>
      <c r="AN248" s="112"/>
      <c r="AO248" s="112"/>
      <c r="AP248" s="112"/>
      <c r="AQ248" s="112"/>
      <c r="AR248" s="112"/>
      <c r="AS248" s="112"/>
      <c r="AT248" s="112"/>
    </row>
    <row r="249" spans="2:46" x14ac:dyDescent="0.25">
      <c r="B249" s="112"/>
      <c r="C249" s="112"/>
      <c r="D249" s="112"/>
      <c r="E249" s="112"/>
      <c r="F249" s="112"/>
      <c r="G249" s="112"/>
      <c r="H249" s="112"/>
      <c r="I249" s="112"/>
      <c r="J249" s="112"/>
      <c r="K249" s="112"/>
      <c r="L249" s="112"/>
      <c r="M249" s="112"/>
      <c r="N249" s="112"/>
      <c r="O249" s="112"/>
      <c r="P249" s="112"/>
      <c r="Q249" s="112"/>
      <c r="R249" s="112"/>
      <c r="S249" s="112"/>
      <c r="T249" s="112"/>
      <c r="U249" s="112"/>
      <c r="V249" s="112"/>
      <c r="W249" s="112"/>
      <c r="X249" s="112"/>
      <c r="Y249" s="124"/>
      <c r="Z249" s="112"/>
      <c r="AA249" s="112"/>
      <c r="AB249" s="112"/>
      <c r="AC249" s="112"/>
      <c r="AD249" s="112"/>
      <c r="AE249" s="112"/>
      <c r="AF249" s="112"/>
      <c r="AG249" s="112"/>
      <c r="AH249" s="112"/>
      <c r="AI249" s="112"/>
      <c r="AJ249" s="112"/>
      <c r="AK249" s="112"/>
      <c r="AL249" s="112"/>
      <c r="AM249" s="112"/>
      <c r="AN249" s="112"/>
      <c r="AO249" s="112"/>
      <c r="AP249" s="112"/>
      <c r="AQ249" s="112"/>
      <c r="AR249" s="112"/>
      <c r="AS249" s="112"/>
      <c r="AT249" s="112"/>
    </row>
    <row r="250" spans="2:46" x14ac:dyDescent="0.25">
      <c r="B250" s="112"/>
      <c r="C250" s="112"/>
      <c r="D250" s="112"/>
      <c r="E250" s="112"/>
      <c r="F250" s="112"/>
      <c r="G250" s="112"/>
      <c r="H250" s="112"/>
      <c r="I250" s="112"/>
      <c r="J250" s="112"/>
      <c r="K250" s="112"/>
      <c r="L250" s="112"/>
      <c r="M250" s="112"/>
      <c r="N250" s="112"/>
      <c r="O250" s="112"/>
      <c r="P250" s="112"/>
      <c r="Q250" s="112"/>
      <c r="R250" s="112"/>
      <c r="S250" s="112"/>
      <c r="T250" s="112"/>
      <c r="U250" s="112"/>
      <c r="V250" s="112"/>
      <c r="W250" s="112"/>
      <c r="X250" s="112"/>
      <c r="Y250" s="124"/>
      <c r="Z250" s="112"/>
      <c r="AA250" s="112"/>
      <c r="AB250" s="112"/>
      <c r="AC250" s="112"/>
      <c r="AD250" s="112"/>
      <c r="AE250" s="112"/>
      <c r="AF250" s="112"/>
      <c r="AG250" s="112"/>
      <c r="AH250" s="112"/>
      <c r="AI250" s="112"/>
      <c r="AJ250" s="112"/>
      <c r="AK250" s="112"/>
      <c r="AL250" s="112"/>
      <c r="AM250" s="112"/>
      <c r="AN250" s="112"/>
      <c r="AO250" s="112"/>
      <c r="AP250" s="112"/>
      <c r="AQ250" s="112"/>
      <c r="AR250" s="112"/>
      <c r="AS250" s="112"/>
      <c r="AT250" s="112"/>
    </row>
    <row r="251" spans="2:46" x14ac:dyDescent="0.25">
      <c r="B251" s="112"/>
      <c r="C251" s="112"/>
      <c r="D251" s="112"/>
      <c r="E251" s="112"/>
      <c r="F251" s="112"/>
      <c r="G251" s="112"/>
      <c r="H251" s="112"/>
      <c r="I251" s="112"/>
      <c r="J251" s="112"/>
      <c r="K251" s="112"/>
      <c r="L251" s="112"/>
      <c r="M251" s="112"/>
      <c r="N251" s="112"/>
      <c r="O251" s="112"/>
      <c r="P251" s="112"/>
      <c r="Q251" s="112"/>
      <c r="R251" s="112"/>
      <c r="S251" s="112"/>
      <c r="T251" s="112"/>
      <c r="U251" s="112"/>
      <c r="V251" s="112"/>
      <c r="W251" s="112"/>
      <c r="X251" s="112"/>
      <c r="Y251" s="124"/>
      <c r="Z251" s="112"/>
      <c r="AA251" s="112"/>
      <c r="AB251" s="112"/>
      <c r="AC251" s="112"/>
      <c r="AD251" s="112"/>
      <c r="AE251" s="112"/>
      <c r="AF251" s="112"/>
      <c r="AG251" s="112"/>
      <c r="AH251" s="112"/>
      <c r="AI251" s="112"/>
      <c r="AJ251" s="112"/>
      <c r="AK251" s="112"/>
      <c r="AL251" s="112"/>
      <c r="AM251" s="112"/>
      <c r="AN251" s="112"/>
      <c r="AO251" s="112"/>
      <c r="AP251" s="112"/>
      <c r="AQ251" s="112"/>
      <c r="AR251" s="112"/>
      <c r="AS251" s="112"/>
      <c r="AT251" s="112"/>
    </row>
    <row r="252" spans="2:46" x14ac:dyDescent="0.25">
      <c r="B252" s="112"/>
      <c r="C252" s="112"/>
      <c r="D252" s="112"/>
      <c r="E252" s="112"/>
      <c r="F252" s="112"/>
      <c r="G252" s="112"/>
      <c r="H252" s="112"/>
      <c r="I252" s="112"/>
      <c r="J252" s="112"/>
      <c r="K252" s="112"/>
      <c r="L252" s="112"/>
      <c r="M252" s="112"/>
      <c r="N252" s="112"/>
      <c r="O252" s="112"/>
      <c r="P252" s="112"/>
      <c r="Q252" s="112"/>
      <c r="R252" s="112"/>
      <c r="S252" s="112"/>
      <c r="T252" s="112"/>
      <c r="U252" s="112"/>
      <c r="V252" s="112"/>
      <c r="W252" s="112"/>
      <c r="X252" s="112"/>
      <c r="Y252" s="124"/>
      <c r="Z252" s="112"/>
      <c r="AA252" s="112"/>
      <c r="AB252" s="112"/>
      <c r="AC252" s="112"/>
      <c r="AD252" s="112"/>
      <c r="AE252" s="112"/>
      <c r="AF252" s="112"/>
      <c r="AG252" s="112"/>
      <c r="AH252" s="112"/>
      <c r="AI252" s="112"/>
      <c r="AJ252" s="112"/>
      <c r="AK252" s="112"/>
      <c r="AL252" s="112"/>
      <c r="AM252" s="112"/>
      <c r="AN252" s="112"/>
      <c r="AO252" s="112"/>
      <c r="AP252" s="112"/>
      <c r="AQ252" s="112"/>
      <c r="AR252" s="112"/>
      <c r="AS252" s="112"/>
      <c r="AT252" s="112"/>
    </row>
    <row r="253" spans="2:46" x14ac:dyDescent="0.25">
      <c r="B253" s="112"/>
      <c r="C253" s="112"/>
      <c r="D253" s="112"/>
      <c r="E253" s="112"/>
      <c r="F253" s="112"/>
      <c r="G253" s="112"/>
      <c r="H253" s="112"/>
      <c r="I253" s="112"/>
      <c r="J253" s="112"/>
      <c r="K253" s="112"/>
      <c r="L253" s="112"/>
      <c r="M253" s="112"/>
      <c r="N253" s="112"/>
      <c r="O253" s="112"/>
      <c r="P253" s="112"/>
      <c r="Q253" s="112"/>
      <c r="R253" s="112"/>
      <c r="S253" s="112"/>
      <c r="T253" s="112"/>
      <c r="U253" s="112"/>
      <c r="V253" s="112"/>
      <c r="W253" s="112"/>
      <c r="X253" s="112"/>
      <c r="Y253" s="124"/>
      <c r="Z253" s="112"/>
      <c r="AA253" s="112"/>
      <c r="AB253" s="112"/>
      <c r="AC253" s="112"/>
      <c r="AD253" s="112"/>
      <c r="AE253" s="112"/>
      <c r="AF253" s="112"/>
      <c r="AG253" s="112"/>
      <c r="AH253" s="112"/>
      <c r="AI253" s="112"/>
      <c r="AJ253" s="112"/>
      <c r="AK253" s="112"/>
      <c r="AL253" s="112"/>
      <c r="AM253" s="112"/>
      <c r="AN253" s="112"/>
      <c r="AO253" s="112"/>
      <c r="AP253" s="112"/>
      <c r="AQ253" s="112"/>
      <c r="AR253" s="112"/>
      <c r="AS253" s="112"/>
      <c r="AT253" s="112"/>
    </row>
    <row r="254" spans="2:46" x14ac:dyDescent="0.25">
      <c r="B254" s="112"/>
      <c r="C254" s="112"/>
      <c r="D254" s="112"/>
      <c r="E254" s="112"/>
      <c r="F254" s="112"/>
      <c r="G254" s="112"/>
      <c r="H254" s="112"/>
      <c r="I254" s="112"/>
      <c r="J254" s="112"/>
      <c r="K254" s="112"/>
      <c r="L254" s="112"/>
      <c r="M254" s="112"/>
      <c r="N254" s="112"/>
      <c r="O254" s="112"/>
      <c r="P254" s="112"/>
      <c r="Q254" s="112"/>
      <c r="R254" s="112"/>
      <c r="S254" s="112"/>
      <c r="T254" s="112"/>
      <c r="U254" s="112"/>
      <c r="V254" s="112"/>
      <c r="W254" s="112"/>
      <c r="X254" s="112"/>
      <c r="Y254" s="124"/>
      <c r="Z254" s="112"/>
      <c r="AA254" s="112"/>
      <c r="AB254" s="112"/>
      <c r="AC254" s="112"/>
      <c r="AD254" s="112"/>
      <c r="AE254" s="112"/>
      <c r="AF254" s="112"/>
      <c r="AG254" s="112"/>
      <c r="AH254" s="112"/>
      <c r="AI254" s="112"/>
      <c r="AJ254" s="112"/>
      <c r="AK254" s="112"/>
      <c r="AL254" s="112"/>
      <c r="AM254" s="112"/>
      <c r="AN254" s="112"/>
      <c r="AO254" s="112"/>
      <c r="AP254" s="112"/>
      <c r="AQ254" s="112"/>
      <c r="AR254" s="112"/>
      <c r="AS254" s="112"/>
      <c r="AT254" s="112"/>
    </row>
    <row r="255" spans="2:46" x14ac:dyDescent="0.25">
      <c r="B255" s="112"/>
      <c r="C255" s="112"/>
      <c r="D255" s="112"/>
      <c r="E255" s="112"/>
      <c r="F255" s="112"/>
      <c r="G255" s="112"/>
      <c r="H255" s="112"/>
      <c r="I255" s="112"/>
      <c r="J255" s="112"/>
      <c r="K255" s="112"/>
      <c r="L255" s="112"/>
      <c r="M255" s="112"/>
      <c r="N255" s="112"/>
      <c r="O255" s="112"/>
      <c r="P255" s="112"/>
      <c r="Q255" s="112"/>
      <c r="R255" s="112"/>
      <c r="S255" s="112"/>
      <c r="T255" s="112"/>
      <c r="U255" s="112"/>
      <c r="V255" s="112"/>
      <c r="W255" s="112"/>
      <c r="X255" s="112"/>
      <c r="Y255" s="124"/>
      <c r="Z255" s="112"/>
      <c r="AA255" s="112"/>
      <c r="AB255" s="112"/>
      <c r="AC255" s="112"/>
      <c r="AD255" s="112"/>
      <c r="AE255" s="112"/>
      <c r="AF255" s="112"/>
      <c r="AG255" s="112"/>
      <c r="AH255" s="112"/>
      <c r="AI255" s="112"/>
      <c r="AJ255" s="112"/>
      <c r="AK255" s="112"/>
      <c r="AL255" s="112"/>
      <c r="AM255" s="112"/>
      <c r="AN255" s="112"/>
      <c r="AO255" s="112"/>
      <c r="AP255" s="112"/>
      <c r="AQ255" s="112"/>
      <c r="AR255" s="112"/>
      <c r="AS255" s="112"/>
      <c r="AT255" s="112"/>
    </row>
    <row r="256" spans="2:46" x14ac:dyDescent="0.25">
      <c r="B256" s="112"/>
      <c r="C256" s="112"/>
      <c r="D256" s="112"/>
      <c r="E256" s="112"/>
      <c r="F256" s="112"/>
      <c r="G256" s="112"/>
      <c r="H256" s="112"/>
      <c r="I256" s="112"/>
      <c r="J256" s="112"/>
      <c r="K256" s="112"/>
      <c r="L256" s="112"/>
      <c r="M256" s="112"/>
      <c r="N256" s="112"/>
      <c r="O256" s="112"/>
      <c r="P256" s="112"/>
      <c r="Q256" s="112"/>
      <c r="R256" s="112"/>
      <c r="S256" s="112"/>
      <c r="T256" s="112"/>
      <c r="U256" s="112"/>
      <c r="V256" s="112"/>
      <c r="W256" s="112"/>
      <c r="X256" s="112"/>
      <c r="Y256" s="124"/>
      <c r="Z256" s="112"/>
      <c r="AA256" s="112"/>
      <c r="AB256" s="112"/>
      <c r="AC256" s="112"/>
      <c r="AD256" s="112"/>
      <c r="AE256" s="112"/>
      <c r="AF256" s="112"/>
      <c r="AG256" s="112"/>
      <c r="AH256" s="112"/>
      <c r="AI256" s="112"/>
      <c r="AJ256" s="112"/>
      <c r="AK256" s="112"/>
      <c r="AL256" s="112"/>
      <c r="AM256" s="112"/>
      <c r="AN256" s="112"/>
      <c r="AO256" s="112"/>
      <c r="AP256" s="112"/>
      <c r="AQ256" s="112"/>
      <c r="AR256" s="112"/>
      <c r="AS256" s="112"/>
      <c r="AT256" s="112"/>
    </row>
    <row r="257" spans="2:46" x14ac:dyDescent="0.25">
      <c r="B257" s="112"/>
      <c r="C257" s="112"/>
      <c r="D257" s="112"/>
      <c r="E257" s="112"/>
      <c r="F257" s="112"/>
      <c r="G257" s="112"/>
      <c r="H257" s="112"/>
      <c r="I257" s="112"/>
      <c r="J257" s="112"/>
      <c r="K257" s="112"/>
      <c r="L257" s="112"/>
      <c r="M257" s="112"/>
      <c r="N257" s="112"/>
      <c r="O257" s="112"/>
      <c r="P257" s="112"/>
      <c r="Q257" s="112"/>
      <c r="R257" s="112"/>
      <c r="S257" s="112"/>
      <c r="T257" s="112"/>
      <c r="U257" s="112"/>
      <c r="V257" s="112"/>
      <c r="W257" s="112"/>
      <c r="X257" s="112"/>
      <c r="Y257" s="124"/>
      <c r="Z257" s="112"/>
      <c r="AA257" s="112"/>
      <c r="AB257" s="112"/>
      <c r="AC257" s="112"/>
      <c r="AD257" s="112"/>
      <c r="AE257" s="112"/>
      <c r="AF257" s="112"/>
      <c r="AG257" s="112"/>
      <c r="AH257" s="112"/>
      <c r="AI257" s="112"/>
      <c r="AJ257" s="112"/>
      <c r="AK257" s="112"/>
      <c r="AL257" s="112"/>
      <c r="AM257" s="112"/>
      <c r="AN257" s="112"/>
      <c r="AO257" s="112"/>
      <c r="AP257" s="112"/>
      <c r="AQ257" s="112"/>
      <c r="AR257" s="112"/>
      <c r="AS257" s="112"/>
      <c r="AT257" s="112"/>
    </row>
    <row r="258" spans="2:46" x14ac:dyDescent="0.25">
      <c r="B258" s="112"/>
      <c r="C258" s="112"/>
      <c r="D258" s="112"/>
      <c r="E258" s="112"/>
      <c r="F258" s="112"/>
      <c r="G258" s="112"/>
      <c r="H258" s="112"/>
      <c r="I258" s="112"/>
      <c r="J258" s="112"/>
      <c r="K258" s="112"/>
      <c r="L258" s="112"/>
      <c r="M258" s="112"/>
      <c r="N258" s="112"/>
      <c r="O258" s="112"/>
      <c r="P258" s="112"/>
      <c r="Q258" s="112"/>
      <c r="R258" s="112"/>
      <c r="S258" s="112"/>
      <c r="T258" s="112"/>
      <c r="U258" s="112"/>
      <c r="V258" s="112"/>
      <c r="W258" s="112"/>
      <c r="X258" s="112"/>
      <c r="Y258" s="124"/>
      <c r="Z258" s="112"/>
      <c r="AA258" s="112"/>
      <c r="AB258" s="112"/>
      <c r="AC258" s="112"/>
      <c r="AD258" s="112"/>
      <c r="AE258" s="112"/>
      <c r="AF258" s="112"/>
      <c r="AG258" s="112"/>
      <c r="AH258" s="112"/>
      <c r="AI258" s="112"/>
      <c r="AJ258" s="112"/>
      <c r="AK258" s="112"/>
      <c r="AL258" s="112"/>
      <c r="AM258" s="112"/>
      <c r="AN258" s="112"/>
      <c r="AO258" s="112"/>
      <c r="AP258" s="112"/>
      <c r="AQ258" s="112"/>
      <c r="AR258" s="112"/>
      <c r="AS258" s="112"/>
      <c r="AT258" s="112"/>
    </row>
    <row r="259" spans="2:46" x14ac:dyDescent="0.25">
      <c r="B259" s="112"/>
      <c r="C259" s="112"/>
      <c r="D259" s="112"/>
      <c r="E259" s="112"/>
      <c r="F259" s="112"/>
      <c r="G259" s="112"/>
      <c r="H259" s="112"/>
      <c r="I259" s="112"/>
      <c r="J259" s="112"/>
      <c r="K259" s="112"/>
      <c r="L259" s="112"/>
      <c r="M259" s="112"/>
      <c r="N259" s="112"/>
      <c r="O259" s="112"/>
      <c r="P259" s="112"/>
      <c r="Q259" s="112"/>
      <c r="R259" s="112"/>
      <c r="S259" s="112"/>
      <c r="T259" s="112"/>
      <c r="U259" s="112"/>
      <c r="V259" s="112"/>
      <c r="W259" s="112"/>
      <c r="X259" s="112"/>
      <c r="Y259" s="124"/>
      <c r="Z259" s="112"/>
      <c r="AA259" s="112"/>
      <c r="AB259" s="112"/>
      <c r="AC259" s="112"/>
      <c r="AD259" s="112"/>
      <c r="AE259" s="112"/>
      <c r="AF259" s="112"/>
      <c r="AG259" s="112"/>
      <c r="AH259" s="112"/>
      <c r="AI259" s="112"/>
      <c r="AJ259" s="112"/>
      <c r="AK259" s="112"/>
      <c r="AL259" s="112"/>
      <c r="AM259" s="112"/>
      <c r="AN259" s="112"/>
      <c r="AO259" s="112"/>
      <c r="AP259" s="112"/>
      <c r="AQ259" s="112"/>
      <c r="AR259" s="112"/>
      <c r="AS259" s="112"/>
      <c r="AT259" s="112"/>
    </row>
    <row r="260" spans="2:46" x14ac:dyDescent="0.25">
      <c r="B260" s="112"/>
      <c r="C260" s="112"/>
      <c r="D260" s="112"/>
      <c r="E260" s="112"/>
      <c r="F260" s="112"/>
      <c r="G260" s="112"/>
      <c r="H260" s="112"/>
      <c r="I260" s="112"/>
      <c r="J260" s="112"/>
      <c r="K260" s="112"/>
      <c r="L260" s="112"/>
      <c r="M260" s="112"/>
      <c r="N260" s="112"/>
      <c r="O260" s="112"/>
      <c r="P260" s="112"/>
      <c r="Q260" s="112"/>
      <c r="R260" s="112"/>
      <c r="S260" s="112"/>
      <c r="T260" s="112"/>
      <c r="U260" s="112"/>
      <c r="V260" s="112"/>
      <c r="W260" s="112"/>
      <c r="X260" s="112"/>
      <c r="Y260" s="124"/>
      <c r="Z260" s="112"/>
      <c r="AA260" s="112"/>
      <c r="AB260" s="112"/>
      <c r="AC260" s="112"/>
      <c r="AD260" s="112"/>
      <c r="AE260" s="112"/>
      <c r="AF260" s="112"/>
      <c r="AG260" s="112"/>
      <c r="AH260" s="112"/>
      <c r="AI260" s="112"/>
      <c r="AJ260" s="112"/>
      <c r="AK260" s="112"/>
      <c r="AL260" s="112"/>
      <c r="AM260" s="112"/>
      <c r="AN260" s="112"/>
      <c r="AO260" s="112"/>
      <c r="AP260" s="112"/>
      <c r="AQ260" s="112"/>
      <c r="AR260" s="112"/>
      <c r="AS260" s="112"/>
      <c r="AT260" s="112"/>
    </row>
    <row r="261" spans="2:46" x14ac:dyDescent="0.25">
      <c r="B261" s="112"/>
      <c r="C261" s="112"/>
      <c r="D261" s="112"/>
      <c r="E261" s="112"/>
      <c r="F261" s="112"/>
      <c r="G261" s="112"/>
      <c r="H261" s="112"/>
      <c r="I261" s="112"/>
      <c r="J261" s="112"/>
      <c r="K261" s="112"/>
      <c r="L261" s="112"/>
      <c r="M261" s="112"/>
      <c r="N261" s="112"/>
      <c r="O261" s="112"/>
      <c r="P261" s="112"/>
      <c r="Q261" s="112"/>
      <c r="R261" s="112"/>
      <c r="S261" s="112"/>
      <c r="T261" s="112"/>
      <c r="U261" s="112"/>
      <c r="V261" s="112"/>
      <c r="W261" s="112"/>
      <c r="X261" s="112"/>
      <c r="Y261" s="124"/>
      <c r="Z261" s="112"/>
      <c r="AA261" s="112"/>
      <c r="AB261" s="112"/>
      <c r="AC261" s="112"/>
      <c r="AD261" s="112"/>
      <c r="AE261" s="112"/>
      <c r="AF261" s="112"/>
      <c r="AG261" s="112"/>
      <c r="AH261" s="112"/>
      <c r="AI261" s="112"/>
      <c r="AJ261" s="112"/>
      <c r="AK261" s="112"/>
      <c r="AL261" s="112"/>
      <c r="AM261" s="112"/>
      <c r="AN261" s="112"/>
      <c r="AO261" s="112"/>
      <c r="AP261" s="112"/>
      <c r="AQ261" s="112"/>
      <c r="AR261" s="112"/>
      <c r="AS261" s="112"/>
      <c r="AT261" s="112"/>
    </row>
    <row r="262" spans="2:46" x14ac:dyDescent="0.25">
      <c r="B262" s="112"/>
      <c r="C262" s="112"/>
      <c r="D262" s="112"/>
      <c r="E262" s="112"/>
      <c r="F262" s="112"/>
      <c r="G262" s="112"/>
      <c r="H262" s="112"/>
      <c r="I262" s="112"/>
      <c r="J262" s="112"/>
      <c r="K262" s="112"/>
      <c r="L262" s="112"/>
      <c r="M262" s="112"/>
      <c r="N262" s="112"/>
      <c r="O262" s="112"/>
      <c r="P262" s="112"/>
      <c r="Q262" s="112"/>
      <c r="R262" s="112"/>
      <c r="S262" s="112"/>
      <c r="T262" s="112"/>
      <c r="U262" s="112"/>
      <c r="V262" s="112"/>
      <c r="W262" s="112"/>
      <c r="X262" s="112"/>
      <c r="Y262" s="124"/>
      <c r="Z262" s="112"/>
      <c r="AA262" s="112"/>
      <c r="AB262" s="112"/>
      <c r="AC262" s="112"/>
      <c r="AD262" s="112"/>
      <c r="AE262" s="112"/>
      <c r="AF262" s="112"/>
      <c r="AG262" s="112"/>
      <c r="AH262" s="112"/>
      <c r="AI262" s="112"/>
      <c r="AJ262" s="112"/>
      <c r="AK262" s="112"/>
      <c r="AL262" s="112"/>
      <c r="AM262" s="112"/>
      <c r="AN262" s="112"/>
      <c r="AO262" s="112"/>
      <c r="AP262" s="112"/>
      <c r="AQ262" s="112"/>
      <c r="AR262" s="112"/>
      <c r="AS262" s="112"/>
      <c r="AT262" s="112"/>
    </row>
    <row r="263" spans="2:46" x14ac:dyDescent="0.25">
      <c r="B263" s="112"/>
      <c r="C263" s="112"/>
      <c r="D263" s="112"/>
      <c r="E263" s="112"/>
      <c r="F263" s="112"/>
      <c r="G263" s="112"/>
      <c r="H263" s="112"/>
      <c r="I263" s="112"/>
      <c r="J263" s="112"/>
      <c r="K263" s="112"/>
      <c r="L263" s="112"/>
      <c r="M263" s="112"/>
      <c r="N263" s="112"/>
      <c r="O263" s="112"/>
      <c r="P263" s="112"/>
      <c r="Q263" s="112"/>
      <c r="R263" s="112"/>
      <c r="S263" s="112"/>
      <c r="T263" s="112"/>
      <c r="U263" s="112"/>
      <c r="V263" s="112"/>
      <c r="W263" s="112"/>
      <c r="X263" s="112"/>
      <c r="Y263" s="124"/>
      <c r="Z263" s="112"/>
      <c r="AA263" s="112"/>
      <c r="AB263" s="112"/>
      <c r="AC263" s="112"/>
      <c r="AD263" s="112"/>
      <c r="AE263" s="112"/>
      <c r="AF263" s="112"/>
      <c r="AG263" s="112"/>
      <c r="AH263" s="112"/>
      <c r="AI263" s="112"/>
      <c r="AJ263" s="112"/>
      <c r="AK263" s="112"/>
      <c r="AL263" s="112"/>
      <c r="AM263" s="112"/>
      <c r="AN263" s="112"/>
      <c r="AO263" s="112"/>
      <c r="AP263" s="112"/>
      <c r="AQ263" s="112"/>
      <c r="AR263" s="112"/>
      <c r="AS263" s="112"/>
      <c r="AT263" s="112"/>
    </row>
    <row r="264" spans="2:46" x14ac:dyDescent="0.25">
      <c r="B264" s="112"/>
      <c r="C264" s="112"/>
      <c r="D264" s="112"/>
      <c r="E264" s="112"/>
      <c r="F264" s="112"/>
      <c r="G264" s="112"/>
      <c r="H264" s="112"/>
      <c r="I264" s="112"/>
      <c r="J264" s="112"/>
      <c r="K264" s="112"/>
      <c r="L264" s="112"/>
      <c r="M264" s="112"/>
      <c r="N264" s="112"/>
      <c r="O264" s="112"/>
      <c r="P264" s="112"/>
      <c r="Q264" s="112"/>
      <c r="R264" s="112"/>
      <c r="S264" s="112"/>
      <c r="T264" s="112"/>
      <c r="U264" s="112"/>
      <c r="V264" s="112"/>
      <c r="W264" s="112"/>
      <c r="X264" s="112"/>
      <c r="Y264" s="124"/>
      <c r="Z264" s="112"/>
      <c r="AA264" s="112"/>
      <c r="AB264" s="112"/>
      <c r="AC264" s="112"/>
      <c r="AD264" s="112"/>
      <c r="AE264" s="112"/>
      <c r="AF264" s="112"/>
      <c r="AG264" s="112"/>
      <c r="AH264" s="112"/>
      <c r="AI264" s="112"/>
      <c r="AJ264" s="112"/>
      <c r="AK264" s="112"/>
      <c r="AL264" s="112"/>
      <c r="AM264" s="112"/>
      <c r="AN264" s="112"/>
      <c r="AO264" s="112"/>
      <c r="AP264" s="112"/>
      <c r="AQ264" s="112"/>
      <c r="AR264" s="112"/>
      <c r="AS264" s="112"/>
      <c r="AT264" s="112"/>
    </row>
    <row r="265" spans="2:46" x14ac:dyDescent="0.25">
      <c r="B265" s="112"/>
      <c r="C265" s="112"/>
      <c r="D265" s="112"/>
      <c r="E265" s="112"/>
      <c r="F265" s="112"/>
      <c r="G265" s="112"/>
      <c r="H265" s="112"/>
      <c r="I265" s="112"/>
      <c r="J265" s="112"/>
      <c r="K265" s="112"/>
      <c r="L265" s="112"/>
      <c r="M265" s="112"/>
      <c r="N265" s="112"/>
      <c r="O265" s="112"/>
      <c r="P265" s="112"/>
      <c r="Q265" s="112"/>
      <c r="R265" s="112"/>
      <c r="S265" s="112"/>
      <c r="T265" s="112"/>
      <c r="U265" s="112"/>
      <c r="V265" s="112"/>
      <c r="W265" s="112"/>
      <c r="X265" s="112"/>
      <c r="Y265" s="124"/>
      <c r="Z265" s="112"/>
      <c r="AA265" s="112"/>
      <c r="AB265" s="112"/>
      <c r="AC265" s="112"/>
      <c r="AD265" s="112"/>
      <c r="AE265" s="112"/>
      <c r="AF265" s="112"/>
      <c r="AG265" s="112"/>
      <c r="AH265" s="112"/>
      <c r="AI265" s="112"/>
      <c r="AJ265" s="112"/>
      <c r="AK265" s="112"/>
      <c r="AL265" s="112"/>
      <c r="AM265" s="112"/>
      <c r="AN265" s="112"/>
      <c r="AO265" s="112"/>
      <c r="AP265" s="112"/>
      <c r="AQ265" s="112"/>
      <c r="AR265" s="112"/>
      <c r="AS265" s="112"/>
      <c r="AT265" s="112"/>
    </row>
    <row r="266" spans="2:46" x14ac:dyDescent="0.25">
      <c r="B266" s="112"/>
      <c r="C266" s="112"/>
      <c r="D266" s="112"/>
      <c r="E266" s="112"/>
      <c r="F266" s="112"/>
      <c r="G266" s="112"/>
      <c r="H266" s="112"/>
      <c r="I266" s="112"/>
      <c r="J266" s="112"/>
      <c r="K266" s="112"/>
      <c r="L266" s="112"/>
      <c r="M266" s="112"/>
      <c r="N266" s="112"/>
      <c r="O266" s="112"/>
      <c r="P266" s="112"/>
      <c r="Q266" s="112"/>
      <c r="R266" s="112"/>
      <c r="S266" s="112"/>
      <c r="T266" s="112"/>
      <c r="U266" s="112"/>
      <c r="V266" s="112"/>
      <c r="W266" s="112"/>
      <c r="X266" s="112"/>
      <c r="Y266" s="124"/>
      <c r="Z266" s="112"/>
      <c r="AA266" s="112"/>
      <c r="AB266" s="112"/>
      <c r="AC266" s="112"/>
      <c r="AD266" s="112"/>
      <c r="AE266" s="112"/>
      <c r="AF266" s="112"/>
      <c r="AG266" s="112"/>
      <c r="AH266" s="112"/>
      <c r="AI266" s="112"/>
      <c r="AJ266" s="112"/>
      <c r="AK266" s="112"/>
      <c r="AL266" s="112"/>
      <c r="AM266" s="112"/>
      <c r="AN266" s="112"/>
      <c r="AO266" s="112"/>
      <c r="AP266" s="112"/>
      <c r="AQ266" s="112"/>
      <c r="AR266" s="112"/>
      <c r="AS266" s="112"/>
      <c r="AT266" s="112"/>
    </row>
    <row r="267" spans="2:46" x14ac:dyDescent="0.25">
      <c r="B267" s="112"/>
      <c r="C267" s="112"/>
      <c r="D267" s="112"/>
      <c r="E267" s="112"/>
      <c r="F267" s="112"/>
      <c r="G267" s="112"/>
      <c r="H267" s="112"/>
      <c r="I267" s="112"/>
      <c r="J267" s="112"/>
      <c r="K267" s="112"/>
      <c r="L267" s="112"/>
      <c r="M267" s="112"/>
      <c r="N267" s="112"/>
      <c r="O267" s="112"/>
      <c r="P267" s="112"/>
      <c r="Q267" s="112"/>
      <c r="R267" s="112"/>
      <c r="S267" s="112"/>
      <c r="T267" s="112"/>
      <c r="U267" s="112"/>
      <c r="V267" s="112"/>
      <c r="W267" s="112"/>
      <c r="X267" s="112"/>
      <c r="Y267" s="124"/>
      <c r="Z267" s="112"/>
      <c r="AA267" s="112"/>
      <c r="AB267" s="112"/>
      <c r="AC267" s="112"/>
      <c r="AD267" s="112"/>
      <c r="AE267" s="112"/>
      <c r="AF267" s="112"/>
      <c r="AG267" s="112"/>
      <c r="AH267" s="112"/>
      <c r="AI267" s="112"/>
      <c r="AJ267" s="112"/>
      <c r="AK267" s="112"/>
      <c r="AL267" s="112"/>
      <c r="AM267" s="112"/>
      <c r="AN267" s="112"/>
      <c r="AO267" s="112"/>
      <c r="AP267" s="112"/>
      <c r="AQ267" s="112"/>
      <c r="AR267" s="112"/>
      <c r="AS267" s="112"/>
      <c r="AT267" s="112"/>
    </row>
    <row r="268" spans="2:46" x14ac:dyDescent="0.25">
      <c r="B268" s="112"/>
      <c r="C268" s="112"/>
      <c r="D268" s="112"/>
      <c r="E268" s="112"/>
      <c r="F268" s="112"/>
      <c r="G268" s="112"/>
      <c r="H268" s="112"/>
      <c r="I268" s="112"/>
      <c r="J268" s="112"/>
      <c r="K268" s="112"/>
      <c r="L268" s="112"/>
      <c r="M268" s="112"/>
      <c r="N268" s="112"/>
      <c r="O268" s="112"/>
      <c r="P268" s="112"/>
      <c r="Q268" s="112"/>
      <c r="R268" s="112"/>
      <c r="S268" s="112"/>
      <c r="T268" s="112"/>
      <c r="U268" s="112"/>
      <c r="V268" s="112"/>
      <c r="W268" s="112"/>
      <c r="X268" s="112"/>
      <c r="Y268" s="124"/>
      <c r="Z268" s="112"/>
      <c r="AA268" s="112"/>
      <c r="AB268" s="112"/>
      <c r="AC268" s="112"/>
      <c r="AD268" s="112"/>
      <c r="AE268" s="112"/>
      <c r="AF268" s="112"/>
      <c r="AG268" s="112"/>
      <c r="AH268" s="112"/>
      <c r="AI268" s="112"/>
      <c r="AJ268" s="112"/>
      <c r="AK268" s="112"/>
      <c r="AL268" s="112"/>
      <c r="AM268" s="112"/>
      <c r="AN268" s="112"/>
      <c r="AO268" s="112"/>
      <c r="AP268" s="112"/>
      <c r="AQ268" s="112"/>
      <c r="AR268" s="112"/>
      <c r="AS268" s="112"/>
      <c r="AT268" s="112"/>
    </row>
    <row r="269" spans="2:46" x14ac:dyDescent="0.25">
      <c r="B269" s="112"/>
      <c r="C269" s="112"/>
      <c r="D269" s="112"/>
      <c r="E269" s="112"/>
      <c r="F269" s="112"/>
      <c r="G269" s="112"/>
      <c r="H269" s="112"/>
      <c r="I269" s="112"/>
      <c r="J269" s="112"/>
      <c r="K269" s="112"/>
      <c r="L269" s="112"/>
      <c r="M269" s="112"/>
      <c r="N269" s="112"/>
      <c r="O269" s="112"/>
      <c r="P269" s="112"/>
      <c r="Q269" s="112"/>
      <c r="R269" s="112"/>
      <c r="S269" s="112"/>
      <c r="T269" s="112"/>
      <c r="U269" s="112"/>
      <c r="V269" s="112"/>
      <c r="W269" s="112"/>
      <c r="X269" s="112"/>
      <c r="Y269" s="124"/>
      <c r="Z269" s="112"/>
      <c r="AA269" s="112"/>
      <c r="AB269" s="112"/>
      <c r="AC269" s="112"/>
      <c r="AD269" s="112"/>
      <c r="AE269" s="112"/>
      <c r="AF269" s="112"/>
      <c r="AG269" s="112"/>
      <c r="AH269" s="112"/>
      <c r="AI269" s="112"/>
      <c r="AJ269" s="112"/>
      <c r="AK269" s="112"/>
      <c r="AL269" s="112"/>
      <c r="AM269" s="112"/>
      <c r="AN269" s="112"/>
      <c r="AO269" s="112"/>
      <c r="AP269" s="112"/>
      <c r="AQ269" s="112"/>
      <c r="AR269" s="112"/>
      <c r="AS269" s="112"/>
      <c r="AT269" s="112"/>
    </row>
    <row r="270" spans="2:46" x14ac:dyDescent="0.25">
      <c r="B270" s="112"/>
      <c r="C270" s="112"/>
      <c r="D270" s="112"/>
      <c r="E270" s="112"/>
      <c r="F270" s="112"/>
      <c r="G270" s="112"/>
      <c r="H270" s="112"/>
      <c r="I270" s="112"/>
      <c r="J270" s="112"/>
      <c r="K270" s="112"/>
      <c r="L270" s="112"/>
      <c r="M270" s="112"/>
      <c r="N270" s="112"/>
      <c r="O270" s="112"/>
      <c r="P270" s="112"/>
      <c r="Q270" s="112"/>
      <c r="R270" s="112"/>
      <c r="S270" s="112"/>
      <c r="T270" s="112"/>
      <c r="U270" s="112"/>
      <c r="V270" s="112"/>
      <c r="W270" s="112"/>
      <c r="X270" s="112"/>
      <c r="Y270" s="124"/>
      <c r="Z270" s="112"/>
      <c r="AA270" s="112"/>
      <c r="AB270" s="112"/>
      <c r="AC270" s="112"/>
      <c r="AD270" s="112"/>
      <c r="AE270" s="112"/>
      <c r="AF270" s="112"/>
      <c r="AG270" s="112"/>
      <c r="AH270" s="112"/>
      <c r="AI270" s="112"/>
      <c r="AJ270" s="112"/>
      <c r="AK270" s="112"/>
      <c r="AL270" s="112"/>
      <c r="AM270" s="112"/>
      <c r="AN270" s="112"/>
      <c r="AO270" s="112"/>
      <c r="AP270" s="112"/>
      <c r="AQ270" s="112"/>
      <c r="AR270" s="112"/>
      <c r="AS270" s="112"/>
      <c r="AT270" s="112"/>
    </row>
    <row r="271" spans="2:46" x14ac:dyDescent="0.25">
      <c r="B271" s="112"/>
      <c r="C271" s="112"/>
      <c r="D271" s="112"/>
      <c r="E271" s="112"/>
      <c r="F271" s="112"/>
      <c r="G271" s="112"/>
      <c r="H271" s="112"/>
      <c r="I271" s="112"/>
      <c r="J271" s="112"/>
      <c r="K271" s="112"/>
      <c r="L271" s="112"/>
      <c r="M271" s="112"/>
      <c r="N271" s="112"/>
      <c r="O271" s="112"/>
      <c r="P271" s="112"/>
      <c r="Q271" s="112"/>
      <c r="R271" s="112"/>
      <c r="S271" s="112"/>
      <c r="T271" s="112"/>
      <c r="U271" s="112"/>
      <c r="V271" s="112"/>
      <c r="W271" s="112"/>
      <c r="X271" s="112"/>
      <c r="Y271" s="124"/>
      <c r="Z271" s="112"/>
      <c r="AA271" s="112"/>
      <c r="AB271" s="112"/>
      <c r="AC271" s="112"/>
      <c r="AD271" s="112"/>
      <c r="AE271" s="112"/>
      <c r="AF271" s="112"/>
      <c r="AG271" s="112"/>
      <c r="AH271" s="112"/>
      <c r="AI271" s="112"/>
      <c r="AJ271" s="112"/>
      <c r="AK271" s="112"/>
      <c r="AL271" s="112"/>
      <c r="AM271" s="112"/>
      <c r="AN271" s="112"/>
      <c r="AO271" s="112"/>
      <c r="AP271" s="112"/>
      <c r="AQ271" s="112"/>
      <c r="AR271" s="112"/>
      <c r="AS271" s="112"/>
      <c r="AT271" s="112"/>
    </row>
    <row r="272" spans="2:46" x14ac:dyDescent="0.25">
      <c r="B272" s="112"/>
      <c r="C272" s="112"/>
      <c r="D272" s="112"/>
      <c r="E272" s="112"/>
      <c r="F272" s="112"/>
      <c r="G272" s="112"/>
      <c r="H272" s="112"/>
      <c r="I272" s="112"/>
      <c r="J272" s="112"/>
      <c r="K272" s="112"/>
      <c r="L272" s="112"/>
      <c r="M272" s="112"/>
      <c r="N272" s="112"/>
      <c r="O272" s="112"/>
      <c r="P272" s="112"/>
      <c r="Q272" s="112"/>
      <c r="R272" s="112"/>
      <c r="S272" s="112"/>
      <c r="T272" s="112"/>
      <c r="U272" s="112"/>
      <c r="V272" s="112"/>
      <c r="W272" s="112"/>
      <c r="X272" s="112"/>
      <c r="Y272" s="124"/>
      <c r="Z272" s="112"/>
      <c r="AA272" s="112"/>
      <c r="AB272" s="112"/>
      <c r="AC272" s="112"/>
      <c r="AD272" s="112"/>
      <c r="AE272" s="112"/>
      <c r="AF272" s="112"/>
      <c r="AG272" s="112"/>
      <c r="AH272" s="112"/>
      <c r="AI272" s="112"/>
      <c r="AJ272" s="112"/>
      <c r="AK272" s="112"/>
      <c r="AL272" s="112"/>
      <c r="AM272" s="112"/>
      <c r="AN272" s="112"/>
      <c r="AO272" s="112"/>
      <c r="AP272" s="112"/>
      <c r="AQ272" s="112"/>
      <c r="AR272" s="112"/>
      <c r="AS272" s="112"/>
      <c r="AT272" s="112"/>
    </row>
    <row r="273" spans="2:46" x14ac:dyDescent="0.25">
      <c r="B273" s="112"/>
      <c r="C273" s="112"/>
      <c r="D273" s="112"/>
      <c r="E273" s="112"/>
      <c r="F273" s="112"/>
      <c r="G273" s="112"/>
      <c r="H273" s="112"/>
      <c r="I273" s="112"/>
      <c r="J273" s="112"/>
      <c r="K273" s="112"/>
      <c r="L273" s="112"/>
      <c r="M273" s="112"/>
      <c r="N273" s="112"/>
      <c r="O273" s="112"/>
      <c r="P273" s="112"/>
      <c r="Q273" s="112"/>
      <c r="R273" s="112"/>
      <c r="S273" s="112"/>
      <c r="T273" s="112"/>
      <c r="U273" s="112"/>
      <c r="V273" s="112"/>
      <c r="W273" s="112"/>
      <c r="X273" s="112"/>
      <c r="Y273" s="124"/>
      <c r="Z273" s="112"/>
      <c r="AA273" s="112"/>
      <c r="AB273" s="112"/>
      <c r="AC273" s="112"/>
      <c r="AD273" s="112"/>
      <c r="AE273" s="112"/>
      <c r="AF273" s="112"/>
      <c r="AG273" s="112"/>
      <c r="AH273" s="112"/>
      <c r="AI273" s="112"/>
      <c r="AJ273" s="112"/>
      <c r="AK273" s="112"/>
      <c r="AL273" s="112"/>
      <c r="AM273" s="112"/>
      <c r="AN273" s="112"/>
      <c r="AO273" s="112"/>
      <c r="AP273" s="112"/>
      <c r="AQ273" s="112"/>
      <c r="AR273" s="112"/>
      <c r="AS273" s="112"/>
      <c r="AT273" s="112"/>
    </row>
    <row r="274" spans="2:46" x14ac:dyDescent="0.25">
      <c r="B274" s="112"/>
      <c r="C274" s="112"/>
      <c r="D274" s="112"/>
      <c r="E274" s="112"/>
      <c r="F274" s="112"/>
      <c r="G274" s="112"/>
      <c r="H274" s="112"/>
      <c r="I274" s="112"/>
      <c r="J274" s="112"/>
      <c r="K274" s="112"/>
      <c r="L274" s="112"/>
      <c r="M274" s="112"/>
      <c r="N274" s="112"/>
      <c r="O274" s="112"/>
      <c r="P274" s="112"/>
      <c r="Q274" s="112"/>
      <c r="R274" s="112"/>
      <c r="S274" s="112"/>
      <c r="T274" s="112"/>
      <c r="U274" s="112"/>
      <c r="V274" s="112"/>
      <c r="W274" s="112"/>
      <c r="X274" s="112"/>
      <c r="Y274" s="124"/>
      <c r="Z274" s="112"/>
      <c r="AA274" s="112"/>
      <c r="AB274" s="112"/>
      <c r="AC274" s="112"/>
      <c r="AD274" s="112"/>
      <c r="AE274" s="112"/>
      <c r="AF274" s="112"/>
      <c r="AG274" s="112"/>
      <c r="AH274" s="112"/>
      <c r="AI274" s="112"/>
      <c r="AJ274" s="112"/>
      <c r="AK274" s="112"/>
      <c r="AL274" s="112"/>
      <c r="AM274" s="112"/>
      <c r="AN274" s="112"/>
      <c r="AO274" s="112"/>
      <c r="AP274" s="112"/>
      <c r="AQ274" s="112"/>
      <c r="AR274" s="112"/>
      <c r="AS274" s="112"/>
      <c r="AT274" s="112"/>
    </row>
    <row r="275" spans="2:46" x14ac:dyDescent="0.25">
      <c r="B275" s="112"/>
      <c r="C275" s="112"/>
      <c r="D275" s="112"/>
      <c r="E275" s="112"/>
      <c r="F275" s="112"/>
      <c r="G275" s="112"/>
      <c r="H275" s="112"/>
      <c r="I275" s="112"/>
      <c r="J275" s="112"/>
      <c r="K275" s="112"/>
      <c r="L275" s="112"/>
      <c r="M275" s="112"/>
      <c r="N275" s="112"/>
      <c r="O275" s="112"/>
      <c r="P275" s="112"/>
      <c r="Q275" s="112"/>
      <c r="R275" s="112"/>
      <c r="S275" s="112"/>
      <c r="T275" s="112"/>
      <c r="U275" s="112"/>
      <c r="V275" s="112"/>
      <c r="W275" s="112"/>
      <c r="X275" s="112"/>
      <c r="Y275" s="124"/>
      <c r="Z275" s="112"/>
      <c r="AA275" s="112"/>
      <c r="AB275" s="112"/>
      <c r="AC275" s="112"/>
      <c r="AD275" s="112"/>
      <c r="AE275" s="112"/>
      <c r="AF275" s="112"/>
      <c r="AG275" s="112"/>
      <c r="AH275" s="112"/>
      <c r="AI275" s="112"/>
      <c r="AJ275" s="112"/>
      <c r="AK275" s="112"/>
      <c r="AL275" s="112"/>
      <c r="AM275" s="112"/>
      <c r="AN275" s="112"/>
      <c r="AO275" s="112"/>
      <c r="AP275" s="112"/>
      <c r="AQ275" s="112"/>
      <c r="AR275" s="112"/>
      <c r="AS275" s="112"/>
      <c r="AT275" s="112"/>
    </row>
    <row r="276" spans="2:46" x14ac:dyDescent="0.25">
      <c r="B276" s="112"/>
      <c r="C276" s="112"/>
      <c r="D276" s="112"/>
      <c r="E276" s="112"/>
      <c r="F276" s="112"/>
      <c r="G276" s="112"/>
      <c r="H276" s="112"/>
      <c r="I276" s="112"/>
      <c r="J276" s="112"/>
      <c r="K276" s="112"/>
      <c r="L276" s="112"/>
      <c r="M276" s="112"/>
      <c r="N276" s="112"/>
      <c r="O276" s="112"/>
      <c r="P276" s="112"/>
      <c r="Q276" s="112"/>
      <c r="R276" s="112"/>
      <c r="S276" s="112"/>
      <c r="T276" s="112"/>
      <c r="U276" s="112"/>
      <c r="V276" s="112"/>
      <c r="W276" s="112"/>
      <c r="X276" s="112"/>
      <c r="Y276" s="124"/>
      <c r="Z276" s="112"/>
      <c r="AA276" s="112"/>
      <c r="AB276" s="112"/>
      <c r="AC276" s="112"/>
      <c r="AD276" s="112"/>
      <c r="AE276" s="112"/>
      <c r="AF276" s="112"/>
      <c r="AG276" s="112"/>
      <c r="AH276" s="112"/>
      <c r="AI276" s="112"/>
      <c r="AJ276" s="112"/>
      <c r="AK276" s="112"/>
      <c r="AL276" s="112"/>
      <c r="AM276" s="112"/>
      <c r="AN276" s="112"/>
      <c r="AO276" s="112"/>
      <c r="AP276" s="112"/>
      <c r="AQ276" s="112"/>
      <c r="AR276" s="112"/>
      <c r="AS276" s="112"/>
      <c r="AT276" s="112"/>
    </row>
    <row r="277" spans="2:46" x14ac:dyDescent="0.25">
      <c r="B277" s="112"/>
      <c r="C277" s="112"/>
      <c r="D277" s="112"/>
      <c r="E277" s="112"/>
      <c r="F277" s="112"/>
      <c r="G277" s="112"/>
      <c r="H277" s="112"/>
      <c r="I277" s="112"/>
      <c r="J277" s="112"/>
      <c r="K277" s="112"/>
      <c r="L277" s="112"/>
      <c r="M277" s="112"/>
      <c r="N277" s="112"/>
      <c r="O277" s="112"/>
      <c r="P277" s="112"/>
      <c r="Q277" s="112"/>
      <c r="R277" s="112"/>
      <c r="S277" s="112"/>
      <c r="T277" s="112"/>
      <c r="U277" s="112"/>
      <c r="V277" s="112"/>
      <c r="W277" s="112"/>
      <c r="X277" s="112"/>
      <c r="Y277" s="124"/>
      <c r="Z277" s="112"/>
      <c r="AA277" s="112"/>
      <c r="AB277" s="112"/>
      <c r="AC277" s="112"/>
      <c r="AD277" s="112"/>
      <c r="AE277" s="112"/>
      <c r="AF277" s="112"/>
      <c r="AG277" s="112"/>
      <c r="AH277" s="112"/>
      <c r="AI277" s="112"/>
      <c r="AJ277" s="112"/>
      <c r="AK277" s="112"/>
      <c r="AL277" s="112"/>
      <c r="AM277" s="112"/>
      <c r="AN277" s="112"/>
      <c r="AO277" s="112"/>
      <c r="AP277" s="112"/>
      <c r="AQ277" s="112"/>
      <c r="AR277" s="112"/>
      <c r="AS277" s="112"/>
      <c r="AT277" s="112"/>
    </row>
    <row r="278" spans="2:46" x14ac:dyDescent="0.25">
      <c r="B278" s="112"/>
      <c r="C278" s="112"/>
      <c r="D278" s="112"/>
      <c r="E278" s="112"/>
      <c r="F278" s="112"/>
      <c r="G278" s="112"/>
      <c r="H278" s="112"/>
      <c r="I278" s="112"/>
      <c r="J278" s="112"/>
      <c r="K278" s="112"/>
      <c r="L278" s="112"/>
      <c r="M278" s="112"/>
      <c r="N278" s="112"/>
      <c r="O278" s="112"/>
      <c r="P278" s="112"/>
      <c r="Q278" s="112"/>
      <c r="R278" s="112"/>
      <c r="S278" s="112"/>
      <c r="T278" s="112"/>
      <c r="U278" s="112"/>
      <c r="V278" s="112"/>
      <c r="W278" s="112"/>
      <c r="X278" s="112"/>
      <c r="Y278" s="124"/>
      <c r="Z278" s="112"/>
      <c r="AA278" s="112"/>
      <c r="AB278" s="112"/>
      <c r="AC278" s="112"/>
      <c r="AD278" s="112"/>
      <c r="AE278" s="112"/>
      <c r="AF278" s="112"/>
      <c r="AG278" s="112"/>
      <c r="AH278" s="112"/>
      <c r="AI278" s="112"/>
      <c r="AJ278" s="112"/>
      <c r="AK278" s="112"/>
      <c r="AL278" s="112"/>
      <c r="AM278" s="112"/>
      <c r="AN278" s="112"/>
      <c r="AO278" s="112"/>
      <c r="AP278" s="112"/>
      <c r="AQ278" s="112"/>
      <c r="AR278" s="112"/>
      <c r="AS278" s="112"/>
      <c r="AT278" s="112"/>
    </row>
    <row r="279" spans="2:46" x14ac:dyDescent="0.25">
      <c r="B279" s="112"/>
      <c r="C279" s="112"/>
      <c r="D279" s="112"/>
      <c r="E279" s="112"/>
      <c r="F279" s="112"/>
      <c r="G279" s="112"/>
      <c r="H279" s="112"/>
      <c r="I279" s="112"/>
      <c r="J279" s="112"/>
      <c r="K279" s="112"/>
      <c r="L279" s="112"/>
      <c r="M279" s="112"/>
      <c r="N279" s="112"/>
      <c r="O279" s="112"/>
      <c r="P279" s="112"/>
      <c r="Q279" s="112"/>
      <c r="R279" s="112"/>
      <c r="S279" s="112"/>
      <c r="T279" s="112"/>
      <c r="U279" s="112"/>
      <c r="V279" s="112"/>
      <c r="W279" s="112"/>
      <c r="X279" s="112"/>
      <c r="Y279" s="124"/>
      <c r="Z279" s="112"/>
      <c r="AA279" s="112"/>
      <c r="AB279" s="112"/>
      <c r="AC279" s="112"/>
      <c r="AD279" s="112"/>
      <c r="AE279" s="112"/>
      <c r="AF279" s="112"/>
      <c r="AG279" s="112"/>
      <c r="AH279" s="112"/>
      <c r="AI279" s="112"/>
      <c r="AJ279" s="112"/>
      <c r="AK279" s="112"/>
      <c r="AL279" s="112"/>
      <c r="AM279" s="112"/>
      <c r="AN279" s="112"/>
      <c r="AO279" s="112"/>
      <c r="AP279" s="112"/>
      <c r="AQ279" s="112"/>
      <c r="AR279" s="112"/>
      <c r="AS279" s="112"/>
      <c r="AT279" s="112"/>
    </row>
    <row r="280" spans="2:46" x14ac:dyDescent="0.25">
      <c r="B280" s="112"/>
      <c r="C280" s="112"/>
      <c r="D280" s="112"/>
      <c r="E280" s="112"/>
      <c r="F280" s="112"/>
      <c r="G280" s="112"/>
      <c r="H280" s="112"/>
      <c r="I280" s="112"/>
      <c r="J280" s="112"/>
      <c r="K280" s="112"/>
      <c r="L280" s="112"/>
      <c r="M280" s="112"/>
      <c r="N280" s="112"/>
      <c r="O280" s="112"/>
      <c r="P280" s="112"/>
      <c r="Q280" s="112"/>
      <c r="R280" s="112"/>
      <c r="S280" s="112"/>
      <c r="T280" s="112"/>
      <c r="U280" s="112"/>
      <c r="V280" s="112"/>
      <c r="W280" s="112"/>
      <c r="X280" s="112"/>
      <c r="Y280" s="124"/>
      <c r="Z280" s="112"/>
      <c r="AA280" s="112"/>
      <c r="AB280" s="112"/>
      <c r="AC280" s="112"/>
      <c r="AD280" s="112"/>
      <c r="AE280" s="112"/>
      <c r="AF280" s="112"/>
      <c r="AG280" s="112"/>
      <c r="AH280" s="112"/>
      <c r="AI280" s="112"/>
      <c r="AJ280" s="112"/>
      <c r="AK280" s="112"/>
      <c r="AL280" s="112"/>
      <c r="AM280" s="112"/>
      <c r="AN280" s="112"/>
      <c r="AO280" s="112"/>
      <c r="AP280" s="112"/>
      <c r="AQ280" s="112"/>
      <c r="AR280" s="112"/>
      <c r="AS280" s="112"/>
      <c r="AT280" s="112"/>
    </row>
    <row r="281" spans="2:46" x14ac:dyDescent="0.25">
      <c r="B281" s="112"/>
      <c r="C281" s="112"/>
      <c r="D281" s="112"/>
      <c r="E281" s="112"/>
      <c r="F281" s="112"/>
      <c r="G281" s="112"/>
      <c r="H281" s="112"/>
      <c r="I281" s="112"/>
      <c r="J281" s="112"/>
      <c r="K281" s="112"/>
      <c r="L281" s="112"/>
      <c r="M281" s="112"/>
      <c r="N281" s="112"/>
      <c r="O281" s="112"/>
      <c r="P281" s="112"/>
      <c r="Q281" s="112"/>
      <c r="R281" s="112"/>
      <c r="S281" s="112"/>
      <c r="T281" s="112"/>
      <c r="U281" s="112"/>
      <c r="V281" s="112"/>
      <c r="W281" s="112"/>
      <c r="X281" s="112"/>
      <c r="Y281" s="124"/>
      <c r="Z281" s="112"/>
      <c r="AA281" s="112"/>
      <c r="AB281" s="112"/>
      <c r="AC281" s="112"/>
      <c r="AD281" s="112"/>
      <c r="AE281" s="112"/>
      <c r="AF281" s="112"/>
      <c r="AG281" s="112"/>
      <c r="AH281" s="112"/>
      <c r="AI281" s="112"/>
      <c r="AJ281" s="112"/>
      <c r="AK281" s="112"/>
      <c r="AL281" s="112"/>
      <c r="AM281" s="112"/>
      <c r="AN281" s="112"/>
      <c r="AO281" s="112"/>
      <c r="AP281" s="112"/>
      <c r="AQ281" s="112"/>
      <c r="AR281" s="112"/>
      <c r="AS281" s="112"/>
      <c r="AT281" s="112"/>
    </row>
    <row r="282" spans="2:46" x14ac:dyDescent="0.25">
      <c r="B282" s="112"/>
      <c r="C282" s="112"/>
      <c r="D282" s="112"/>
      <c r="E282" s="112"/>
      <c r="F282" s="112"/>
      <c r="G282" s="112"/>
      <c r="H282" s="112"/>
      <c r="I282" s="112"/>
      <c r="J282" s="112"/>
      <c r="K282" s="112"/>
      <c r="L282" s="112"/>
      <c r="M282" s="112"/>
      <c r="N282" s="112"/>
      <c r="O282" s="112"/>
      <c r="P282" s="112"/>
      <c r="Q282" s="112"/>
      <c r="R282" s="112"/>
      <c r="S282" s="112"/>
      <c r="T282" s="112"/>
      <c r="U282" s="112"/>
      <c r="V282" s="112"/>
      <c r="W282" s="112"/>
      <c r="X282" s="112"/>
      <c r="Y282" s="124"/>
      <c r="Z282" s="112"/>
      <c r="AA282" s="112"/>
      <c r="AB282" s="112"/>
      <c r="AC282" s="112"/>
      <c r="AD282" s="112"/>
      <c r="AE282" s="112"/>
      <c r="AF282" s="112"/>
      <c r="AG282" s="112"/>
      <c r="AH282" s="112"/>
      <c r="AI282" s="112"/>
      <c r="AJ282" s="112"/>
      <c r="AK282" s="112"/>
      <c r="AL282" s="112"/>
      <c r="AM282" s="112"/>
      <c r="AN282" s="112"/>
      <c r="AO282" s="112"/>
      <c r="AP282" s="112"/>
      <c r="AQ282" s="112"/>
      <c r="AR282" s="112"/>
      <c r="AS282" s="112"/>
      <c r="AT282" s="112"/>
    </row>
    <row r="283" spans="2:46" x14ac:dyDescent="0.25">
      <c r="B283" s="112"/>
      <c r="C283" s="112"/>
      <c r="D283" s="112"/>
      <c r="E283" s="112"/>
      <c r="F283" s="112"/>
      <c r="G283" s="112"/>
      <c r="H283" s="112"/>
      <c r="I283" s="112"/>
      <c r="J283" s="112"/>
      <c r="K283" s="112"/>
      <c r="L283" s="112"/>
      <c r="M283" s="112"/>
      <c r="N283" s="112"/>
      <c r="O283" s="112"/>
      <c r="P283" s="112"/>
      <c r="Q283" s="112"/>
      <c r="R283" s="112"/>
      <c r="S283" s="112"/>
      <c r="T283" s="112"/>
      <c r="U283" s="112"/>
      <c r="V283" s="112"/>
      <c r="W283" s="112"/>
      <c r="X283" s="112"/>
      <c r="Y283" s="124"/>
      <c r="Z283" s="112"/>
      <c r="AA283" s="112"/>
      <c r="AB283" s="112"/>
      <c r="AC283" s="112"/>
      <c r="AD283" s="112"/>
      <c r="AE283" s="112"/>
      <c r="AF283" s="112"/>
      <c r="AG283" s="112"/>
      <c r="AH283" s="112"/>
      <c r="AI283" s="112"/>
      <c r="AJ283" s="112"/>
      <c r="AK283" s="112"/>
      <c r="AL283" s="112"/>
      <c r="AM283" s="112"/>
      <c r="AN283" s="112"/>
      <c r="AO283" s="112"/>
      <c r="AP283" s="112"/>
      <c r="AQ283" s="112"/>
      <c r="AR283" s="112"/>
      <c r="AS283" s="112"/>
      <c r="AT283" s="112"/>
    </row>
    <row r="284" spans="2:46" x14ac:dyDescent="0.25">
      <c r="B284" s="112"/>
      <c r="C284" s="112"/>
      <c r="D284" s="112"/>
      <c r="E284" s="112"/>
      <c r="F284" s="112"/>
      <c r="G284" s="112"/>
      <c r="H284" s="112"/>
      <c r="I284" s="112"/>
      <c r="J284" s="112"/>
      <c r="K284" s="112"/>
      <c r="L284" s="112"/>
      <c r="M284" s="112"/>
      <c r="N284" s="112"/>
      <c r="O284" s="112"/>
      <c r="P284" s="112"/>
      <c r="Q284" s="112"/>
      <c r="R284" s="112"/>
      <c r="S284" s="112"/>
      <c r="T284" s="112"/>
      <c r="U284" s="112"/>
      <c r="V284" s="112"/>
      <c r="W284" s="112"/>
      <c r="X284" s="112"/>
      <c r="Y284" s="124"/>
      <c r="Z284" s="112"/>
      <c r="AA284" s="112"/>
      <c r="AB284" s="112"/>
      <c r="AC284" s="112"/>
      <c r="AD284" s="112"/>
      <c r="AE284" s="112"/>
      <c r="AF284" s="112"/>
      <c r="AG284" s="112"/>
      <c r="AH284" s="112"/>
      <c r="AI284" s="112"/>
      <c r="AJ284" s="112"/>
      <c r="AK284" s="112"/>
      <c r="AL284" s="112"/>
      <c r="AM284" s="112"/>
      <c r="AN284" s="112"/>
      <c r="AO284" s="112"/>
      <c r="AP284" s="112"/>
      <c r="AQ284" s="112"/>
      <c r="AR284" s="112"/>
      <c r="AS284" s="112"/>
      <c r="AT284" s="112"/>
    </row>
    <row r="285" spans="2:46" x14ac:dyDescent="0.25">
      <c r="B285" s="112"/>
      <c r="C285" s="112"/>
      <c r="D285" s="112"/>
      <c r="E285" s="112"/>
      <c r="F285" s="112"/>
      <c r="G285" s="112"/>
      <c r="H285" s="112"/>
      <c r="I285" s="112"/>
      <c r="J285" s="112"/>
      <c r="K285" s="112"/>
      <c r="L285" s="112"/>
      <c r="M285" s="112"/>
      <c r="N285" s="112"/>
      <c r="O285" s="112"/>
      <c r="P285" s="112"/>
      <c r="Q285" s="112"/>
      <c r="R285" s="112"/>
      <c r="S285" s="112"/>
      <c r="T285" s="112"/>
      <c r="U285" s="112"/>
      <c r="V285" s="112"/>
      <c r="W285" s="112"/>
      <c r="X285" s="112"/>
      <c r="Y285" s="124"/>
      <c r="Z285" s="112"/>
      <c r="AA285" s="112"/>
      <c r="AB285" s="112"/>
      <c r="AC285" s="112"/>
      <c r="AD285" s="112"/>
      <c r="AE285" s="112"/>
      <c r="AF285" s="112"/>
      <c r="AG285" s="112"/>
      <c r="AH285" s="112"/>
      <c r="AI285" s="112"/>
      <c r="AJ285" s="112"/>
      <c r="AK285" s="112"/>
      <c r="AL285" s="112"/>
      <c r="AM285" s="112"/>
      <c r="AN285" s="112"/>
      <c r="AO285" s="112"/>
      <c r="AP285" s="112"/>
      <c r="AQ285" s="112"/>
      <c r="AR285" s="112"/>
      <c r="AS285" s="112"/>
      <c r="AT285" s="112"/>
    </row>
    <row r="286" spans="2:46" x14ac:dyDescent="0.25">
      <c r="B286" s="112"/>
      <c r="C286" s="112"/>
      <c r="D286" s="112"/>
      <c r="E286" s="112"/>
      <c r="F286" s="112"/>
      <c r="G286" s="112"/>
      <c r="H286" s="112"/>
      <c r="I286" s="112"/>
      <c r="J286" s="112"/>
      <c r="K286" s="112"/>
      <c r="L286" s="112"/>
      <c r="M286" s="112"/>
      <c r="N286" s="112"/>
      <c r="O286" s="112"/>
      <c r="P286" s="112"/>
      <c r="Q286" s="112"/>
      <c r="R286" s="112"/>
      <c r="S286" s="112"/>
      <c r="T286" s="112"/>
      <c r="U286" s="112"/>
      <c r="V286" s="112"/>
      <c r="W286" s="112"/>
      <c r="X286" s="112"/>
      <c r="Y286" s="124"/>
      <c r="Z286" s="112"/>
      <c r="AA286" s="112"/>
      <c r="AB286" s="112"/>
      <c r="AC286" s="112"/>
      <c r="AD286" s="112"/>
      <c r="AE286" s="112"/>
      <c r="AF286" s="112"/>
      <c r="AG286" s="112"/>
      <c r="AH286" s="112"/>
      <c r="AI286" s="112"/>
      <c r="AJ286" s="112"/>
      <c r="AK286" s="112"/>
      <c r="AL286" s="112"/>
      <c r="AM286" s="112"/>
      <c r="AN286" s="112"/>
      <c r="AO286" s="112"/>
      <c r="AP286" s="112"/>
      <c r="AQ286" s="112"/>
      <c r="AR286" s="112"/>
      <c r="AS286" s="112"/>
      <c r="AT286" s="112"/>
    </row>
    <row r="287" spans="2:46" x14ac:dyDescent="0.25">
      <c r="B287" s="112"/>
      <c r="C287" s="112"/>
      <c r="D287" s="112"/>
      <c r="E287" s="112"/>
      <c r="F287" s="112"/>
      <c r="G287" s="112"/>
      <c r="H287" s="112"/>
      <c r="I287" s="112"/>
      <c r="J287" s="112"/>
      <c r="K287" s="112"/>
      <c r="L287" s="112"/>
      <c r="M287" s="112"/>
      <c r="N287" s="112"/>
      <c r="O287" s="112"/>
      <c r="P287" s="112"/>
      <c r="Q287" s="112"/>
      <c r="R287" s="112"/>
      <c r="S287" s="112"/>
      <c r="T287" s="112"/>
      <c r="U287" s="112"/>
      <c r="V287" s="112"/>
      <c r="W287" s="112"/>
      <c r="X287" s="112"/>
      <c r="Y287" s="124"/>
      <c r="Z287" s="112"/>
      <c r="AA287" s="112"/>
      <c r="AB287" s="112"/>
      <c r="AC287" s="112"/>
      <c r="AD287" s="112"/>
      <c r="AE287" s="112"/>
      <c r="AF287" s="112"/>
      <c r="AG287" s="112"/>
      <c r="AH287" s="112"/>
      <c r="AI287" s="112"/>
      <c r="AJ287" s="112"/>
      <c r="AK287" s="112"/>
      <c r="AL287" s="112"/>
      <c r="AM287" s="112"/>
      <c r="AN287" s="112"/>
      <c r="AO287" s="112"/>
      <c r="AP287" s="112"/>
      <c r="AQ287" s="112"/>
      <c r="AR287" s="112"/>
      <c r="AS287" s="112"/>
      <c r="AT287" s="112"/>
    </row>
    <row r="288" spans="2:46" x14ac:dyDescent="0.25">
      <c r="B288" s="112"/>
      <c r="C288" s="112"/>
      <c r="D288" s="112"/>
      <c r="E288" s="112"/>
      <c r="F288" s="112"/>
      <c r="G288" s="112"/>
      <c r="H288" s="112"/>
      <c r="I288" s="112"/>
      <c r="J288" s="112"/>
      <c r="K288" s="112"/>
      <c r="L288" s="112"/>
      <c r="M288" s="112"/>
      <c r="N288" s="112"/>
      <c r="O288" s="112"/>
      <c r="P288" s="112"/>
      <c r="Q288" s="112"/>
      <c r="R288" s="112"/>
      <c r="S288" s="112"/>
      <c r="T288" s="112"/>
      <c r="U288" s="112"/>
      <c r="V288" s="112"/>
      <c r="W288" s="112"/>
      <c r="X288" s="112"/>
      <c r="Y288" s="124"/>
      <c r="Z288" s="112"/>
      <c r="AA288" s="112"/>
      <c r="AB288" s="112"/>
      <c r="AC288" s="112"/>
      <c r="AD288" s="112"/>
      <c r="AE288" s="112"/>
      <c r="AF288" s="112"/>
      <c r="AG288" s="112"/>
      <c r="AH288" s="112"/>
      <c r="AI288" s="112"/>
      <c r="AJ288" s="112"/>
      <c r="AK288" s="112"/>
      <c r="AL288" s="112"/>
      <c r="AM288" s="112"/>
      <c r="AN288" s="112"/>
      <c r="AO288" s="112"/>
      <c r="AP288" s="112"/>
      <c r="AQ288" s="112"/>
      <c r="AR288" s="112"/>
      <c r="AS288" s="112"/>
      <c r="AT288" s="112"/>
    </row>
    <row r="289" spans="2:46" x14ac:dyDescent="0.25">
      <c r="B289" s="112"/>
      <c r="C289" s="112"/>
      <c r="D289" s="112"/>
      <c r="E289" s="112"/>
      <c r="F289" s="112"/>
      <c r="G289" s="112"/>
      <c r="H289" s="112"/>
      <c r="I289" s="112"/>
      <c r="J289" s="112"/>
      <c r="K289" s="112"/>
      <c r="L289" s="112"/>
      <c r="M289" s="112"/>
      <c r="N289" s="112"/>
      <c r="O289" s="112"/>
      <c r="P289" s="112"/>
      <c r="Q289" s="112"/>
      <c r="R289" s="112"/>
      <c r="S289" s="112"/>
      <c r="T289" s="112"/>
      <c r="U289" s="112"/>
      <c r="V289" s="112"/>
      <c r="W289" s="112"/>
      <c r="X289" s="112"/>
      <c r="Y289" s="124"/>
      <c r="Z289" s="112"/>
      <c r="AA289" s="112"/>
      <c r="AB289" s="112"/>
      <c r="AC289" s="112"/>
      <c r="AD289" s="112"/>
      <c r="AE289" s="112"/>
      <c r="AF289" s="112"/>
      <c r="AG289" s="112"/>
      <c r="AH289" s="112"/>
      <c r="AI289" s="112"/>
      <c r="AJ289" s="112"/>
      <c r="AK289" s="112"/>
      <c r="AL289" s="112"/>
      <c r="AM289" s="112"/>
      <c r="AN289" s="112"/>
      <c r="AO289" s="112"/>
      <c r="AP289" s="112"/>
      <c r="AQ289" s="112"/>
      <c r="AR289" s="112"/>
      <c r="AS289" s="112"/>
      <c r="AT289" s="112"/>
    </row>
    <row r="290" spans="2:46" x14ac:dyDescent="0.25">
      <c r="B290" s="112"/>
      <c r="C290" s="112"/>
      <c r="D290" s="112"/>
      <c r="E290" s="112"/>
      <c r="F290" s="112"/>
      <c r="G290" s="112"/>
      <c r="H290" s="112"/>
      <c r="I290" s="112"/>
      <c r="J290" s="112"/>
      <c r="K290" s="112"/>
      <c r="L290" s="112"/>
      <c r="M290" s="112"/>
      <c r="N290" s="112"/>
      <c r="O290" s="112"/>
      <c r="P290" s="112"/>
      <c r="Q290" s="112"/>
      <c r="R290" s="112"/>
      <c r="S290" s="112"/>
      <c r="T290" s="112"/>
      <c r="U290" s="112"/>
      <c r="V290" s="112"/>
      <c r="W290" s="112"/>
      <c r="X290" s="112"/>
      <c r="Y290" s="124"/>
      <c r="Z290" s="112"/>
      <c r="AA290" s="112"/>
      <c r="AB290" s="112"/>
      <c r="AC290" s="112"/>
      <c r="AD290" s="112"/>
      <c r="AE290" s="112"/>
      <c r="AF290" s="112"/>
      <c r="AG290" s="112"/>
      <c r="AH290" s="112"/>
      <c r="AI290" s="112"/>
      <c r="AJ290" s="112"/>
      <c r="AK290" s="112"/>
      <c r="AL290" s="112"/>
      <c r="AM290" s="112"/>
      <c r="AN290" s="112"/>
      <c r="AO290" s="112"/>
      <c r="AP290" s="112"/>
      <c r="AQ290" s="112"/>
      <c r="AR290" s="112"/>
      <c r="AS290" s="112"/>
      <c r="AT290" s="112"/>
    </row>
    <row r="291" spans="2:46" x14ac:dyDescent="0.25">
      <c r="B291" s="112"/>
      <c r="C291" s="112"/>
      <c r="D291" s="112"/>
      <c r="E291" s="112"/>
      <c r="F291" s="112"/>
      <c r="G291" s="112"/>
      <c r="H291" s="112"/>
      <c r="I291" s="112"/>
      <c r="J291" s="112"/>
      <c r="K291" s="112"/>
      <c r="L291" s="112"/>
      <c r="M291" s="112"/>
      <c r="N291" s="112"/>
      <c r="O291" s="112"/>
      <c r="P291" s="112"/>
      <c r="Q291" s="112"/>
      <c r="R291" s="112"/>
      <c r="S291" s="112"/>
      <c r="T291" s="112"/>
      <c r="U291" s="112"/>
      <c r="V291" s="112"/>
      <c r="W291" s="112"/>
      <c r="X291" s="112"/>
      <c r="Y291" s="124"/>
      <c r="Z291" s="112"/>
      <c r="AA291" s="112"/>
      <c r="AB291" s="112"/>
      <c r="AC291" s="112"/>
      <c r="AD291" s="112"/>
      <c r="AE291" s="112"/>
      <c r="AF291" s="112"/>
      <c r="AG291" s="112"/>
      <c r="AH291" s="112"/>
      <c r="AI291" s="112"/>
      <c r="AJ291" s="112"/>
      <c r="AK291" s="112"/>
      <c r="AL291" s="112"/>
      <c r="AM291" s="112"/>
      <c r="AN291" s="112"/>
      <c r="AO291" s="112"/>
      <c r="AP291" s="112"/>
      <c r="AQ291" s="112"/>
      <c r="AR291" s="112"/>
      <c r="AS291" s="112"/>
      <c r="AT291" s="112"/>
    </row>
    <row r="292" spans="2:46" x14ac:dyDescent="0.25">
      <c r="B292" s="112"/>
      <c r="C292" s="112"/>
      <c r="D292" s="112"/>
      <c r="E292" s="112"/>
      <c r="F292" s="112"/>
      <c r="G292" s="112"/>
      <c r="H292" s="112"/>
      <c r="I292" s="112"/>
      <c r="J292" s="112"/>
      <c r="K292" s="112"/>
      <c r="L292" s="112"/>
      <c r="M292" s="112"/>
      <c r="N292" s="112"/>
      <c r="O292" s="112"/>
      <c r="P292" s="112"/>
      <c r="Q292" s="112"/>
      <c r="R292" s="112"/>
      <c r="S292" s="112"/>
      <c r="T292" s="112"/>
      <c r="U292" s="112"/>
      <c r="V292" s="112"/>
      <c r="W292" s="112"/>
      <c r="X292" s="112"/>
      <c r="Y292" s="124"/>
      <c r="Z292" s="112"/>
      <c r="AA292" s="112"/>
      <c r="AB292" s="112"/>
      <c r="AC292" s="112"/>
      <c r="AD292" s="112"/>
      <c r="AE292" s="112"/>
      <c r="AF292" s="112"/>
      <c r="AG292" s="112"/>
      <c r="AH292" s="112"/>
      <c r="AI292" s="112"/>
      <c r="AJ292" s="112"/>
      <c r="AK292" s="112"/>
      <c r="AL292" s="112"/>
      <c r="AM292" s="112"/>
      <c r="AN292" s="112"/>
      <c r="AO292" s="112"/>
      <c r="AP292" s="112"/>
      <c r="AQ292" s="112"/>
      <c r="AR292" s="112"/>
      <c r="AS292" s="112"/>
      <c r="AT292" s="112"/>
    </row>
    <row r="293" spans="2:46" x14ac:dyDescent="0.25">
      <c r="B293" s="112"/>
      <c r="C293" s="112"/>
      <c r="D293" s="112"/>
      <c r="E293" s="112"/>
      <c r="F293" s="112"/>
      <c r="G293" s="112"/>
      <c r="H293" s="112"/>
      <c r="I293" s="112"/>
      <c r="J293" s="112"/>
      <c r="K293" s="112"/>
      <c r="L293" s="112"/>
      <c r="M293" s="112"/>
      <c r="N293" s="112"/>
      <c r="O293" s="112"/>
      <c r="P293" s="112"/>
      <c r="Q293" s="112"/>
      <c r="R293" s="112"/>
      <c r="S293" s="112"/>
      <c r="T293" s="112"/>
      <c r="U293" s="112"/>
      <c r="V293" s="112"/>
      <c r="W293" s="112"/>
      <c r="X293" s="112"/>
      <c r="Y293" s="124"/>
      <c r="Z293" s="112"/>
      <c r="AA293" s="112"/>
      <c r="AB293" s="112"/>
      <c r="AC293" s="112"/>
      <c r="AD293" s="112"/>
      <c r="AE293" s="112"/>
      <c r="AF293" s="112"/>
      <c r="AG293" s="112"/>
      <c r="AH293" s="112"/>
      <c r="AI293" s="112"/>
      <c r="AJ293" s="112"/>
      <c r="AK293" s="112"/>
      <c r="AL293" s="112"/>
      <c r="AM293" s="112"/>
      <c r="AN293" s="112"/>
      <c r="AO293" s="112"/>
      <c r="AP293" s="112"/>
      <c r="AQ293" s="112"/>
      <c r="AR293" s="112"/>
      <c r="AS293" s="112"/>
      <c r="AT293" s="112"/>
    </row>
    <row r="294" spans="2:46" x14ac:dyDescent="0.25">
      <c r="B294" s="112"/>
      <c r="C294" s="112"/>
      <c r="D294" s="112"/>
      <c r="E294" s="112"/>
      <c r="F294" s="112"/>
      <c r="G294" s="112"/>
      <c r="H294" s="112"/>
      <c r="I294" s="112"/>
      <c r="J294" s="112"/>
      <c r="K294" s="112"/>
      <c r="L294" s="112"/>
      <c r="M294" s="112"/>
      <c r="N294" s="112"/>
      <c r="O294" s="112"/>
      <c r="P294" s="112"/>
      <c r="Q294" s="112"/>
      <c r="R294" s="112"/>
      <c r="S294" s="112"/>
      <c r="T294" s="112"/>
      <c r="U294" s="112"/>
      <c r="V294" s="112"/>
      <c r="W294" s="112"/>
      <c r="X294" s="112"/>
      <c r="Y294" s="124"/>
      <c r="Z294" s="112"/>
      <c r="AA294" s="112"/>
      <c r="AB294" s="112"/>
      <c r="AC294" s="112"/>
      <c r="AD294" s="112"/>
      <c r="AE294" s="112"/>
      <c r="AF294" s="112"/>
      <c r="AG294" s="112"/>
      <c r="AH294" s="112"/>
      <c r="AI294" s="112"/>
      <c r="AJ294" s="112"/>
      <c r="AK294" s="112"/>
      <c r="AL294" s="112"/>
      <c r="AM294" s="112"/>
      <c r="AN294" s="112"/>
      <c r="AO294" s="112"/>
      <c r="AP294" s="112"/>
      <c r="AQ294" s="112"/>
      <c r="AR294" s="112"/>
      <c r="AS294" s="112"/>
      <c r="AT294" s="112"/>
    </row>
    <row r="295" spans="2:46" x14ac:dyDescent="0.25">
      <c r="B295" s="112"/>
      <c r="C295" s="112"/>
      <c r="D295" s="112"/>
      <c r="E295" s="112"/>
      <c r="F295" s="112"/>
      <c r="G295" s="112"/>
      <c r="H295" s="112"/>
      <c r="I295" s="112"/>
      <c r="J295" s="112"/>
      <c r="K295" s="112"/>
      <c r="L295" s="112"/>
      <c r="M295" s="112"/>
      <c r="N295" s="112"/>
      <c r="O295" s="112"/>
      <c r="P295" s="112"/>
      <c r="Q295" s="112"/>
      <c r="R295" s="112"/>
      <c r="S295" s="112"/>
      <c r="T295" s="112"/>
      <c r="U295" s="112"/>
      <c r="V295" s="112"/>
      <c r="W295" s="112"/>
      <c r="X295" s="112"/>
      <c r="Y295" s="124"/>
      <c r="Z295" s="112"/>
      <c r="AA295" s="112"/>
      <c r="AB295" s="112"/>
      <c r="AC295" s="112"/>
      <c r="AD295" s="112"/>
      <c r="AE295" s="112"/>
      <c r="AF295" s="112"/>
      <c r="AG295" s="112"/>
      <c r="AH295" s="112"/>
      <c r="AI295" s="112"/>
      <c r="AJ295" s="112"/>
      <c r="AK295" s="112"/>
      <c r="AL295" s="112"/>
      <c r="AM295" s="112"/>
      <c r="AN295" s="112"/>
      <c r="AO295" s="112"/>
      <c r="AP295" s="112"/>
      <c r="AQ295" s="112"/>
      <c r="AR295" s="112"/>
      <c r="AS295" s="112"/>
      <c r="AT295" s="112"/>
    </row>
    <row r="296" spans="2:46" x14ac:dyDescent="0.25">
      <c r="B296" s="112"/>
      <c r="C296" s="112"/>
      <c r="D296" s="112"/>
      <c r="E296" s="112"/>
      <c r="F296" s="112"/>
      <c r="G296" s="112"/>
      <c r="H296" s="112"/>
      <c r="I296" s="112"/>
      <c r="J296" s="112"/>
      <c r="K296" s="112"/>
      <c r="L296" s="112"/>
      <c r="M296" s="112"/>
      <c r="N296" s="112"/>
      <c r="O296" s="112"/>
      <c r="P296" s="112"/>
      <c r="Q296" s="112"/>
      <c r="R296" s="112"/>
      <c r="S296" s="112"/>
      <c r="T296" s="112"/>
      <c r="U296" s="112"/>
      <c r="V296" s="112"/>
      <c r="W296" s="112"/>
      <c r="X296" s="112"/>
      <c r="Y296" s="124"/>
      <c r="Z296" s="112"/>
      <c r="AA296" s="112"/>
      <c r="AB296" s="112"/>
      <c r="AC296" s="112"/>
      <c r="AD296" s="112"/>
      <c r="AE296" s="112"/>
      <c r="AF296" s="112"/>
      <c r="AG296" s="112"/>
      <c r="AH296" s="112"/>
      <c r="AI296" s="112"/>
      <c r="AJ296" s="112"/>
      <c r="AK296" s="112"/>
      <c r="AL296" s="112"/>
      <c r="AM296" s="112"/>
      <c r="AN296" s="112"/>
      <c r="AO296" s="112"/>
      <c r="AP296" s="112"/>
      <c r="AQ296" s="112"/>
      <c r="AR296" s="112"/>
      <c r="AS296" s="112"/>
      <c r="AT296" s="112"/>
    </row>
    <row r="297" spans="2:46" x14ac:dyDescent="0.25">
      <c r="B297" s="112"/>
      <c r="C297" s="112"/>
      <c r="D297" s="112"/>
      <c r="E297" s="112"/>
      <c r="F297" s="112"/>
      <c r="G297" s="112"/>
      <c r="H297" s="112"/>
      <c r="I297" s="112"/>
      <c r="J297" s="112"/>
      <c r="K297" s="112"/>
      <c r="L297" s="112"/>
      <c r="M297" s="112"/>
      <c r="N297" s="112"/>
      <c r="O297" s="112"/>
      <c r="P297" s="112"/>
      <c r="Q297" s="112"/>
      <c r="R297" s="112"/>
      <c r="S297" s="112"/>
      <c r="T297" s="112"/>
      <c r="U297" s="112"/>
      <c r="V297" s="112"/>
      <c r="W297" s="112"/>
      <c r="X297" s="112"/>
      <c r="Y297" s="124"/>
      <c r="Z297" s="112"/>
      <c r="AA297" s="112"/>
      <c r="AB297" s="112"/>
      <c r="AC297" s="112"/>
      <c r="AD297" s="112"/>
      <c r="AE297" s="112"/>
      <c r="AF297" s="112"/>
      <c r="AG297" s="112"/>
      <c r="AH297" s="112"/>
      <c r="AI297" s="112"/>
      <c r="AJ297" s="112"/>
      <c r="AK297" s="112"/>
      <c r="AL297" s="112"/>
      <c r="AM297" s="112"/>
      <c r="AN297" s="112"/>
      <c r="AO297" s="112"/>
      <c r="AP297" s="112"/>
      <c r="AQ297" s="112"/>
      <c r="AR297" s="112"/>
      <c r="AS297" s="112"/>
      <c r="AT297" s="112"/>
    </row>
    <row r="298" spans="2:46" x14ac:dyDescent="0.25">
      <c r="B298" s="112"/>
      <c r="C298" s="112"/>
      <c r="D298" s="112"/>
      <c r="E298" s="112"/>
      <c r="F298" s="112"/>
      <c r="G298" s="112"/>
      <c r="H298" s="112"/>
      <c r="I298" s="112"/>
      <c r="J298" s="112"/>
      <c r="K298" s="112"/>
      <c r="L298" s="112"/>
      <c r="M298" s="112"/>
      <c r="N298" s="112"/>
      <c r="O298" s="112"/>
      <c r="P298" s="112"/>
      <c r="Q298" s="112"/>
      <c r="R298" s="112"/>
      <c r="S298" s="112"/>
      <c r="T298" s="112"/>
      <c r="U298" s="112"/>
      <c r="V298" s="112"/>
      <c r="W298" s="112"/>
      <c r="X298" s="112"/>
      <c r="Y298" s="124"/>
      <c r="Z298" s="112"/>
      <c r="AA298" s="112"/>
      <c r="AB298" s="112"/>
      <c r="AC298" s="112"/>
      <c r="AD298" s="112"/>
      <c r="AE298" s="112"/>
      <c r="AF298" s="112"/>
      <c r="AG298" s="112"/>
      <c r="AH298" s="112"/>
      <c r="AI298" s="112"/>
      <c r="AJ298" s="112"/>
      <c r="AK298" s="112"/>
      <c r="AL298" s="112"/>
      <c r="AM298" s="112"/>
      <c r="AN298" s="112"/>
      <c r="AO298" s="112"/>
      <c r="AP298" s="112"/>
      <c r="AQ298" s="112"/>
      <c r="AR298" s="112"/>
      <c r="AS298" s="112"/>
      <c r="AT298" s="112"/>
    </row>
    <row r="299" spans="2:46" x14ac:dyDescent="0.25">
      <c r="B299" s="112"/>
      <c r="C299" s="112"/>
      <c r="D299" s="112"/>
      <c r="E299" s="112"/>
      <c r="F299" s="112"/>
      <c r="G299" s="112"/>
      <c r="H299" s="112"/>
      <c r="I299" s="112"/>
      <c r="J299" s="112"/>
      <c r="K299" s="112"/>
      <c r="L299" s="112"/>
      <c r="M299" s="112"/>
      <c r="N299" s="112"/>
      <c r="O299" s="112"/>
      <c r="P299" s="112"/>
      <c r="Q299" s="112"/>
      <c r="R299" s="112"/>
      <c r="S299" s="112"/>
      <c r="T299" s="112"/>
      <c r="U299" s="112"/>
      <c r="V299" s="112"/>
      <c r="W299" s="112"/>
      <c r="X299" s="112"/>
      <c r="Y299" s="124"/>
      <c r="Z299" s="112"/>
      <c r="AA299" s="112"/>
      <c r="AB299" s="112"/>
      <c r="AC299" s="112"/>
      <c r="AD299" s="112"/>
      <c r="AE299" s="112"/>
      <c r="AF299" s="112"/>
      <c r="AG299" s="112"/>
      <c r="AH299" s="112"/>
      <c r="AI299" s="112"/>
      <c r="AJ299" s="112"/>
      <c r="AK299" s="112"/>
      <c r="AL299" s="112"/>
      <c r="AM299" s="112"/>
      <c r="AN299" s="112"/>
      <c r="AO299" s="112"/>
      <c r="AP299" s="112"/>
      <c r="AQ299" s="112"/>
      <c r="AR299" s="112"/>
      <c r="AS299" s="112"/>
      <c r="AT299" s="112"/>
    </row>
    <row r="300" spans="2:46" x14ac:dyDescent="0.25">
      <c r="B300" s="112"/>
      <c r="C300" s="112"/>
      <c r="D300" s="112"/>
      <c r="E300" s="112"/>
      <c r="F300" s="112"/>
      <c r="G300" s="112"/>
      <c r="H300" s="112"/>
      <c r="I300" s="112"/>
      <c r="J300" s="112"/>
      <c r="K300" s="112"/>
      <c r="L300" s="112"/>
      <c r="M300" s="112"/>
      <c r="N300" s="112"/>
      <c r="O300" s="112"/>
      <c r="P300" s="112"/>
      <c r="Q300" s="112"/>
      <c r="R300" s="112"/>
      <c r="S300" s="112"/>
      <c r="T300" s="112"/>
      <c r="U300" s="112"/>
      <c r="V300" s="112"/>
      <c r="W300" s="112"/>
      <c r="X300" s="112"/>
      <c r="Y300" s="124"/>
      <c r="Z300" s="112"/>
      <c r="AA300" s="112"/>
      <c r="AB300" s="112"/>
      <c r="AC300" s="112"/>
      <c r="AD300" s="112"/>
      <c r="AE300" s="112"/>
      <c r="AF300" s="112"/>
      <c r="AG300" s="112"/>
      <c r="AH300" s="112"/>
      <c r="AI300" s="112"/>
      <c r="AJ300" s="112"/>
      <c r="AK300" s="112"/>
      <c r="AL300" s="112"/>
      <c r="AM300" s="112"/>
      <c r="AN300" s="112"/>
      <c r="AO300" s="112"/>
      <c r="AP300" s="112"/>
      <c r="AQ300" s="112"/>
      <c r="AR300" s="112"/>
      <c r="AS300" s="112"/>
      <c r="AT300" s="112"/>
    </row>
    <row r="301" spans="2:46" x14ac:dyDescent="0.25">
      <c r="B301" s="112"/>
      <c r="C301" s="112"/>
      <c r="D301" s="112"/>
      <c r="E301" s="112"/>
      <c r="F301" s="112"/>
      <c r="G301" s="112"/>
      <c r="H301" s="112"/>
      <c r="I301" s="112"/>
      <c r="J301" s="112"/>
      <c r="K301" s="112"/>
      <c r="L301" s="112"/>
      <c r="M301" s="112"/>
      <c r="N301" s="112"/>
      <c r="O301" s="112"/>
      <c r="P301" s="112"/>
      <c r="Q301" s="112"/>
      <c r="R301" s="112"/>
      <c r="S301" s="112"/>
      <c r="T301" s="112"/>
      <c r="U301" s="112"/>
      <c r="V301" s="112"/>
      <c r="W301" s="112"/>
      <c r="X301" s="112"/>
      <c r="Y301" s="124"/>
      <c r="Z301" s="112"/>
      <c r="AA301" s="112"/>
      <c r="AB301" s="112"/>
      <c r="AC301" s="112"/>
      <c r="AD301" s="112"/>
      <c r="AE301" s="112"/>
      <c r="AF301" s="112"/>
      <c r="AG301" s="112"/>
      <c r="AH301" s="112"/>
      <c r="AI301" s="112"/>
      <c r="AJ301" s="112"/>
      <c r="AK301" s="112"/>
      <c r="AL301" s="112"/>
      <c r="AM301" s="112"/>
      <c r="AN301" s="112"/>
      <c r="AO301" s="112"/>
      <c r="AP301" s="112"/>
      <c r="AQ301" s="112"/>
      <c r="AR301" s="112"/>
      <c r="AS301" s="112"/>
      <c r="AT301" s="112"/>
    </row>
    <row r="302" spans="2:46" x14ac:dyDescent="0.25">
      <c r="B302" s="112"/>
      <c r="C302" s="112"/>
      <c r="D302" s="112"/>
      <c r="E302" s="112"/>
      <c r="F302" s="112"/>
      <c r="G302" s="112"/>
      <c r="H302" s="112"/>
      <c r="I302" s="112"/>
      <c r="J302" s="112"/>
      <c r="K302" s="112"/>
      <c r="L302" s="112"/>
      <c r="M302" s="112"/>
      <c r="N302" s="112"/>
      <c r="O302" s="112"/>
      <c r="P302" s="112"/>
      <c r="Q302" s="112"/>
      <c r="R302" s="112"/>
      <c r="S302" s="112"/>
      <c r="T302" s="112"/>
      <c r="U302" s="112"/>
      <c r="V302" s="112"/>
      <c r="W302" s="112"/>
      <c r="X302" s="112"/>
      <c r="Y302" s="124"/>
      <c r="Z302" s="112"/>
      <c r="AA302" s="112"/>
      <c r="AB302" s="112"/>
      <c r="AC302" s="112"/>
      <c r="AD302" s="112"/>
      <c r="AE302" s="112"/>
      <c r="AF302" s="112"/>
      <c r="AG302" s="112"/>
      <c r="AH302" s="112"/>
      <c r="AI302" s="112"/>
      <c r="AJ302" s="112"/>
      <c r="AK302" s="112"/>
      <c r="AL302" s="112"/>
      <c r="AM302" s="112"/>
      <c r="AN302" s="112"/>
      <c r="AO302" s="112"/>
      <c r="AP302" s="112"/>
      <c r="AQ302" s="112"/>
      <c r="AR302" s="112"/>
      <c r="AS302" s="112"/>
      <c r="AT302" s="112"/>
    </row>
    <row r="303" spans="2:46" x14ac:dyDescent="0.25">
      <c r="B303" s="112"/>
      <c r="C303" s="112"/>
      <c r="D303" s="112"/>
      <c r="E303" s="112"/>
      <c r="F303" s="112"/>
      <c r="G303" s="112"/>
      <c r="H303" s="112"/>
      <c r="I303" s="112"/>
      <c r="J303" s="112"/>
      <c r="K303" s="112"/>
      <c r="L303" s="112"/>
      <c r="M303" s="112"/>
      <c r="N303" s="112"/>
      <c r="O303" s="112"/>
      <c r="P303" s="112"/>
      <c r="Q303" s="112"/>
      <c r="R303" s="112"/>
      <c r="S303" s="112"/>
      <c r="T303" s="112"/>
      <c r="U303" s="112"/>
      <c r="V303" s="112"/>
      <c r="W303" s="112"/>
      <c r="X303" s="112"/>
      <c r="Y303" s="124"/>
      <c r="Z303" s="112"/>
      <c r="AA303" s="112"/>
      <c r="AB303" s="112"/>
      <c r="AC303" s="112"/>
      <c r="AD303" s="112"/>
      <c r="AE303" s="112"/>
      <c r="AF303" s="112"/>
      <c r="AG303" s="112"/>
      <c r="AH303" s="112"/>
      <c r="AI303" s="112"/>
      <c r="AJ303" s="112"/>
      <c r="AK303" s="112"/>
      <c r="AL303" s="112"/>
      <c r="AM303" s="112"/>
      <c r="AN303" s="112"/>
      <c r="AO303" s="112"/>
      <c r="AP303" s="112"/>
      <c r="AQ303" s="112"/>
      <c r="AR303" s="112"/>
      <c r="AS303" s="112"/>
      <c r="AT303" s="112"/>
    </row>
    <row r="304" spans="2:46" x14ac:dyDescent="0.25">
      <c r="B304" s="112"/>
      <c r="C304" s="112"/>
      <c r="D304" s="112"/>
      <c r="E304" s="112"/>
      <c r="F304" s="112"/>
      <c r="G304" s="112"/>
      <c r="H304" s="112"/>
      <c r="I304" s="112"/>
      <c r="J304" s="112"/>
      <c r="K304" s="112"/>
      <c r="L304" s="112"/>
      <c r="M304" s="112"/>
      <c r="N304" s="112"/>
      <c r="O304" s="112"/>
      <c r="P304" s="112"/>
      <c r="Q304" s="112"/>
      <c r="R304" s="112"/>
      <c r="S304" s="112"/>
      <c r="T304" s="112"/>
      <c r="U304" s="112"/>
      <c r="V304" s="112"/>
      <c r="W304" s="112"/>
      <c r="X304" s="112"/>
      <c r="Y304" s="124"/>
      <c r="Z304" s="112"/>
      <c r="AA304" s="112"/>
      <c r="AB304" s="112"/>
      <c r="AC304" s="112"/>
      <c r="AD304" s="112"/>
      <c r="AE304" s="112"/>
      <c r="AF304" s="112"/>
      <c r="AG304" s="112"/>
      <c r="AH304" s="112"/>
      <c r="AI304" s="112"/>
      <c r="AJ304" s="112"/>
      <c r="AK304" s="112"/>
      <c r="AL304" s="112"/>
      <c r="AM304" s="112"/>
      <c r="AN304" s="112"/>
      <c r="AO304" s="112"/>
      <c r="AP304" s="112"/>
      <c r="AQ304" s="112"/>
      <c r="AR304" s="112"/>
      <c r="AS304" s="112"/>
      <c r="AT304" s="112"/>
    </row>
    <row r="305" spans="2:46" x14ac:dyDescent="0.25">
      <c r="B305" s="112"/>
      <c r="C305" s="112"/>
      <c r="D305" s="112"/>
      <c r="E305" s="112"/>
      <c r="F305" s="112"/>
      <c r="G305" s="112"/>
      <c r="H305" s="112"/>
      <c r="I305" s="112"/>
      <c r="J305" s="112"/>
      <c r="K305" s="112"/>
      <c r="L305" s="112"/>
      <c r="M305" s="112"/>
      <c r="N305" s="112"/>
      <c r="O305" s="112"/>
      <c r="P305" s="112"/>
      <c r="Q305" s="112"/>
      <c r="R305" s="112"/>
      <c r="S305" s="112"/>
      <c r="T305" s="112"/>
      <c r="U305" s="112"/>
      <c r="V305" s="112"/>
      <c r="W305" s="112"/>
      <c r="X305" s="112"/>
      <c r="Y305" s="124"/>
      <c r="Z305" s="112"/>
      <c r="AA305" s="112"/>
      <c r="AB305" s="112"/>
      <c r="AC305" s="112"/>
      <c r="AD305" s="112"/>
      <c r="AE305" s="112"/>
      <c r="AF305" s="112"/>
      <c r="AG305" s="112"/>
      <c r="AH305" s="112"/>
      <c r="AI305" s="112"/>
      <c r="AJ305" s="112"/>
      <c r="AK305" s="112"/>
      <c r="AL305" s="112"/>
      <c r="AM305" s="112"/>
      <c r="AN305" s="112"/>
      <c r="AO305" s="112"/>
      <c r="AP305" s="112"/>
      <c r="AQ305" s="112"/>
      <c r="AR305" s="112"/>
      <c r="AS305" s="112"/>
      <c r="AT305" s="112"/>
    </row>
    <row r="306" spans="2:46" x14ac:dyDescent="0.25">
      <c r="B306" s="112"/>
      <c r="C306" s="112"/>
      <c r="D306" s="112"/>
      <c r="E306" s="112"/>
      <c r="F306" s="112"/>
      <c r="G306" s="112"/>
      <c r="H306" s="112"/>
      <c r="I306" s="112"/>
      <c r="J306" s="112"/>
      <c r="K306" s="112"/>
      <c r="L306" s="112"/>
      <c r="M306" s="112"/>
      <c r="N306" s="112"/>
      <c r="O306" s="112"/>
      <c r="P306" s="112"/>
      <c r="Q306" s="112"/>
      <c r="R306" s="112"/>
      <c r="S306" s="112"/>
      <c r="T306" s="112"/>
      <c r="U306" s="112"/>
      <c r="V306" s="112"/>
      <c r="W306" s="112"/>
      <c r="X306" s="112"/>
      <c r="Y306" s="124"/>
      <c r="Z306" s="112"/>
      <c r="AA306" s="112"/>
      <c r="AB306" s="112"/>
      <c r="AC306" s="112"/>
      <c r="AD306" s="112"/>
      <c r="AE306" s="112"/>
      <c r="AF306" s="112"/>
      <c r="AG306" s="112"/>
      <c r="AH306" s="112"/>
      <c r="AI306" s="112"/>
      <c r="AJ306" s="112"/>
      <c r="AK306" s="112"/>
      <c r="AL306" s="112"/>
      <c r="AM306" s="112"/>
      <c r="AN306" s="112"/>
      <c r="AO306" s="112"/>
      <c r="AP306" s="112"/>
      <c r="AQ306" s="112"/>
      <c r="AR306" s="112"/>
      <c r="AS306" s="112"/>
      <c r="AT306" s="112"/>
    </row>
    <row r="307" spans="2:46" x14ac:dyDescent="0.25">
      <c r="B307" s="112"/>
      <c r="C307" s="112"/>
      <c r="D307" s="112"/>
      <c r="E307" s="112"/>
      <c r="F307" s="112"/>
      <c r="G307" s="112"/>
      <c r="H307" s="112"/>
      <c r="I307" s="112"/>
      <c r="J307" s="112"/>
      <c r="K307" s="112"/>
      <c r="L307" s="112"/>
      <c r="M307" s="112"/>
      <c r="N307" s="112"/>
      <c r="O307" s="112"/>
      <c r="P307" s="112"/>
      <c r="Q307" s="112"/>
      <c r="R307" s="112"/>
      <c r="S307" s="112"/>
      <c r="T307" s="112"/>
      <c r="U307" s="112"/>
      <c r="V307" s="112"/>
      <c r="W307" s="112"/>
      <c r="X307" s="112"/>
      <c r="Y307" s="124"/>
      <c r="Z307" s="112"/>
      <c r="AA307" s="112"/>
      <c r="AB307" s="112"/>
      <c r="AC307" s="112"/>
      <c r="AD307" s="112"/>
      <c r="AE307" s="112"/>
      <c r="AF307" s="112"/>
      <c r="AG307" s="112"/>
      <c r="AH307" s="112"/>
      <c r="AI307" s="112"/>
      <c r="AJ307" s="112"/>
      <c r="AK307" s="112"/>
      <c r="AL307" s="112"/>
      <c r="AM307" s="112"/>
      <c r="AN307" s="112"/>
      <c r="AO307" s="112"/>
      <c r="AP307" s="112"/>
      <c r="AQ307" s="112"/>
      <c r="AR307" s="112"/>
      <c r="AS307" s="112"/>
      <c r="AT307" s="112"/>
    </row>
    <row r="308" spans="2:46" x14ac:dyDescent="0.25">
      <c r="B308" s="112"/>
      <c r="C308" s="112"/>
      <c r="D308" s="112"/>
      <c r="E308" s="112"/>
      <c r="F308" s="112"/>
      <c r="G308" s="112"/>
      <c r="H308" s="112"/>
      <c r="I308" s="112"/>
      <c r="J308" s="112"/>
      <c r="K308" s="112"/>
      <c r="L308" s="112"/>
      <c r="M308" s="112"/>
      <c r="N308" s="112"/>
      <c r="O308" s="112"/>
      <c r="P308" s="112"/>
      <c r="Q308" s="112"/>
      <c r="R308" s="112"/>
      <c r="S308" s="112"/>
      <c r="T308" s="112"/>
      <c r="U308" s="112"/>
      <c r="V308" s="112"/>
      <c r="W308" s="112"/>
      <c r="X308" s="112"/>
      <c r="Y308" s="124"/>
      <c r="Z308" s="112"/>
      <c r="AA308" s="112"/>
      <c r="AB308" s="112"/>
      <c r="AC308" s="112"/>
      <c r="AD308" s="112"/>
      <c r="AE308" s="112"/>
      <c r="AF308" s="112"/>
      <c r="AG308" s="112"/>
      <c r="AH308" s="112"/>
      <c r="AI308" s="112"/>
      <c r="AJ308" s="112"/>
      <c r="AK308" s="112"/>
      <c r="AL308" s="112"/>
      <c r="AM308" s="112"/>
      <c r="AN308" s="112"/>
      <c r="AO308" s="112"/>
      <c r="AP308" s="112"/>
      <c r="AQ308" s="112"/>
      <c r="AR308" s="112"/>
      <c r="AS308" s="112"/>
      <c r="AT308" s="112"/>
    </row>
    <row r="309" spans="2:46" x14ac:dyDescent="0.25">
      <c r="B309" s="112"/>
      <c r="C309" s="112"/>
      <c r="D309" s="112"/>
      <c r="E309" s="112"/>
      <c r="F309" s="112"/>
      <c r="G309" s="112"/>
      <c r="H309" s="112"/>
      <c r="I309" s="112"/>
      <c r="J309" s="112"/>
      <c r="K309" s="112"/>
      <c r="L309" s="112"/>
      <c r="M309" s="112"/>
      <c r="N309" s="112"/>
      <c r="O309" s="112"/>
      <c r="P309" s="112"/>
      <c r="Q309" s="112"/>
      <c r="R309" s="112"/>
      <c r="S309" s="112"/>
      <c r="T309" s="112"/>
      <c r="U309" s="112"/>
      <c r="V309" s="112"/>
      <c r="W309" s="112"/>
      <c r="X309" s="112"/>
      <c r="Y309" s="124"/>
      <c r="Z309" s="112"/>
      <c r="AA309" s="112"/>
      <c r="AB309" s="112"/>
      <c r="AC309" s="112"/>
      <c r="AD309" s="112"/>
      <c r="AE309" s="112"/>
      <c r="AF309" s="112"/>
      <c r="AG309" s="112"/>
      <c r="AH309" s="112"/>
      <c r="AI309" s="112"/>
      <c r="AJ309" s="112"/>
      <c r="AK309" s="112"/>
      <c r="AL309" s="112"/>
      <c r="AM309" s="112"/>
      <c r="AN309" s="112"/>
      <c r="AO309" s="112"/>
      <c r="AP309" s="112"/>
      <c r="AQ309" s="112"/>
      <c r="AR309" s="112"/>
      <c r="AS309" s="112"/>
      <c r="AT309" s="112"/>
    </row>
    <row r="310" spans="2:46" x14ac:dyDescent="0.25">
      <c r="B310" s="112"/>
      <c r="C310" s="112"/>
      <c r="D310" s="112"/>
      <c r="E310" s="112"/>
      <c r="F310" s="112"/>
      <c r="G310" s="112"/>
      <c r="H310" s="112"/>
      <c r="I310" s="112"/>
      <c r="J310" s="112"/>
      <c r="K310" s="112"/>
      <c r="L310" s="112"/>
      <c r="M310" s="112"/>
      <c r="N310" s="112"/>
      <c r="O310" s="112"/>
      <c r="P310" s="112"/>
      <c r="Q310" s="112"/>
      <c r="R310" s="112"/>
      <c r="S310" s="112"/>
      <c r="T310" s="112"/>
      <c r="U310" s="112"/>
      <c r="V310" s="112"/>
      <c r="W310" s="112"/>
      <c r="X310" s="112"/>
      <c r="Y310" s="124"/>
      <c r="Z310" s="112"/>
      <c r="AA310" s="112"/>
      <c r="AB310" s="112"/>
      <c r="AC310" s="112"/>
      <c r="AD310" s="112"/>
      <c r="AE310" s="112"/>
      <c r="AF310" s="112"/>
      <c r="AG310" s="112"/>
      <c r="AH310" s="112"/>
      <c r="AI310" s="112"/>
      <c r="AJ310" s="112"/>
      <c r="AK310" s="112"/>
      <c r="AL310" s="112"/>
      <c r="AM310" s="112"/>
      <c r="AN310" s="112"/>
      <c r="AO310" s="112"/>
      <c r="AP310" s="112"/>
      <c r="AQ310" s="112"/>
      <c r="AR310" s="112"/>
      <c r="AS310" s="112"/>
      <c r="AT310" s="112"/>
    </row>
    <row r="311" spans="2:46" x14ac:dyDescent="0.25">
      <c r="B311" s="112"/>
      <c r="C311" s="112"/>
      <c r="D311" s="112"/>
      <c r="E311" s="112"/>
      <c r="F311" s="112"/>
      <c r="G311" s="112"/>
      <c r="H311" s="112"/>
      <c r="I311" s="112"/>
      <c r="J311" s="112"/>
      <c r="K311" s="112"/>
      <c r="L311" s="112"/>
      <c r="M311" s="112"/>
      <c r="N311" s="112"/>
      <c r="O311" s="112"/>
      <c r="P311" s="112"/>
      <c r="Q311" s="112"/>
      <c r="R311" s="112"/>
      <c r="S311" s="112"/>
      <c r="T311" s="112"/>
      <c r="U311" s="112"/>
      <c r="V311" s="112"/>
      <c r="W311" s="112"/>
      <c r="X311" s="112"/>
      <c r="Y311" s="124"/>
      <c r="Z311" s="112"/>
      <c r="AA311" s="112"/>
      <c r="AB311" s="112"/>
      <c r="AC311" s="112"/>
      <c r="AD311" s="112"/>
      <c r="AE311" s="112"/>
      <c r="AF311" s="112"/>
      <c r="AG311" s="112"/>
      <c r="AH311" s="112"/>
      <c r="AI311" s="112"/>
      <c r="AJ311" s="112"/>
      <c r="AK311" s="112"/>
      <c r="AL311" s="112"/>
      <c r="AM311" s="112"/>
      <c r="AN311" s="112"/>
      <c r="AO311" s="112"/>
      <c r="AP311" s="112"/>
      <c r="AQ311" s="112"/>
      <c r="AR311" s="112"/>
      <c r="AS311" s="112"/>
      <c r="AT311" s="112"/>
    </row>
    <row r="312" spans="2:46" x14ac:dyDescent="0.25">
      <c r="B312" s="112"/>
      <c r="C312" s="112"/>
      <c r="D312" s="112"/>
      <c r="E312" s="112"/>
      <c r="F312" s="112"/>
      <c r="G312" s="112"/>
      <c r="H312" s="112"/>
      <c r="I312" s="112"/>
      <c r="J312" s="112"/>
      <c r="K312" s="112"/>
      <c r="L312" s="112"/>
      <c r="M312" s="112"/>
      <c r="N312" s="112"/>
      <c r="O312" s="112"/>
      <c r="P312" s="112"/>
      <c r="Q312" s="112"/>
      <c r="R312" s="112"/>
      <c r="S312" s="112"/>
      <c r="T312" s="112"/>
      <c r="U312" s="112"/>
      <c r="V312" s="112"/>
      <c r="W312" s="112"/>
      <c r="X312" s="112"/>
      <c r="Y312" s="124"/>
      <c r="Z312" s="112"/>
      <c r="AA312" s="112"/>
      <c r="AB312" s="112"/>
      <c r="AC312" s="112"/>
      <c r="AD312" s="112"/>
      <c r="AE312" s="112"/>
      <c r="AF312" s="112"/>
      <c r="AG312" s="112"/>
      <c r="AH312" s="112"/>
      <c r="AI312" s="112"/>
      <c r="AJ312" s="112"/>
      <c r="AK312" s="112"/>
      <c r="AL312" s="112"/>
      <c r="AM312" s="112"/>
      <c r="AN312" s="112"/>
      <c r="AO312" s="112"/>
      <c r="AP312" s="112"/>
      <c r="AQ312" s="112"/>
      <c r="AR312" s="112"/>
      <c r="AS312" s="112"/>
      <c r="AT312" s="112"/>
    </row>
    <row r="313" spans="2:46" x14ac:dyDescent="0.25">
      <c r="B313" s="112"/>
      <c r="C313" s="112"/>
      <c r="D313" s="112"/>
      <c r="E313" s="112"/>
      <c r="F313" s="112"/>
      <c r="G313" s="112"/>
      <c r="H313" s="112"/>
      <c r="I313" s="112"/>
      <c r="J313" s="112"/>
      <c r="K313" s="112"/>
      <c r="L313" s="112"/>
      <c r="M313" s="112"/>
      <c r="N313" s="112"/>
      <c r="O313" s="112"/>
      <c r="P313" s="112"/>
      <c r="Q313" s="112"/>
      <c r="R313" s="112"/>
      <c r="S313" s="112"/>
      <c r="T313" s="112"/>
      <c r="U313" s="112"/>
      <c r="V313" s="112"/>
      <c r="W313" s="112"/>
      <c r="X313" s="112"/>
      <c r="Y313" s="124"/>
      <c r="Z313" s="112"/>
      <c r="AA313" s="112"/>
      <c r="AB313" s="112"/>
      <c r="AC313" s="112"/>
      <c r="AD313" s="112"/>
      <c r="AE313" s="112"/>
      <c r="AF313" s="112"/>
      <c r="AG313" s="112"/>
      <c r="AH313" s="112"/>
      <c r="AI313" s="112"/>
      <c r="AJ313" s="112"/>
      <c r="AK313" s="112"/>
      <c r="AL313" s="112"/>
      <c r="AM313" s="112"/>
      <c r="AN313" s="112"/>
      <c r="AO313" s="112"/>
      <c r="AP313" s="112"/>
      <c r="AQ313" s="112"/>
      <c r="AR313" s="112"/>
      <c r="AS313" s="112"/>
      <c r="AT313" s="112"/>
    </row>
    <row r="314" spans="2:46" x14ac:dyDescent="0.25">
      <c r="B314" s="112"/>
      <c r="C314" s="112"/>
      <c r="D314" s="112"/>
      <c r="E314" s="112"/>
      <c r="F314" s="112"/>
      <c r="G314" s="112"/>
      <c r="H314" s="112"/>
      <c r="I314" s="112"/>
      <c r="J314" s="112"/>
      <c r="K314" s="112"/>
      <c r="L314" s="112"/>
      <c r="M314" s="112"/>
      <c r="N314" s="112"/>
      <c r="O314" s="112"/>
      <c r="P314" s="112"/>
      <c r="Q314" s="112"/>
      <c r="R314" s="112"/>
      <c r="S314" s="112"/>
      <c r="T314" s="112"/>
      <c r="U314" s="112"/>
      <c r="V314" s="112"/>
      <c r="W314" s="112"/>
      <c r="X314" s="112"/>
      <c r="Y314" s="124"/>
      <c r="Z314" s="112"/>
      <c r="AA314" s="112"/>
      <c r="AB314" s="112"/>
      <c r="AC314" s="112"/>
      <c r="AD314" s="112"/>
      <c r="AE314" s="112"/>
      <c r="AF314" s="112"/>
      <c r="AG314" s="112"/>
      <c r="AH314" s="112"/>
      <c r="AI314" s="112"/>
      <c r="AJ314" s="112"/>
      <c r="AK314" s="112"/>
      <c r="AL314" s="112"/>
      <c r="AM314" s="112"/>
      <c r="AN314" s="112"/>
      <c r="AO314" s="112"/>
      <c r="AP314" s="112"/>
      <c r="AQ314" s="112"/>
      <c r="AR314" s="112"/>
      <c r="AS314" s="112"/>
      <c r="AT314" s="112"/>
    </row>
    <row r="315" spans="2:46" x14ac:dyDescent="0.25">
      <c r="B315" s="112"/>
      <c r="C315" s="112"/>
      <c r="D315" s="112"/>
      <c r="E315" s="112"/>
      <c r="F315" s="112"/>
      <c r="G315" s="112"/>
      <c r="H315" s="112"/>
      <c r="I315" s="112"/>
      <c r="J315" s="112"/>
      <c r="K315" s="112"/>
      <c r="L315" s="112"/>
      <c r="M315" s="112"/>
      <c r="N315" s="112"/>
      <c r="O315" s="112"/>
      <c r="P315" s="112"/>
      <c r="Q315" s="112"/>
      <c r="R315" s="112"/>
      <c r="S315" s="112"/>
      <c r="T315" s="112"/>
      <c r="U315" s="112"/>
      <c r="V315" s="112"/>
      <c r="W315" s="112"/>
      <c r="X315" s="112"/>
      <c r="Y315" s="124"/>
      <c r="Z315" s="112"/>
      <c r="AA315" s="112"/>
      <c r="AB315" s="112"/>
      <c r="AC315" s="112"/>
      <c r="AD315" s="112"/>
      <c r="AE315" s="112"/>
      <c r="AF315" s="112"/>
      <c r="AG315" s="112"/>
      <c r="AH315" s="112"/>
      <c r="AI315" s="112"/>
      <c r="AJ315" s="112"/>
      <c r="AK315" s="112"/>
      <c r="AL315" s="112"/>
      <c r="AM315" s="112"/>
      <c r="AN315" s="112"/>
      <c r="AO315" s="112"/>
      <c r="AP315" s="112"/>
      <c r="AQ315" s="112"/>
      <c r="AR315" s="112"/>
      <c r="AS315" s="112"/>
      <c r="AT315" s="112"/>
    </row>
    <row r="316" spans="2:46" x14ac:dyDescent="0.25">
      <c r="B316" s="112"/>
      <c r="C316" s="112"/>
      <c r="D316" s="112"/>
      <c r="E316" s="112"/>
      <c r="F316" s="112"/>
      <c r="G316" s="112"/>
      <c r="H316" s="112"/>
      <c r="I316" s="112"/>
      <c r="J316" s="112"/>
      <c r="K316" s="112"/>
      <c r="L316" s="112"/>
      <c r="M316" s="112"/>
      <c r="N316" s="112"/>
      <c r="O316" s="112"/>
      <c r="P316" s="112"/>
      <c r="Q316" s="112"/>
      <c r="R316" s="112"/>
      <c r="S316" s="112"/>
      <c r="T316" s="112"/>
      <c r="U316" s="112"/>
      <c r="V316" s="112"/>
      <c r="W316" s="112"/>
      <c r="X316" s="112"/>
      <c r="Y316" s="124"/>
      <c r="Z316" s="112"/>
      <c r="AA316" s="112"/>
      <c r="AB316" s="112"/>
      <c r="AC316" s="112"/>
      <c r="AD316" s="112"/>
      <c r="AE316" s="112"/>
      <c r="AF316" s="112"/>
      <c r="AG316" s="112"/>
      <c r="AH316" s="112"/>
      <c r="AI316" s="112"/>
      <c r="AJ316" s="112"/>
      <c r="AK316" s="112"/>
      <c r="AL316" s="112"/>
      <c r="AM316" s="112"/>
      <c r="AN316" s="112"/>
      <c r="AO316" s="112"/>
      <c r="AP316" s="112"/>
      <c r="AQ316" s="112"/>
      <c r="AR316" s="112"/>
      <c r="AS316" s="112"/>
      <c r="AT316" s="112"/>
    </row>
    <row r="317" spans="2:46" x14ac:dyDescent="0.25">
      <c r="B317" s="112"/>
      <c r="C317" s="112"/>
      <c r="D317" s="112"/>
      <c r="E317" s="112"/>
      <c r="F317" s="112"/>
      <c r="G317" s="112"/>
      <c r="H317" s="112"/>
      <c r="I317" s="112"/>
      <c r="J317" s="112"/>
      <c r="K317" s="112"/>
      <c r="L317" s="112"/>
      <c r="M317" s="112"/>
      <c r="N317" s="112"/>
      <c r="O317" s="112"/>
      <c r="P317" s="112"/>
      <c r="Q317" s="112"/>
      <c r="R317" s="112"/>
      <c r="S317" s="112"/>
      <c r="T317" s="112"/>
      <c r="U317" s="112"/>
      <c r="V317" s="112"/>
      <c r="W317" s="112"/>
      <c r="X317" s="112"/>
      <c r="Y317" s="124"/>
      <c r="Z317" s="112"/>
      <c r="AA317" s="112"/>
      <c r="AB317" s="112"/>
      <c r="AC317" s="112"/>
      <c r="AD317" s="112"/>
      <c r="AE317" s="112"/>
      <c r="AF317" s="112"/>
      <c r="AG317" s="112"/>
      <c r="AH317" s="112"/>
      <c r="AI317" s="112"/>
      <c r="AJ317" s="112"/>
      <c r="AK317" s="112"/>
      <c r="AL317" s="112"/>
      <c r="AM317" s="112"/>
      <c r="AN317" s="112"/>
      <c r="AO317" s="112"/>
      <c r="AP317" s="112"/>
      <c r="AQ317" s="112"/>
      <c r="AR317" s="112"/>
      <c r="AS317" s="112"/>
      <c r="AT317" s="112"/>
    </row>
    <row r="318" spans="2:46" x14ac:dyDescent="0.25">
      <c r="B318" s="112"/>
      <c r="C318" s="112"/>
      <c r="D318" s="112"/>
      <c r="E318" s="112"/>
      <c r="F318" s="112"/>
      <c r="G318" s="112"/>
      <c r="H318" s="112"/>
      <c r="I318" s="112"/>
      <c r="J318" s="112"/>
      <c r="K318" s="112"/>
      <c r="L318" s="112"/>
      <c r="M318" s="112"/>
      <c r="N318" s="112"/>
      <c r="O318" s="112"/>
      <c r="P318" s="112"/>
      <c r="Q318" s="112"/>
      <c r="R318" s="112"/>
      <c r="S318" s="112"/>
      <c r="T318" s="112"/>
      <c r="U318" s="112"/>
      <c r="V318" s="112"/>
      <c r="W318" s="112"/>
      <c r="X318" s="112"/>
      <c r="Y318" s="124"/>
      <c r="Z318" s="112"/>
      <c r="AA318" s="112"/>
      <c r="AB318" s="112"/>
      <c r="AC318" s="112"/>
      <c r="AD318" s="112"/>
      <c r="AE318" s="112"/>
      <c r="AF318" s="112"/>
      <c r="AG318" s="112"/>
      <c r="AH318" s="112"/>
      <c r="AI318" s="112"/>
      <c r="AJ318" s="112"/>
      <c r="AK318" s="112"/>
      <c r="AL318" s="112"/>
      <c r="AM318" s="112"/>
      <c r="AN318" s="112"/>
      <c r="AO318" s="112"/>
      <c r="AP318" s="112"/>
      <c r="AQ318" s="112"/>
      <c r="AR318" s="112"/>
      <c r="AS318" s="112"/>
      <c r="AT318" s="112"/>
    </row>
    <row r="319" spans="2:46" x14ac:dyDescent="0.25">
      <c r="B319" s="112"/>
      <c r="C319" s="112"/>
      <c r="D319" s="112"/>
      <c r="E319" s="112"/>
      <c r="F319" s="112"/>
      <c r="G319" s="112"/>
      <c r="H319" s="112"/>
      <c r="I319" s="112"/>
      <c r="J319" s="112"/>
      <c r="K319" s="112"/>
      <c r="L319" s="112"/>
      <c r="M319" s="112"/>
      <c r="N319" s="112"/>
      <c r="O319" s="112"/>
      <c r="P319" s="112"/>
      <c r="Q319" s="112"/>
      <c r="R319" s="112"/>
      <c r="S319" s="112"/>
      <c r="T319" s="112"/>
      <c r="U319" s="112"/>
      <c r="V319" s="112"/>
      <c r="W319" s="112"/>
      <c r="X319" s="112"/>
      <c r="Y319" s="124"/>
      <c r="Z319" s="112"/>
      <c r="AA319" s="112"/>
      <c r="AB319" s="112"/>
      <c r="AC319" s="112"/>
      <c r="AD319" s="112"/>
      <c r="AE319" s="112"/>
      <c r="AF319" s="112"/>
      <c r="AG319" s="112"/>
      <c r="AH319" s="112"/>
      <c r="AI319" s="112"/>
      <c r="AJ319" s="112"/>
      <c r="AK319" s="112"/>
      <c r="AL319" s="112"/>
      <c r="AM319" s="112"/>
      <c r="AN319" s="112"/>
      <c r="AO319" s="112"/>
      <c r="AP319" s="112"/>
      <c r="AQ319" s="112"/>
      <c r="AR319" s="112"/>
      <c r="AS319" s="112"/>
      <c r="AT319" s="112"/>
    </row>
    <row r="320" spans="2:46" x14ac:dyDescent="0.25">
      <c r="B320" s="112"/>
      <c r="C320" s="112"/>
      <c r="D320" s="112"/>
      <c r="E320" s="112"/>
      <c r="F320" s="112"/>
      <c r="G320" s="112"/>
      <c r="H320" s="112"/>
      <c r="I320" s="112"/>
      <c r="J320" s="112"/>
      <c r="K320" s="112"/>
      <c r="L320" s="112"/>
      <c r="M320" s="112"/>
      <c r="N320" s="112"/>
      <c r="O320" s="112"/>
      <c r="P320" s="112"/>
      <c r="Q320" s="112"/>
      <c r="R320" s="112"/>
      <c r="S320" s="112"/>
      <c r="T320" s="112"/>
      <c r="U320" s="112"/>
      <c r="V320" s="112"/>
      <c r="W320" s="112"/>
      <c r="X320" s="112"/>
      <c r="Y320" s="124"/>
      <c r="Z320" s="112"/>
      <c r="AA320" s="112"/>
      <c r="AB320" s="112"/>
      <c r="AC320" s="112"/>
      <c r="AD320" s="112"/>
      <c r="AE320" s="112"/>
      <c r="AF320" s="112"/>
      <c r="AG320" s="112"/>
      <c r="AH320" s="112"/>
      <c r="AI320" s="112"/>
      <c r="AJ320" s="112"/>
      <c r="AK320" s="112"/>
      <c r="AL320" s="112"/>
      <c r="AM320" s="112"/>
      <c r="AN320" s="112"/>
      <c r="AO320" s="112"/>
      <c r="AP320" s="112"/>
      <c r="AQ320" s="112"/>
      <c r="AR320" s="112"/>
      <c r="AS320" s="112"/>
      <c r="AT320" s="112"/>
    </row>
    <row r="321" spans="2:46" x14ac:dyDescent="0.25">
      <c r="B321" s="112"/>
      <c r="C321" s="112"/>
      <c r="D321" s="112"/>
      <c r="E321" s="112"/>
      <c r="F321" s="112"/>
      <c r="G321" s="112"/>
      <c r="H321" s="112"/>
      <c r="I321" s="112"/>
      <c r="J321" s="112"/>
      <c r="K321" s="112"/>
      <c r="L321" s="112"/>
      <c r="M321" s="112"/>
      <c r="N321" s="112"/>
      <c r="O321" s="112"/>
      <c r="P321" s="112"/>
      <c r="Q321" s="112"/>
      <c r="R321" s="112"/>
      <c r="S321" s="112"/>
      <c r="T321" s="112"/>
      <c r="U321" s="112"/>
      <c r="V321" s="112"/>
      <c r="W321" s="112"/>
      <c r="X321" s="112"/>
      <c r="Y321" s="124"/>
      <c r="Z321" s="112"/>
      <c r="AA321" s="112"/>
      <c r="AB321" s="112"/>
      <c r="AC321" s="112"/>
      <c r="AD321" s="112"/>
      <c r="AE321" s="112"/>
      <c r="AF321" s="112"/>
      <c r="AG321" s="112"/>
      <c r="AH321" s="112"/>
      <c r="AI321" s="112"/>
      <c r="AJ321" s="112"/>
      <c r="AK321" s="112"/>
      <c r="AL321" s="112"/>
      <c r="AM321" s="112"/>
      <c r="AN321" s="112"/>
      <c r="AO321" s="112"/>
      <c r="AP321" s="112"/>
      <c r="AQ321" s="112"/>
      <c r="AR321" s="112"/>
      <c r="AS321" s="112"/>
      <c r="AT321" s="112"/>
    </row>
    <row r="322" spans="2:46" x14ac:dyDescent="0.25">
      <c r="B322" s="112"/>
      <c r="C322" s="112"/>
      <c r="D322" s="112"/>
      <c r="E322" s="112"/>
      <c r="F322" s="112"/>
      <c r="G322" s="112"/>
      <c r="H322" s="112"/>
      <c r="I322" s="112"/>
      <c r="J322" s="112"/>
      <c r="K322" s="112"/>
      <c r="L322" s="112"/>
      <c r="M322" s="112"/>
      <c r="N322" s="112"/>
      <c r="O322" s="112"/>
      <c r="P322" s="112"/>
      <c r="Q322" s="112"/>
      <c r="R322" s="112"/>
      <c r="S322" s="112"/>
      <c r="T322" s="112"/>
      <c r="U322" s="112"/>
      <c r="V322" s="112"/>
      <c r="W322" s="112"/>
      <c r="X322" s="112"/>
      <c r="Y322" s="124"/>
      <c r="Z322" s="112"/>
      <c r="AA322" s="112"/>
      <c r="AB322" s="112"/>
      <c r="AC322" s="112"/>
      <c r="AD322" s="112"/>
      <c r="AE322" s="112"/>
      <c r="AF322" s="112"/>
      <c r="AG322" s="112"/>
      <c r="AH322" s="112"/>
      <c r="AI322" s="112"/>
      <c r="AJ322" s="112"/>
      <c r="AK322" s="112"/>
      <c r="AL322" s="112"/>
      <c r="AM322" s="112"/>
      <c r="AN322" s="112"/>
      <c r="AO322" s="112"/>
      <c r="AP322" s="112"/>
      <c r="AQ322" s="112"/>
      <c r="AR322" s="112"/>
      <c r="AS322" s="112"/>
      <c r="AT322" s="112"/>
    </row>
    <row r="323" spans="2:46" x14ac:dyDescent="0.25">
      <c r="B323" s="112"/>
      <c r="C323" s="112"/>
      <c r="D323" s="112"/>
      <c r="E323" s="112"/>
      <c r="F323" s="112"/>
      <c r="G323" s="112"/>
      <c r="H323" s="112"/>
      <c r="I323" s="112"/>
      <c r="J323" s="112"/>
      <c r="K323" s="112"/>
      <c r="L323" s="112"/>
      <c r="M323" s="112"/>
      <c r="N323" s="112"/>
      <c r="O323" s="112"/>
      <c r="P323" s="112"/>
      <c r="Q323" s="112"/>
      <c r="R323" s="112"/>
      <c r="S323" s="112"/>
      <c r="T323" s="112"/>
      <c r="U323" s="112"/>
      <c r="V323" s="112"/>
      <c r="W323" s="112"/>
      <c r="X323" s="112"/>
      <c r="Y323" s="124"/>
      <c r="Z323" s="112"/>
      <c r="AA323" s="112"/>
      <c r="AB323" s="112"/>
      <c r="AC323" s="112"/>
      <c r="AD323" s="112"/>
      <c r="AE323" s="112"/>
      <c r="AF323" s="112"/>
      <c r="AG323" s="112"/>
      <c r="AH323" s="112"/>
      <c r="AI323" s="112"/>
      <c r="AJ323" s="112"/>
      <c r="AK323" s="112"/>
      <c r="AL323" s="112"/>
      <c r="AM323" s="112"/>
      <c r="AN323" s="112"/>
      <c r="AO323" s="112"/>
      <c r="AP323" s="112"/>
      <c r="AQ323" s="112"/>
      <c r="AR323" s="112"/>
      <c r="AS323" s="112"/>
      <c r="AT323" s="112"/>
    </row>
    <row r="324" spans="2:46" x14ac:dyDescent="0.25">
      <c r="B324" s="112"/>
      <c r="C324" s="112"/>
      <c r="D324" s="112"/>
      <c r="E324" s="112"/>
      <c r="F324" s="112"/>
      <c r="G324" s="112"/>
      <c r="H324" s="112"/>
      <c r="I324" s="112"/>
      <c r="J324" s="112"/>
      <c r="K324" s="112"/>
      <c r="L324" s="112"/>
      <c r="M324" s="112"/>
      <c r="N324" s="112"/>
      <c r="O324" s="112"/>
      <c r="P324" s="112"/>
      <c r="Q324" s="112"/>
      <c r="R324" s="112"/>
      <c r="S324" s="112"/>
      <c r="T324" s="112"/>
      <c r="U324" s="112"/>
      <c r="V324" s="112"/>
      <c r="W324" s="112"/>
      <c r="X324" s="112"/>
      <c r="Y324" s="124"/>
      <c r="Z324" s="112"/>
      <c r="AA324" s="112"/>
      <c r="AB324" s="112"/>
      <c r="AC324" s="112"/>
      <c r="AD324" s="112"/>
      <c r="AE324" s="112"/>
      <c r="AF324" s="112"/>
      <c r="AG324" s="112"/>
      <c r="AH324" s="112"/>
      <c r="AI324" s="112"/>
      <c r="AJ324" s="112"/>
      <c r="AK324" s="112"/>
      <c r="AL324" s="112"/>
      <c r="AM324" s="112"/>
      <c r="AN324" s="112"/>
      <c r="AO324" s="112"/>
      <c r="AP324" s="112"/>
      <c r="AQ324" s="112"/>
      <c r="AR324" s="112"/>
      <c r="AS324" s="112"/>
      <c r="AT324" s="112"/>
    </row>
    <row r="325" spans="2:46" x14ac:dyDescent="0.25">
      <c r="B325" s="112"/>
      <c r="C325" s="112"/>
      <c r="D325" s="112"/>
      <c r="E325" s="112"/>
      <c r="F325" s="112"/>
      <c r="G325" s="112"/>
      <c r="H325" s="112"/>
      <c r="I325" s="112"/>
      <c r="J325" s="112"/>
      <c r="K325" s="112"/>
      <c r="L325" s="112"/>
      <c r="M325" s="112"/>
      <c r="N325" s="112"/>
      <c r="O325" s="112"/>
      <c r="P325" s="112"/>
      <c r="Q325" s="112"/>
      <c r="R325" s="112"/>
      <c r="S325" s="112"/>
      <c r="T325" s="112"/>
      <c r="U325" s="112"/>
      <c r="V325" s="112"/>
      <c r="W325" s="112"/>
      <c r="X325" s="112"/>
      <c r="Y325" s="124"/>
      <c r="Z325" s="112"/>
      <c r="AA325" s="112"/>
      <c r="AB325" s="112"/>
      <c r="AC325" s="112"/>
      <c r="AD325" s="112"/>
      <c r="AE325" s="112"/>
      <c r="AF325" s="112"/>
      <c r="AG325" s="112"/>
      <c r="AH325" s="112"/>
      <c r="AI325" s="112"/>
      <c r="AJ325" s="112"/>
      <c r="AK325" s="112"/>
      <c r="AL325" s="112"/>
      <c r="AM325" s="112"/>
      <c r="AN325" s="112"/>
      <c r="AO325" s="112"/>
      <c r="AP325" s="112"/>
      <c r="AQ325" s="112"/>
      <c r="AR325" s="112"/>
      <c r="AS325" s="112"/>
      <c r="AT325" s="112"/>
    </row>
    <row r="326" spans="2:46" x14ac:dyDescent="0.25">
      <c r="B326" s="112"/>
      <c r="C326" s="112"/>
      <c r="D326" s="112"/>
      <c r="E326" s="112"/>
      <c r="F326" s="112"/>
      <c r="G326" s="112"/>
      <c r="H326" s="112"/>
      <c r="I326" s="112"/>
      <c r="J326" s="112"/>
      <c r="K326" s="112"/>
      <c r="L326" s="112"/>
      <c r="M326" s="112"/>
      <c r="N326" s="112"/>
      <c r="O326" s="112"/>
      <c r="P326" s="112"/>
      <c r="Q326" s="112"/>
      <c r="R326" s="112"/>
      <c r="S326" s="112"/>
      <c r="T326" s="112"/>
      <c r="U326" s="112"/>
      <c r="V326" s="112"/>
      <c r="W326" s="112"/>
      <c r="X326" s="112"/>
      <c r="Y326" s="124"/>
      <c r="Z326" s="112"/>
      <c r="AA326" s="112"/>
      <c r="AB326" s="112"/>
      <c r="AC326" s="112"/>
      <c r="AD326" s="112"/>
      <c r="AE326" s="112"/>
      <c r="AF326" s="112"/>
      <c r="AG326" s="112"/>
      <c r="AH326" s="112"/>
      <c r="AI326" s="112"/>
      <c r="AJ326" s="112"/>
      <c r="AK326" s="112"/>
      <c r="AL326" s="112"/>
      <c r="AM326" s="112"/>
      <c r="AN326" s="112"/>
      <c r="AO326" s="112"/>
      <c r="AP326" s="112"/>
      <c r="AQ326" s="112"/>
      <c r="AR326" s="112"/>
      <c r="AS326" s="112"/>
      <c r="AT326" s="112"/>
    </row>
  </sheetData>
  <mergeCells count="99">
    <mergeCell ref="M15:M19"/>
    <mergeCell ref="N15:N19"/>
    <mergeCell ref="M20:M24"/>
    <mergeCell ref="N20:N24"/>
    <mergeCell ref="O20:O24"/>
    <mergeCell ref="H20:H24"/>
    <mergeCell ref="G25:G28"/>
    <mergeCell ref="H25:H28"/>
    <mergeCell ref="L15:L19"/>
    <mergeCell ref="I20:I24"/>
    <mergeCell ref="J20:J24"/>
    <mergeCell ref="K20:K24"/>
    <mergeCell ref="L20:L24"/>
    <mergeCell ref="B13:G13"/>
    <mergeCell ref="A15:A28"/>
    <mergeCell ref="B15:B28"/>
    <mergeCell ref="C15:C28"/>
    <mergeCell ref="D15:D28"/>
    <mergeCell ref="E15:E28"/>
    <mergeCell ref="G20:G24"/>
    <mergeCell ref="F15:F28"/>
    <mergeCell ref="P12:R12"/>
    <mergeCell ref="P13:R13"/>
    <mergeCell ref="W13:Y13"/>
    <mergeCell ref="H13:H14"/>
    <mergeCell ref="I13:I14"/>
    <mergeCell ref="J13:J14"/>
    <mergeCell ref="K13:K14"/>
    <mergeCell ref="AG15:AG19"/>
    <mergeCell ref="AF15:AF17"/>
    <mergeCell ref="AF18:AF19"/>
    <mergeCell ref="A1:B4"/>
    <mergeCell ref="C1:M1"/>
    <mergeCell ref="C2:M2"/>
    <mergeCell ref="C3:M3"/>
    <mergeCell ref="C4:L4"/>
    <mergeCell ref="A13:A14"/>
    <mergeCell ref="G15:G19"/>
    <mergeCell ref="H15:H19"/>
    <mergeCell ref="I15:I19"/>
    <mergeCell ref="J15:J19"/>
    <mergeCell ref="K15:K19"/>
    <mergeCell ref="O15:O19"/>
    <mergeCell ref="AE12:AG12"/>
    <mergeCell ref="AG20:AG24"/>
    <mergeCell ref="AF20:AF21"/>
    <mergeCell ref="AF22:AF24"/>
    <mergeCell ref="S22:S24"/>
    <mergeCell ref="T22:T24"/>
    <mergeCell ref="U22:U24"/>
    <mergeCell ref="V22:V24"/>
    <mergeCell ref="N25:N28"/>
    <mergeCell ref="O25:O28"/>
    <mergeCell ref="R27:R28"/>
    <mergeCell ref="I25:I28"/>
    <mergeCell ref="J25:J28"/>
    <mergeCell ref="K25:K28"/>
    <mergeCell ref="L25:L28"/>
    <mergeCell ref="M25:M28"/>
    <mergeCell ref="AG25:AG28"/>
    <mergeCell ref="AF25:AF26"/>
    <mergeCell ref="AF27:AF28"/>
    <mergeCell ref="S25:S26"/>
    <mergeCell ref="S27:S28"/>
    <mergeCell ref="T25:T26"/>
    <mergeCell ref="T27:T28"/>
    <mergeCell ref="U25:U26"/>
    <mergeCell ref="U27:U28"/>
    <mergeCell ref="V25:V26"/>
    <mergeCell ref="V27:V28"/>
    <mergeCell ref="P15:P17"/>
    <mergeCell ref="Q15:Q17"/>
    <mergeCell ref="P18:P19"/>
    <mergeCell ref="Q18:Q19"/>
    <mergeCell ref="P20:P21"/>
    <mergeCell ref="Q20:Q21"/>
    <mergeCell ref="P22:P24"/>
    <mergeCell ref="Q22:Q24"/>
    <mergeCell ref="P25:P26"/>
    <mergeCell ref="Q25:Q26"/>
    <mergeCell ref="P27:P28"/>
    <mergeCell ref="Q27:Q28"/>
    <mergeCell ref="R15:R17"/>
    <mergeCell ref="R18:R19"/>
    <mergeCell ref="R20:R21"/>
    <mergeCell ref="R22:R24"/>
    <mergeCell ref="R25:R26"/>
    <mergeCell ref="U15:U17"/>
    <mergeCell ref="U18:U19"/>
    <mergeCell ref="U20:U21"/>
    <mergeCell ref="V15:V17"/>
    <mergeCell ref="V18:V19"/>
    <mergeCell ref="V20:V21"/>
    <mergeCell ref="S15:S17"/>
    <mergeCell ref="S18:S19"/>
    <mergeCell ref="S20:S21"/>
    <mergeCell ref="T15:T17"/>
    <mergeCell ref="T18:T19"/>
    <mergeCell ref="T20:T21"/>
  </mergeCells>
  <dataValidations xWindow="600" yWindow="522" count="30">
    <dataValidation allowBlank="1" showInputMessage="1" showErrorMessage="1" prompt="Corresponde a la magnitud TOTAL programada para la vigencia. Debe guardar coherencia con la magnitud relacionada en la columna H." sqref="AG14" xr:uid="{00000000-0002-0000-0100-000000000000}"/>
    <dataValidation allowBlank="1" showInputMessage="1" showErrorMessage="1" prompt="Relacione el o los objetivos, según corresponda, de los Subsistemas de Gestión Ambiental, de Calidad, de Seguridad y Salud en el trabajo, Antisoborno Seguridad de la Información y Continuidad de Negocio.  Ver Hoja LISTAS_1  (Columna S)." sqref="E14" xr:uid="{00000000-0002-0000-0100-000001000000}"/>
    <dataValidation allowBlank="1" showInputMessage="1" showErrorMessage="1" prompt="Relacione el Objetivo Estratégico asociado a la Meta (sólo uno). Ver pestaña &quot;LISTAS_1&quot;." sqref="D14" xr:uid="{00000000-0002-0000-0100-000002000000}"/>
    <dataValidation allowBlank="1" showInputMessage="1" showErrorMessage="1" prompt="Relacione el o los componentes de la Visión asociados a la Meta. Ver pestaña &quot;LISTAS_1&quot;." sqref="C14" xr:uid="{00000000-0002-0000-0100-000003000000}"/>
    <dataValidation errorStyle="warning" allowBlank="1" showInputMessage="1" showErrorMessage="1" sqref="P27:V27 P18 Q15:Q18 P15 S15:V15 P20:V20 P25:V25 R15:R17 X20:X21 S18:V18 P22:V22 AF25 AF15 AF22 AF20 AF18 AF27" xr:uid="{69A6A327-9413-4049-9924-8FF29D5BC24C}"/>
    <dataValidation allowBlank="1" showInputMessage="1" showErrorMessage="1" prompt="Corresponde al porcentaje total programado para la tarea en la vigencia._x000a_" sqref="AE14" xr:uid="{00000000-0002-0000-0100-000005000000}"/>
    <dataValidation allowBlank="1" showInputMessage="1" showErrorMessage="1" prompt="Corresponde al porcentaje total programado para la actividad en la vigencia." sqref="AF14" xr:uid="{00000000-0002-0000-0100-000006000000}"/>
    <dataValidation allowBlank="1" showInputMessage="1" showErrorMessage="1" prompt="Corresponde a la ponderación de la actividad para la vigencia." sqref="R14" xr:uid="{00000000-0002-0000-0100-000007000000}"/>
    <dataValidation allowBlank="1" showInputMessage="1" showErrorMessage="1" prompt="Corresponde a la ponderación de la tarea para la vigencia." sqref="Y14" xr:uid="{00000000-0002-0000-0100-000008000000}"/>
    <dataValidation allowBlank="1" showInputMessage="1" showErrorMessage="1" prompt="Numerar las actividades con las que considera se da cumplimiento a la meta." sqref="P14" xr:uid="{00000000-0002-0000-0100-000009000000}"/>
    <dataValidation allowBlank="1" showInputMessage="1" showErrorMessage="1" prompt="Ingresar la descripción de las actividades, teniendo en cuenta que éstas deben redactarse en términos de entrega de bienes y servicios a la ciudadanía. _x000a_El verbo de la actividad en infinitivo (realizar, desarrollar, etc)" sqref="Q14" xr:uid="{00000000-0002-0000-0100-00000A000000}"/>
    <dataValidation allowBlank="1" showInputMessage="1" showErrorMessage="1" prompt="Numerar las tareas con las que considera se da cumplimiento a la actividad." sqref="W14" xr:uid="{00000000-0002-0000-0100-00000B000000}"/>
    <dataValidation allowBlank="1" showInputMessage="1" showErrorMessage="1" prompt="Ingresar la descripción de las tareas más representativas, necesarias para el cumplimiento de la actividades y logro de la meta. _x000a_Si se relacionan procesos contractuales, tener presente que deben guadar coherencia con el Plan Anual de Adquisiciones._x000a_" sqref="X14" xr:uid="{00000000-0002-0000-0100-00000C000000}"/>
    <dataValidation allowBlank="1" showInputMessage="1" showErrorMessage="1" prompt="Este campo debe ser diligenciado en su totalidad de manera manual, y la cadena de valor generará los datos correspondientes para actividades y metas en correspondencia con la información registrada_x000a_" sqref="W13" xr:uid="{00000000-0002-0000-0100-00000D000000}"/>
    <dataValidation allowBlank="1" showInputMessage="1" showErrorMessage="1" prompt="Este campo se encuentra formulado, por tanto no se debe incluir ningún tipo de información." sqref="P13" xr:uid="{00000000-0002-0000-0100-00000E000000}"/>
    <dataValidation allowBlank="1" showInputMessage="1" showErrorMessage="1" prompt="Corresponde a la programación de tareas para el periodo, conforme al cronograma de cumplimiento en la vigencia" sqref="Z14:AC14" xr:uid="{00000000-0002-0000-0100-00000F000000}"/>
    <dataValidation allowBlank="1" showInputMessage="1" showErrorMessage="1" prompt="Corresponde a la sumatoria de las tareas programadas para el cumplimiento de la actividad" sqref="Y15:AC28 S14:V14" xr:uid="{00000000-0002-0000-0100-000010000000}"/>
    <dataValidation allowBlank="1" showInputMessage="1" showErrorMessage="1" prompt="Relacione el nombre completo de la dependencia a la que pertenece la meta" sqref="A13:A14" xr:uid="{00000000-0002-0000-0100-000011000000}"/>
    <dataValidation allowBlank="1" showInputMessage="1" showErrorMessage="1" prompt="Relacione el número de la meta que corresponda." sqref="H13:H14" xr:uid="{00000000-0002-0000-0100-000012000000}"/>
    <dataValidation allowBlank="1" showInputMessage="1" showErrorMessage="1" prompt="Relacione la magnitud de la meta programada (vigencia y/o cuatrienio) según aplique." sqref="J13:J14" xr:uid="{00000000-0002-0000-0100-000013000000}"/>
    <dataValidation allowBlank="1" showInputMessage="1" showErrorMessage="1" prompt="Si la respuesta es NO, el avance en magnitud de la meta se debe alimentar de forma manual según corresponda._x000a_Si la respuesta es SI, el avance en la magnitud de la meta corresponde a la sumatoria de avance de las actividades._x000a__x000a_" sqref="K13:K14" xr:uid="{00000000-0002-0000-0100-000014000000}"/>
    <dataValidation allowBlank="1" showInputMessage="1" showErrorMessage="1" prompt="Relacione el nombre de la meta del proyecto. Debe guardar coherencia con el registrado en la hoja de vida de indicador." sqref="I13:I14" xr:uid="{00000000-0002-0000-0100-000015000000}"/>
    <dataValidation allowBlank="1" showInputMessage="1" showErrorMessage="1" prompt="Corresponde a la magnitud programada para el primer trimestre. Tener presente si ésta depende o no del avance de las actividades de la pestaña 3." sqref="L14" xr:uid="{00000000-0002-0000-0100-000016000000}"/>
    <dataValidation allowBlank="1" showInputMessage="1" showErrorMessage="1" prompt="Corresponde a la magnitud programada para el segundo trimestre. Tener presente si ésta depende o no del avance de las actividades de la pestaña 3." sqref="M14" xr:uid="{00000000-0002-0000-0100-000017000000}"/>
    <dataValidation allowBlank="1" showInputMessage="1" showErrorMessage="1" prompt="Corresponde a la magnitud programada para el tercer trimestre. Tener presente si ésta depende o no del avance de las actividades de la pestaña 3." sqref="N14" xr:uid="{00000000-0002-0000-0100-000018000000}"/>
    <dataValidation allowBlank="1" showInputMessage="1" showErrorMessage="1" prompt="Corresponde a la magnitud programada para el cuarto trimestre. Tener presente si ésta depende o no del avance de las actividades de la pestaña 3." sqref="O14" xr:uid="{00000000-0002-0000-0100-000019000000}"/>
    <dataValidation allowBlank="1" showInputMessage="1" showErrorMessage="1" prompt="Relacione el o los componentes de la Misión asociados a la Meta. Ver pestaña &quot;LISTAS_1&quot;." sqref="B14" xr:uid="{00000000-0002-0000-0100-00001A000000}"/>
    <dataValidation allowBlank="1" showInputMessage="1" showErrorMessage="1" prompt="Corresponde al objetivo del proceso, según su caracterización oficial. Actúa como la guía principal para la formulación de todos los demás componentes del plan." sqref="F14" xr:uid="{00000000-0002-0000-0100-00001B000000}"/>
    <dataValidation allowBlank="1" showInputMessage="1" showErrorMessage="1" prompt="Relacione los objetivos de los procedimientos que componen el proceso. Si un proceso no tiene procedimientos formalizados, se puede adoptar el objetivo del proceso como específico o definir uno intermedio." sqref="G14" xr:uid="{00000000-0002-0000-0100-00001C000000}"/>
    <dataValidation type="list" allowBlank="1" showInputMessage="1" showErrorMessage="1" sqref="H12:M12" xr:uid="{00000000-0002-0000-0100-00001D000000}">
      <formula1>Meses</formula1>
    </dataValidation>
  </dataValidations>
  <pageMargins left="0.7" right="0.7" top="0.75" bottom="0.75" header="0.3" footer="0.3"/>
  <pageSetup paperSize="9" orientation="portrait" r:id="rId1"/>
  <ignoredErrors>
    <ignoredError sqref="Z14 AA14" formula="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738030"/>
  </sheetPr>
  <dimension ref="A1:E707"/>
  <sheetViews>
    <sheetView topLeftCell="D1" workbookViewId="0">
      <selection activeCell="D20" sqref="D20:D32"/>
    </sheetView>
  </sheetViews>
  <sheetFormatPr baseColWidth="10" defaultColWidth="9.140625" defaultRowHeight="15" x14ac:dyDescent="0.25"/>
  <cols>
    <col min="1" max="1" width="4.42578125" customWidth="1"/>
    <col min="2" max="2" width="3.28515625" style="35" bestFit="1" customWidth="1"/>
    <col min="3" max="3" width="9.140625" style="22"/>
    <col min="4" max="4" width="198.7109375" style="23" customWidth="1"/>
    <col min="5" max="5" width="9.140625" style="24"/>
    <col min="257" max="257" width="4.42578125" customWidth="1"/>
    <col min="258" max="258" width="3.28515625" bestFit="1" customWidth="1"/>
    <col min="260" max="260" width="198.7109375" customWidth="1"/>
    <col min="513" max="513" width="4.42578125" customWidth="1"/>
    <col min="514" max="514" width="3.28515625" bestFit="1" customWidth="1"/>
    <col min="516" max="516" width="198.7109375" customWidth="1"/>
    <col min="769" max="769" width="4.42578125" customWidth="1"/>
    <col min="770" max="770" width="3.28515625" bestFit="1" customWidth="1"/>
    <col min="772" max="772" width="198.7109375" customWidth="1"/>
    <col min="1025" max="1025" width="4.42578125" customWidth="1"/>
    <col min="1026" max="1026" width="3.28515625" bestFit="1" customWidth="1"/>
    <col min="1028" max="1028" width="198.7109375" customWidth="1"/>
    <col min="1281" max="1281" width="4.42578125" customWidth="1"/>
    <col min="1282" max="1282" width="3.28515625" bestFit="1" customWidth="1"/>
    <col min="1284" max="1284" width="198.7109375" customWidth="1"/>
    <col min="1537" max="1537" width="4.42578125" customWidth="1"/>
    <col min="1538" max="1538" width="3.28515625" bestFit="1" customWidth="1"/>
    <col min="1540" max="1540" width="198.7109375" customWidth="1"/>
    <col min="1793" max="1793" width="4.42578125" customWidth="1"/>
    <col min="1794" max="1794" width="3.28515625" bestFit="1" customWidth="1"/>
    <col min="1796" max="1796" width="198.7109375" customWidth="1"/>
    <col min="2049" max="2049" width="4.42578125" customWidth="1"/>
    <col min="2050" max="2050" width="3.28515625" bestFit="1" customWidth="1"/>
    <col min="2052" max="2052" width="198.7109375" customWidth="1"/>
    <col min="2305" max="2305" width="4.42578125" customWidth="1"/>
    <col min="2306" max="2306" width="3.28515625" bestFit="1" customWidth="1"/>
    <col min="2308" max="2308" width="198.7109375" customWidth="1"/>
    <col min="2561" max="2561" width="4.42578125" customWidth="1"/>
    <col min="2562" max="2562" width="3.28515625" bestFit="1" customWidth="1"/>
    <col min="2564" max="2564" width="198.7109375" customWidth="1"/>
    <col min="2817" max="2817" width="4.42578125" customWidth="1"/>
    <col min="2818" max="2818" width="3.28515625" bestFit="1" customWidth="1"/>
    <col min="2820" max="2820" width="198.7109375" customWidth="1"/>
    <col min="3073" max="3073" width="4.42578125" customWidth="1"/>
    <col min="3074" max="3074" width="3.28515625" bestFit="1" customWidth="1"/>
    <col min="3076" max="3076" width="198.7109375" customWidth="1"/>
    <col min="3329" max="3329" width="4.42578125" customWidth="1"/>
    <col min="3330" max="3330" width="3.28515625" bestFit="1" customWidth="1"/>
    <col min="3332" max="3332" width="198.7109375" customWidth="1"/>
    <col min="3585" max="3585" width="4.42578125" customWidth="1"/>
    <col min="3586" max="3586" width="3.28515625" bestFit="1" customWidth="1"/>
    <col min="3588" max="3588" width="198.7109375" customWidth="1"/>
    <col min="3841" max="3841" width="4.42578125" customWidth="1"/>
    <col min="3842" max="3842" width="3.28515625" bestFit="1" customWidth="1"/>
    <col min="3844" max="3844" width="198.7109375" customWidth="1"/>
    <col min="4097" max="4097" width="4.42578125" customWidth="1"/>
    <col min="4098" max="4098" width="3.28515625" bestFit="1" customWidth="1"/>
    <col min="4100" max="4100" width="198.7109375" customWidth="1"/>
    <col min="4353" max="4353" width="4.42578125" customWidth="1"/>
    <col min="4354" max="4354" width="3.28515625" bestFit="1" customWidth="1"/>
    <col min="4356" max="4356" width="198.7109375" customWidth="1"/>
    <col min="4609" max="4609" width="4.42578125" customWidth="1"/>
    <col min="4610" max="4610" width="3.28515625" bestFit="1" customWidth="1"/>
    <col min="4612" max="4612" width="198.7109375" customWidth="1"/>
    <col min="4865" max="4865" width="4.42578125" customWidth="1"/>
    <col min="4866" max="4866" width="3.28515625" bestFit="1" customWidth="1"/>
    <col min="4868" max="4868" width="198.7109375" customWidth="1"/>
    <col min="5121" max="5121" width="4.42578125" customWidth="1"/>
    <col min="5122" max="5122" width="3.28515625" bestFit="1" customWidth="1"/>
    <col min="5124" max="5124" width="198.7109375" customWidth="1"/>
    <col min="5377" max="5377" width="4.42578125" customWidth="1"/>
    <col min="5378" max="5378" width="3.28515625" bestFit="1" customWidth="1"/>
    <col min="5380" max="5380" width="198.7109375" customWidth="1"/>
    <col min="5633" max="5633" width="4.42578125" customWidth="1"/>
    <col min="5634" max="5634" width="3.28515625" bestFit="1" customWidth="1"/>
    <col min="5636" max="5636" width="198.7109375" customWidth="1"/>
    <col min="5889" max="5889" width="4.42578125" customWidth="1"/>
    <col min="5890" max="5890" width="3.28515625" bestFit="1" customWidth="1"/>
    <col min="5892" max="5892" width="198.7109375" customWidth="1"/>
    <col min="6145" max="6145" width="4.42578125" customWidth="1"/>
    <col min="6146" max="6146" width="3.28515625" bestFit="1" customWidth="1"/>
    <col min="6148" max="6148" width="198.7109375" customWidth="1"/>
    <col min="6401" max="6401" width="4.42578125" customWidth="1"/>
    <col min="6402" max="6402" width="3.28515625" bestFit="1" customWidth="1"/>
    <col min="6404" max="6404" width="198.7109375" customWidth="1"/>
    <col min="6657" max="6657" width="4.42578125" customWidth="1"/>
    <col min="6658" max="6658" width="3.28515625" bestFit="1" customWidth="1"/>
    <col min="6660" max="6660" width="198.7109375" customWidth="1"/>
    <col min="6913" max="6913" width="4.42578125" customWidth="1"/>
    <col min="6914" max="6914" width="3.28515625" bestFit="1" customWidth="1"/>
    <col min="6916" max="6916" width="198.7109375" customWidth="1"/>
    <col min="7169" max="7169" width="4.42578125" customWidth="1"/>
    <col min="7170" max="7170" width="3.28515625" bestFit="1" customWidth="1"/>
    <col min="7172" max="7172" width="198.7109375" customWidth="1"/>
    <col min="7425" max="7425" width="4.42578125" customWidth="1"/>
    <col min="7426" max="7426" width="3.28515625" bestFit="1" customWidth="1"/>
    <col min="7428" max="7428" width="198.7109375" customWidth="1"/>
    <col min="7681" max="7681" width="4.42578125" customWidth="1"/>
    <col min="7682" max="7682" width="3.28515625" bestFit="1" customWidth="1"/>
    <col min="7684" max="7684" width="198.7109375" customWidth="1"/>
    <col min="7937" max="7937" width="4.42578125" customWidth="1"/>
    <col min="7938" max="7938" width="3.28515625" bestFit="1" customWidth="1"/>
    <col min="7940" max="7940" width="198.7109375" customWidth="1"/>
    <col min="8193" max="8193" width="4.42578125" customWidth="1"/>
    <col min="8194" max="8194" width="3.28515625" bestFit="1" customWidth="1"/>
    <col min="8196" max="8196" width="198.7109375" customWidth="1"/>
    <col min="8449" max="8449" width="4.42578125" customWidth="1"/>
    <col min="8450" max="8450" width="3.28515625" bestFit="1" customWidth="1"/>
    <col min="8452" max="8452" width="198.7109375" customWidth="1"/>
    <col min="8705" max="8705" width="4.42578125" customWidth="1"/>
    <col min="8706" max="8706" width="3.28515625" bestFit="1" customWidth="1"/>
    <col min="8708" max="8708" width="198.7109375" customWidth="1"/>
    <col min="8961" max="8961" width="4.42578125" customWidth="1"/>
    <col min="8962" max="8962" width="3.28515625" bestFit="1" customWidth="1"/>
    <col min="8964" max="8964" width="198.7109375" customWidth="1"/>
    <col min="9217" max="9217" width="4.42578125" customWidth="1"/>
    <col min="9218" max="9218" width="3.28515625" bestFit="1" customWidth="1"/>
    <col min="9220" max="9220" width="198.7109375" customWidth="1"/>
    <col min="9473" max="9473" width="4.42578125" customWidth="1"/>
    <col min="9474" max="9474" width="3.28515625" bestFit="1" customWidth="1"/>
    <col min="9476" max="9476" width="198.7109375" customWidth="1"/>
    <col min="9729" max="9729" width="4.42578125" customWidth="1"/>
    <col min="9730" max="9730" width="3.28515625" bestFit="1" customWidth="1"/>
    <col min="9732" max="9732" width="198.7109375" customWidth="1"/>
    <col min="9985" max="9985" width="4.42578125" customWidth="1"/>
    <col min="9986" max="9986" width="3.28515625" bestFit="1" customWidth="1"/>
    <col min="9988" max="9988" width="198.7109375" customWidth="1"/>
    <col min="10241" max="10241" width="4.42578125" customWidth="1"/>
    <col min="10242" max="10242" width="3.28515625" bestFit="1" customWidth="1"/>
    <col min="10244" max="10244" width="198.7109375" customWidth="1"/>
    <col min="10497" max="10497" width="4.42578125" customWidth="1"/>
    <col min="10498" max="10498" width="3.28515625" bestFit="1" customWidth="1"/>
    <col min="10500" max="10500" width="198.7109375" customWidth="1"/>
    <col min="10753" max="10753" width="4.42578125" customWidth="1"/>
    <col min="10754" max="10754" width="3.28515625" bestFit="1" customWidth="1"/>
    <col min="10756" max="10756" width="198.7109375" customWidth="1"/>
    <col min="11009" max="11009" width="4.42578125" customWidth="1"/>
    <col min="11010" max="11010" width="3.28515625" bestFit="1" customWidth="1"/>
    <col min="11012" max="11012" width="198.7109375" customWidth="1"/>
    <col min="11265" max="11265" width="4.42578125" customWidth="1"/>
    <col min="11266" max="11266" width="3.28515625" bestFit="1" customWidth="1"/>
    <col min="11268" max="11268" width="198.7109375" customWidth="1"/>
    <col min="11521" max="11521" width="4.42578125" customWidth="1"/>
    <col min="11522" max="11522" width="3.28515625" bestFit="1" customWidth="1"/>
    <col min="11524" max="11524" width="198.7109375" customWidth="1"/>
    <col min="11777" max="11777" width="4.42578125" customWidth="1"/>
    <col min="11778" max="11778" width="3.28515625" bestFit="1" customWidth="1"/>
    <col min="11780" max="11780" width="198.7109375" customWidth="1"/>
    <col min="12033" max="12033" width="4.42578125" customWidth="1"/>
    <col min="12034" max="12034" width="3.28515625" bestFit="1" customWidth="1"/>
    <col min="12036" max="12036" width="198.7109375" customWidth="1"/>
    <col min="12289" max="12289" width="4.42578125" customWidth="1"/>
    <col min="12290" max="12290" width="3.28515625" bestFit="1" customWidth="1"/>
    <col min="12292" max="12292" width="198.7109375" customWidth="1"/>
    <col min="12545" max="12545" width="4.42578125" customWidth="1"/>
    <col min="12546" max="12546" width="3.28515625" bestFit="1" customWidth="1"/>
    <col min="12548" max="12548" width="198.7109375" customWidth="1"/>
    <col min="12801" max="12801" width="4.42578125" customWidth="1"/>
    <col min="12802" max="12802" width="3.28515625" bestFit="1" customWidth="1"/>
    <col min="12804" max="12804" width="198.7109375" customWidth="1"/>
    <col min="13057" max="13057" width="4.42578125" customWidth="1"/>
    <col min="13058" max="13058" width="3.28515625" bestFit="1" customWidth="1"/>
    <col min="13060" max="13060" width="198.7109375" customWidth="1"/>
    <col min="13313" max="13313" width="4.42578125" customWidth="1"/>
    <col min="13314" max="13314" width="3.28515625" bestFit="1" customWidth="1"/>
    <col min="13316" max="13316" width="198.7109375" customWidth="1"/>
    <col min="13569" max="13569" width="4.42578125" customWidth="1"/>
    <col min="13570" max="13570" width="3.28515625" bestFit="1" customWidth="1"/>
    <col min="13572" max="13572" width="198.7109375" customWidth="1"/>
    <col min="13825" max="13825" width="4.42578125" customWidth="1"/>
    <col min="13826" max="13826" width="3.28515625" bestFit="1" customWidth="1"/>
    <col min="13828" max="13828" width="198.7109375" customWidth="1"/>
    <col min="14081" max="14081" width="4.42578125" customWidth="1"/>
    <col min="14082" max="14082" width="3.28515625" bestFit="1" customWidth="1"/>
    <col min="14084" max="14084" width="198.7109375" customWidth="1"/>
    <col min="14337" max="14337" width="4.42578125" customWidth="1"/>
    <col min="14338" max="14338" width="3.28515625" bestFit="1" customWidth="1"/>
    <col min="14340" max="14340" width="198.7109375" customWidth="1"/>
    <col min="14593" max="14593" width="4.42578125" customWidth="1"/>
    <col min="14594" max="14594" width="3.28515625" bestFit="1" customWidth="1"/>
    <col min="14596" max="14596" width="198.7109375" customWidth="1"/>
    <col min="14849" max="14849" width="4.42578125" customWidth="1"/>
    <col min="14850" max="14850" width="3.28515625" bestFit="1" customWidth="1"/>
    <col min="14852" max="14852" width="198.7109375" customWidth="1"/>
    <col min="15105" max="15105" width="4.42578125" customWidth="1"/>
    <col min="15106" max="15106" width="3.28515625" bestFit="1" customWidth="1"/>
    <col min="15108" max="15108" width="198.7109375" customWidth="1"/>
    <col min="15361" max="15361" width="4.42578125" customWidth="1"/>
    <col min="15362" max="15362" width="3.28515625" bestFit="1" customWidth="1"/>
    <col min="15364" max="15364" width="198.7109375" customWidth="1"/>
    <col min="15617" max="15617" width="4.42578125" customWidth="1"/>
    <col min="15618" max="15618" width="3.28515625" bestFit="1" customWidth="1"/>
    <col min="15620" max="15620" width="198.7109375" customWidth="1"/>
    <col min="15873" max="15873" width="4.42578125" customWidth="1"/>
    <col min="15874" max="15874" width="3.28515625" bestFit="1" customWidth="1"/>
    <col min="15876" max="15876" width="198.7109375" customWidth="1"/>
    <col min="16129" max="16129" width="4.42578125" customWidth="1"/>
    <col min="16130" max="16130" width="3.28515625" bestFit="1" customWidth="1"/>
    <col min="16132" max="16132" width="198.7109375" customWidth="1"/>
  </cols>
  <sheetData>
    <row r="1" spans="2:5" x14ac:dyDescent="0.25">
      <c r="B1"/>
    </row>
    <row r="2" spans="2:5" s="25" customFormat="1" ht="14.45" customHeight="1" x14ac:dyDescent="0.25">
      <c r="B2" s="348">
        <v>1</v>
      </c>
      <c r="C2" s="349" t="s">
        <v>123</v>
      </c>
      <c r="D2" s="350"/>
      <c r="E2" s="26"/>
    </row>
    <row r="3" spans="2:5" s="25" customFormat="1" x14ac:dyDescent="0.25">
      <c r="B3" s="348"/>
      <c r="C3" s="27">
        <v>1</v>
      </c>
      <c r="D3" s="28" t="s">
        <v>485</v>
      </c>
      <c r="E3" s="26"/>
    </row>
    <row r="4" spans="2:5" s="25" customFormat="1" x14ac:dyDescent="0.25">
      <c r="B4" s="348"/>
      <c r="C4" s="27">
        <v>2</v>
      </c>
      <c r="D4" s="28" t="s">
        <v>486</v>
      </c>
      <c r="E4" s="26"/>
    </row>
    <row r="5" spans="2:5" s="25" customFormat="1" x14ac:dyDescent="0.25">
      <c r="B5" s="348"/>
      <c r="C5" s="27">
        <v>3</v>
      </c>
      <c r="D5" s="28" t="s">
        <v>487</v>
      </c>
      <c r="E5" s="26"/>
    </row>
    <row r="6" spans="2:5" s="25" customFormat="1" ht="24" x14ac:dyDescent="0.25">
      <c r="B6" s="348"/>
      <c r="C6" s="27">
        <v>4</v>
      </c>
      <c r="D6" s="28" t="s">
        <v>488</v>
      </c>
      <c r="E6" s="26"/>
    </row>
    <row r="7" spans="2:5" s="25" customFormat="1" ht="24" x14ac:dyDescent="0.25">
      <c r="B7" s="348"/>
      <c r="C7" s="27">
        <v>5</v>
      </c>
      <c r="D7" s="28" t="s">
        <v>489</v>
      </c>
      <c r="E7" s="26"/>
    </row>
    <row r="8" spans="2:5" s="25" customFormat="1" ht="24" x14ac:dyDescent="0.25">
      <c r="B8" s="348"/>
      <c r="C8" s="27">
        <v>6</v>
      </c>
      <c r="D8" s="28" t="s">
        <v>490</v>
      </c>
      <c r="E8" s="26"/>
    </row>
    <row r="9" spans="2:5" s="25" customFormat="1" ht="24" x14ac:dyDescent="0.25">
      <c r="B9" s="348"/>
      <c r="C9" s="27">
        <v>7</v>
      </c>
      <c r="D9" s="28" t="s">
        <v>491</v>
      </c>
      <c r="E9" s="26"/>
    </row>
    <row r="10" spans="2:5" s="25" customFormat="1" x14ac:dyDescent="0.25">
      <c r="B10" s="351">
        <v>2</v>
      </c>
      <c r="C10" s="349" t="s">
        <v>124</v>
      </c>
      <c r="D10" s="350"/>
      <c r="E10" s="26"/>
    </row>
    <row r="11" spans="2:5" s="25" customFormat="1" x14ac:dyDescent="0.25">
      <c r="B11" s="352"/>
      <c r="C11" s="27">
        <v>8</v>
      </c>
      <c r="D11" s="28" t="s">
        <v>492</v>
      </c>
      <c r="E11" s="26"/>
    </row>
    <row r="12" spans="2:5" s="25" customFormat="1" ht="24" x14ac:dyDescent="0.25">
      <c r="B12" s="352"/>
      <c r="C12" s="27">
        <v>9</v>
      </c>
      <c r="D12" s="28" t="s">
        <v>493</v>
      </c>
      <c r="E12" s="26"/>
    </row>
    <row r="13" spans="2:5" s="25" customFormat="1" ht="24" x14ac:dyDescent="0.25">
      <c r="B13" s="352"/>
      <c r="C13" s="27">
        <v>10</v>
      </c>
      <c r="D13" s="28" t="s">
        <v>494</v>
      </c>
      <c r="E13" s="26"/>
    </row>
    <row r="14" spans="2:5" s="25" customFormat="1" ht="24" x14ac:dyDescent="0.25">
      <c r="B14" s="352"/>
      <c r="C14" s="27">
        <v>11</v>
      </c>
      <c r="D14" s="28" t="s">
        <v>495</v>
      </c>
      <c r="E14" s="26"/>
    </row>
    <row r="15" spans="2:5" s="25" customFormat="1" ht="36" x14ac:dyDescent="0.25">
      <c r="B15" s="352"/>
      <c r="C15" s="27">
        <v>12</v>
      </c>
      <c r="D15" s="28" t="s">
        <v>496</v>
      </c>
      <c r="E15" s="26"/>
    </row>
    <row r="16" spans="2:5" s="25" customFormat="1" ht="24" x14ac:dyDescent="0.25">
      <c r="B16" s="352"/>
      <c r="C16" s="27">
        <v>13</v>
      </c>
      <c r="D16" s="28" t="s">
        <v>497</v>
      </c>
      <c r="E16" s="26"/>
    </row>
    <row r="17" spans="2:5" s="25" customFormat="1" ht="24" x14ac:dyDescent="0.25">
      <c r="B17" s="352"/>
      <c r="C17" s="27">
        <v>14</v>
      </c>
      <c r="D17" s="28" t="s">
        <v>498</v>
      </c>
      <c r="E17" s="26"/>
    </row>
    <row r="18" spans="2:5" s="25" customFormat="1" ht="24" x14ac:dyDescent="0.25">
      <c r="B18" s="353"/>
      <c r="C18" s="27">
        <v>15</v>
      </c>
      <c r="D18" s="28" t="s">
        <v>499</v>
      </c>
      <c r="E18" s="26"/>
    </row>
    <row r="19" spans="2:5" s="25" customFormat="1" x14ac:dyDescent="0.25">
      <c r="B19" s="351">
        <v>3</v>
      </c>
      <c r="C19" s="349" t="s">
        <v>125</v>
      </c>
      <c r="D19" s="350"/>
      <c r="E19" s="26"/>
    </row>
    <row r="20" spans="2:5" s="25" customFormat="1" x14ac:dyDescent="0.25">
      <c r="B20" s="352"/>
      <c r="C20" s="27">
        <v>16</v>
      </c>
      <c r="D20" s="28" t="s">
        <v>500</v>
      </c>
      <c r="E20" s="26"/>
    </row>
    <row r="21" spans="2:5" s="25" customFormat="1" ht="24" x14ac:dyDescent="0.25">
      <c r="B21" s="352"/>
      <c r="C21" s="27">
        <v>17</v>
      </c>
      <c r="D21" s="28" t="s">
        <v>501</v>
      </c>
      <c r="E21" s="26"/>
    </row>
    <row r="22" spans="2:5" s="25" customFormat="1" x14ac:dyDescent="0.25">
      <c r="B22" s="352"/>
      <c r="C22" s="27">
        <v>18</v>
      </c>
      <c r="D22" s="28" t="s">
        <v>502</v>
      </c>
      <c r="E22" s="26"/>
    </row>
    <row r="23" spans="2:5" s="25" customFormat="1" x14ac:dyDescent="0.25">
      <c r="B23" s="352"/>
      <c r="C23" s="27">
        <v>19</v>
      </c>
      <c r="D23" s="28" t="s">
        <v>503</v>
      </c>
      <c r="E23" s="26"/>
    </row>
    <row r="24" spans="2:5" s="25" customFormat="1" x14ac:dyDescent="0.25">
      <c r="B24" s="352"/>
      <c r="C24" s="27">
        <v>20</v>
      </c>
      <c r="D24" s="28" t="s">
        <v>504</v>
      </c>
      <c r="E24" s="26"/>
    </row>
    <row r="25" spans="2:5" s="25" customFormat="1" x14ac:dyDescent="0.25">
      <c r="B25" s="352"/>
      <c r="C25" s="29">
        <v>21</v>
      </c>
      <c r="D25" s="30" t="s">
        <v>505</v>
      </c>
      <c r="E25" s="26"/>
    </row>
    <row r="26" spans="2:5" s="25" customFormat="1" ht="24" x14ac:dyDescent="0.25">
      <c r="B26" s="352"/>
      <c r="C26" s="27">
        <v>22</v>
      </c>
      <c r="D26" s="28" t="s">
        <v>506</v>
      </c>
      <c r="E26" s="26"/>
    </row>
    <row r="27" spans="2:5" s="25" customFormat="1" ht="24" x14ac:dyDescent="0.25">
      <c r="B27" s="352"/>
      <c r="C27" s="27">
        <v>23</v>
      </c>
      <c r="D27" s="28" t="s">
        <v>507</v>
      </c>
      <c r="E27" s="26"/>
    </row>
    <row r="28" spans="2:5" s="25" customFormat="1" x14ac:dyDescent="0.25">
      <c r="B28" s="352"/>
      <c r="C28" s="27">
        <v>24</v>
      </c>
      <c r="D28" s="28" t="s">
        <v>508</v>
      </c>
      <c r="E28" s="26"/>
    </row>
    <row r="29" spans="2:5" s="25" customFormat="1" x14ac:dyDescent="0.25">
      <c r="B29" s="352"/>
      <c r="C29" s="27">
        <v>25</v>
      </c>
      <c r="D29" s="28" t="s">
        <v>509</v>
      </c>
      <c r="E29" s="26"/>
    </row>
    <row r="30" spans="2:5" s="25" customFormat="1" ht="36" x14ac:dyDescent="0.25">
      <c r="B30" s="352"/>
      <c r="C30" s="27">
        <v>26</v>
      </c>
      <c r="D30" s="28" t="s">
        <v>510</v>
      </c>
      <c r="E30" s="26"/>
    </row>
    <row r="31" spans="2:5" s="25" customFormat="1" ht="24" x14ac:dyDescent="0.25">
      <c r="B31" s="352"/>
      <c r="C31" s="27">
        <v>27</v>
      </c>
      <c r="D31" s="28" t="s">
        <v>511</v>
      </c>
      <c r="E31" s="26"/>
    </row>
    <row r="32" spans="2:5" s="25" customFormat="1" x14ac:dyDescent="0.25">
      <c r="B32" s="353"/>
      <c r="C32" s="27">
        <v>28</v>
      </c>
      <c r="D32" s="28" t="s">
        <v>512</v>
      </c>
      <c r="E32" s="26"/>
    </row>
    <row r="33" spans="2:5" s="25" customFormat="1" x14ac:dyDescent="0.25">
      <c r="B33" s="351">
        <v>4</v>
      </c>
      <c r="C33" s="349" t="s">
        <v>126</v>
      </c>
      <c r="D33" s="350"/>
      <c r="E33" s="26"/>
    </row>
    <row r="34" spans="2:5" s="25" customFormat="1" x14ac:dyDescent="0.25">
      <c r="B34" s="352"/>
      <c r="C34" s="27">
        <v>29</v>
      </c>
      <c r="D34" s="28" t="s">
        <v>127</v>
      </c>
      <c r="E34" s="26"/>
    </row>
    <row r="35" spans="2:5" s="25" customFormat="1" x14ac:dyDescent="0.25">
      <c r="B35" s="352"/>
      <c r="C35" s="27">
        <v>30</v>
      </c>
      <c r="D35" s="28" t="s">
        <v>128</v>
      </c>
      <c r="E35" s="26"/>
    </row>
    <row r="36" spans="2:5" s="25" customFormat="1" x14ac:dyDescent="0.25">
      <c r="B36" s="352"/>
      <c r="C36" s="27">
        <v>31</v>
      </c>
      <c r="D36" s="28" t="s">
        <v>129</v>
      </c>
      <c r="E36" s="26"/>
    </row>
    <row r="37" spans="2:5" s="25" customFormat="1" x14ac:dyDescent="0.25">
      <c r="B37" s="352"/>
      <c r="C37" s="27">
        <v>32</v>
      </c>
      <c r="D37" s="28" t="s">
        <v>130</v>
      </c>
      <c r="E37" s="26"/>
    </row>
    <row r="38" spans="2:5" s="25" customFormat="1" ht="24" x14ac:dyDescent="0.25">
      <c r="B38" s="352"/>
      <c r="C38" s="27">
        <v>33</v>
      </c>
      <c r="D38" s="28" t="s">
        <v>131</v>
      </c>
      <c r="E38" s="26"/>
    </row>
    <row r="39" spans="2:5" s="25" customFormat="1" x14ac:dyDescent="0.25">
      <c r="B39" s="352"/>
      <c r="C39" s="27">
        <v>34</v>
      </c>
      <c r="D39" s="28" t="s">
        <v>132</v>
      </c>
      <c r="E39" s="26"/>
    </row>
    <row r="40" spans="2:5" s="25" customFormat="1" ht="36" x14ac:dyDescent="0.25">
      <c r="B40" s="352"/>
      <c r="C40" s="27">
        <v>35</v>
      </c>
      <c r="D40" s="28" t="s">
        <v>133</v>
      </c>
      <c r="E40" s="26"/>
    </row>
    <row r="41" spans="2:5" s="25" customFormat="1" ht="24" x14ac:dyDescent="0.25">
      <c r="B41" s="352"/>
      <c r="C41" s="27">
        <v>36</v>
      </c>
      <c r="D41" s="28" t="s">
        <v>134</v>
      </c>
      <c r="E41" s="26"/>
    </row>
    <row r="42" spans="2:5" s="25" customFormat="1" ht="36" x14ac:dyDescent="0.25">
      <c r="B42" s="352"/>
      <c r="C42" s="27">
        <v>37</v>
      </c>
      <c r="D42" s="28" t="s">
        <v>135</v>
      </c>
      <c r="E42" s="26"/>
    </row>
    <row r="43" spans="2:5" s="25" customFormat="1" ht="24" x14ac:dyDescent="0.25">
      <c r="B43" s="353"/>
      <c r="C43" s="27">
        <v>38</v>
      </c>
      <c r="D43" s="28" t="s">
        <v>136</v>
      </c>
      <c r="E43" s="26"/>
    </row>
    <row r="44" spans="2:5" s="25" customFormat="1" x14ac:dyDescent="0.25">
      <c r="B44" s="351">
        <v>5</v>
      </c>
      <c r="C44" s="349" t="s">
        <v>137</v>
      </c>
      <c r="D44" s="350"/>
      <c r="E44" s="26"/>
    </row>
    <row r="45" spans="2:5" s="25" customFormat="1" x14ac:dyDescent="0.25">
      <c r="B45" s="352"/>
      <c r="C45" s="27">
        <v>39</v>
      </c>
      <c r="D45" s="28" t="s">
        <v>138</v>
      </c>
      <c r="E45" s="26"/>
    </row>
    <row r="46" spans="2:5" s="25" customFormat="1" x14ac:dyDescent="0.25">
      <c r="B46" s="352"/>
      <c r="C46" s="27">
        <v>40</v>
      </c>
      <c r="D46" s="28" t="s">
        <v>139</v>
      </c>
      <c r="E46" s="26"/>
    </row>
    <row r="47" spans="2:5" s="25" customFormat="1" x14ac:dyDescent="0.25">
      <c r="B47" s="352"/>
      <c r="C47" s="27">
        <v>41</v>
      </c>
      <c r="D47" s="28" t="s">
        <v>140</v>
      </c>
      <c r="E47" s="26"/>
    </row>
    <row r="48" spans="2:5" s="25" customFormat="1" ht="24" x14ac:dyDescent="0.25">
      <c r="B48" s="352"/>
      <c r="C48" s="27">
        <v>42</v>
      </c>
      <c r="D48" s="28" t="s">
        <v>141</v>
      </c>
      <c r="E48" s="26"/>
    </row>
    <row r="49" spans="2:5" s="25" customFormat="1" x14ac:dyDescent="0.25">
      <c r="B49" s="352"/>
      <c r="C49" s="27">
        <v>43</v>
      </c>
      <c r="D49" s="28" t="s">
        <v>142</v>
      </c>
      <c r="E49" s="26"/>
    </row>
    <row r="50" spans="2:5" s="25" customFormat="1" ht="24" x14ac:dyDescent="0.25">
      <c r="B50" s="352"/>
      <c r="C50" s="27">
        <v>44</v>
      </c>
      <c r="D50" s="28" t="s">
        <v>143</v>
      </c>
      <c r="E50" s="26"/>
    </row>
    <row r="51" spans="2:5" s="25" customFormat="1" ht="24" x14ac:dyDescent="0.25">
      <c r="B51" s="352"/>
      <c r="C51" s="27">
        <v>45</v>
      </c>
      <c r="D51" s="28" t="s">
        <v>144</v>
      </c>
      <c r="E51" s="26"/>
    </row>
    <row r="52" spans="2:5" s="25" customFormat="1" x14ac:dyDescent="0.25">
      <c r="B52" s="352"/>
      <c r="C52" s="27">
        <v>46</v>
      </c>
      <c r="D52" s="28" t="s">
        <v>145</v>
      </c>
      <c r="E52" s="26"/>
    </row>
    <row r="53" spans="2:5" s="25" customFormat="1" x14ac:dyDescent="0.25">
      <c r="B53" s="353"/>
      <c r="C53" s="27">
        <v>47</v>
      </c>
      <c r="D53" s="28" t="s">
        <v>146</v>
      </c>
      <c r="E53" s="26"/>
    </row>
    <row r="54" spans="2:5" s="25" customFormat="1" x14ac:dyDescent="0.25">
      <c r="B54" s="351">
        <v>6</v>
      </c>
      <c r="C54" s="349" t="s">
        <v>147</v>
      </c>
      <c r="D54" s="350"/>
      <c r="E54" s="26"/>
    </row>
    <row r="55" spans="2:5" s="25" customFormat="1" x14ac:dyDescent="0.25">
      <c r="B55" s="352"/>
      <c r="C55" s="27">
        <v>48</v>
      </c>
      <c r="D55" s="28" t="s">
        <v>148</v>
      </c>
      <c r="E55" s="26"/>
    </row>
    <row r="56" spans="2:5" s="25" customFormat="1" ht="24" x14ac:dyDescent="0.25">
      <c r="B56" s="352"/>
      <c r="C56" s="27">
        <v>49</v>
      </c>
      <c r="D56" s="28" t="s">
        <v>149</v>
      </c>
      <c r="E56" s="26"/>
    </row>
    <row r="57" spans="2:5" s="25" customFormat="1" ht="24" x14ac:dyDescent="0.25">
      <c r="B57" s="352"/>
      <c r="C57" s="27">
        <v>50</v>
      </c>
      <c r="D57" s="28" t="s">
        <v>150</v>
      </c>
      <c r="E57" s="26"/>
    </row>
    <row r="58" spans="2:5" s="25" customFormat="1" ht="24" x14ac:dyDescent="0.25">
      <c r="B58" s="352"/>
      <c r="C58" s="27">
        <v>51</v>
      </c>
      <c r="D58" s="28" t="s">
        <v>151</v>
      </c>
      <c r="E58" s="26"/>
    </row>
    <row r="59" spans="2:5" s="25" customFormat="1" x14ac:dyDescent="0.25">
      <c r="B59" s="352"/>
      <c r="C59" s="27">
        <v>52</v>
      </c>
      <c r="D59" s="28" t="s">
        <v>152</v>
      </c>
      <c r="E59" s="26"/>
    </row>
    <row r="60" spans="2:5" s="25" customFormat="1" x14ac:dyDescent="0.25">
      <c r="B60" s="352"/>
      <c r="C60" s="27">
        <v>53</v>
      </c>
      <c r="D60" s="28" t="s">
        <v>153</v>
      </c>
      <c r="E60" s="26"/>
    </row>
    <row r="61" spans="2:5" s="25" customFormat="1" ht="24" x14ac:dyDescent="0.25">
      <c r="B61" s="352"/>
      <c r="C61" s="27">
        <v>54</v>
      </c>
      <c r="D61" s="28" t="s">
        <v>154</v>
      </c>
      <c r="E61" s="26"/>
    </row>
    <row r="62" spans="2:5" s="25" customFormat="1" x14ac:dyDescent="0.25">
      <c r="B62" s="353"/>
      <c r="C62" s="27">
        <v>55</v>
      </c>
      <c r="D62" s="28" t="s">
        <v>155</v>
      </c>
      <c r="E62" s="26"/>
    </row>
    <row r="63" spans="2:5" s="25" customFormat="1" x14ac:dyDescent="0.25">
      <c r="B63" s="351">
        <v>7</v>
      </c>
      <c r="C63" s="349" t="s">
        <v>156</v>
      </c>
      <c r="D63" s="350"/>
      <c r="E63" s="26"/>
    </row>
    <row r="64" spans="2:5" s="25" customFormat="1" x14ac:dyDescent="0.25">
      <c r="B64" s="352"/>
      <c r="C64" s="27">
        <v>56</v>
      </c>
      <c r="D64" s="28" t="s">
        <v>157</v>
      </c>
      <c r="E64" s="26"/>
    </row>
    <row r="65" spans="2:5" s="25" customFormat="1" x14ac:dyDescent="0.25">
      <c r="B65" s="352"/>
      <c r="C65" s="27">
        <v>57</v>
      </c>
      <c r="D65" s="28" t="s">
        <v>158</v>
      </c>
      <c r="E65" s="26"/>
    </row>
    <row r="66" spans="2:5" s="25" customFormat="1" x14ac:dyDescent="0.25">
      <c r="B66" s="352"/>
      <c r="C66" s="27">
        <v>58</v>
      </c>
      <c r="D66" s="28" t="s">
        <v>159</v>
      </c>
      <c r="E66" s="26"/>
    </row>
    <row r="67" spans="2:5" s="25" customFormat="1" ht="24" x14ac:dyDescent="0.25">
      <c r="B67" s="352"/>
      <c r="C67" s="27">
        <v>59</v>
      </c>
      <c r="D67" s="28" t="s">
        <v>160</v>
      </c>
      <c r="E67" s="26"/>
    </row>
    <row r="68" spans="2:5" s="25" customFormat="1" ht="24" x14ac:dyDescent="0.25">
      <c r="B68" s="353"/>
      <c r="C68" s="27">
        <v>60</v>
      </c>
      <c r="D68" s="28" t="s">
        <v>161</v>
      </c>
      <c r="E68" s="26"/>
    </row>
    <row r="69" spans="2:5" s="25" customFormat="1" x14ac:dyDescent="0.25">
      <c r="B69" s="351">
        <v>8</v>
      </c>
      <c r="C69" s="349" t="s">
        <v>162</v>
      </c>
      <c r="D69" s="350"/>
      <c r="E69" s="26"/>
    </row>
    <row r="70" spans="2:5" s="25" customFormat="1" x14ac:dyDescent="0.25">
      <c r="B70" s="352"/>
      <c r="C70" s="27">
        <v>61</v>
      </c>
      <c r="D70" s="28" t="s">
        <v>163</v>
      </c>
      <c r="E70" s="26"/>
    </row>
    <row r="71" spans="2:5" s="25" customFormat="1" x14ac:dyDescent="0.25">
      <c r="B71" s="352"/>
      <c r="C71" s="27">
        <v>62</v>
      </c>
      <c r="D71" s="28" t="s">
        <v>164</v>
      </c>
      <c r="E71" s="26"/>
    </row>
    <row r="72" spans="2:5" s="25" customFormat="1" ht="24" x14ac:dyDescent="0.25">
      <c r="B72" s="352"/>
      <c r="C72" s="27">
        <v>63</v>
      </c>
      <c r="D72" s="28" t="s">
        <v>165</v>
      </c>
      <c r="E72" s="26"/>
    </row>
    <row r="73" spans="2:5" s="25" customFormat="1" ht="24" x14ac:dyDescent="0.25">
      <c r="B73" s="352"/>
      <c r="C73" s="27">
        <v>64</v>
      </c>
      <c r="D73" s="28" t="s">
        <v>166</v>
      </c>
      <c r="E73" s="26"/>
    </row>
    <row r="74" spans="2:5" s="25" customFormat="1" x14ac:dyDescent="0.25">
      <c r="B74" s="352"/>
      <c r="C74" s="27">
        <v>65</v>
      </c>
      <c r="D74" s="28" t="s">
        <v>167</v>
      </c>
      <c r="E74" s="26"/>
    </row>
    <row r="75" spans="2:5" s="25" customFormat="1" x14ac:dyDescent="0.25">
      <c r="B75" s="352"/>
      <c r="C75" s="27">
        <v>66</v>
      </c>
      <c r="D75" s="28" t="s">
        <v>168</v>
      </c>
      <c r="E75" s="26"/>
    </row>
    <row r="76" spans="2:5" s="25" customFormat="1" ht="24" x14ac:dyDescent="0.25">
      <c r="B76" s="352"/>
      <c r="C76" s="27">
        <v>67</v>
      </c>
      <c r="D76" s="28" t="s">
        <v>169</v>
      </c>
      <c r="E76" s="26"/>
    </row>
    <row r="77" spans="2:5" s="25" customFormat="1" x14ac:dyDescent="0.25">
      <c r="B77" s="352"/>
      <c r="C77" s="27">
        <v>68</v>
      </c>
      <c r="D77" s="28" t="s">
        <v>170</v>
      </c>
      <c r="E77" s="26"/>
    </row>
    <row r="78" spans="2:5" s="25" customFormat="1" x14ac:dyDescent="0.25">
      <c r="B78" s="352"/>
      <c r="C78" s="27">
        <v>69</v>
      </c>
      <c r="D78" s="28" t="s">
        <v>171</v>
      </c>
      <c r="E78" s="26"/>
    </row>
    <row r="79" spans="2:5" s="25" customFormat="1" x14ac:dyDescent="0.25">
      <c r="B79" s="352"/>
      <c r="C79" s="27">
        <v>70</v>
      </c>
      <c r="D79" s="28" t="s">
        <v>172</v>
      </c>
      <c r="E79" s="26"/>
    </row>
    <row r="80" spans="2:5" s="25" customFormat="1" ht="24" x14ac:dyDescent="0.25">
      <c r="B80" s="352"/>
      <c r="C80" s="27">
        <v>71</v>
      </c>
      <c r="D80" s="28" t="s">
        <v>173</v>
      </c>
      <c r="E80" s="26"/>
    </row>
    <row r="81" spans="2:5" s="25" customFormat="1" x14ac:dyDescent="0.25">
      <c r="B81" s="353"/>
      <c r="C81" s="27">
        <v>72</v>
      </c>
      <c r="D81" s="28" t="s">
        <v>174</v>
      </c>
      <c r="E81" s="26"/>
    </row>
    <row r="82" spans="2:5" s="25" customFormat="1" x14ac:dyDescent="0.25">
      <c r="B82" s="351">
        <v>9</v>
      </c>
      <c r="C82" s="349" t="s">
        <v>175</v>
      </c>
      <c r="D82" s="350"/>
      <c r="E82" s="26"/>
    </row>
    <row r="83" spans="2:5" s="25" customFormat="1" ht="24" x14ac:dyDescent="0.25">
      <c r="B83" s="352"/>
      <c r="C83" s="27">
        <v>73</v>
      </c>
      <c r="D83" s="28" t="s">
        <v>176</v>
      </c>
      <c r="E83" s="26"/>
    </row>
    <row r="84" spans="2:5" s="25" customFormat="1" ht="24" x14ac:dyDescent="0.25">
      <c r="B84" s="352"/>
      <c r="C84" s="27">
        <v>74</v>
      </c>
      <c r="D84" s="28" t="s">
        <v>177</v>
      </c>
      <c r="E84" s="26"/>
    </row>
    <row r="85" spans="2:5" s="25" customFormat="1" ht="24" x14ac:dyDescent="0.25">
      <c r="B85" s="352"/>
      <c r="C85" s="27">
        <v>75</v>
      </c>
      <c r="D85" s="28" t="s">
        <v>178</v>
      </c>
      <c r="E85" s="26"/>
    </row>
    <row r="86" spans="2:5" s="25" customFormat="1" ht="24" x14ac:dyDescent="0.25">
      <c r="B86" s="352"/>
      <c r="C86" s="27">
        <v>76</v>
      </c>
      <c r="D86" s="28" t="s">
        <v>179</v>
      </c>
      <c r="E86" s="26"/>
    </row>
    <row r="87" spans="2:5" s="25" customFormat="1" ht="24" x14ac:dyDescent="0.25">
      <c r="B87" s="352"/>
      <c r="C87" s="27">
        <v>77</v>
      </c>
      <c r="D87" s="28" t="s">
        <v>180</v>
      </c>
      <c r="E87" s="26"/>
    </row>
    <row r="88" spans="2:5" s="25" customFormat="1" ht="24" x14ac:dyDescent="0.25">
      <c r="B88" s="352"/>
      <c r="C88" s="27">
        <v>78</v>
      </c>
      <c r="D88" s="28" t="s">
        <v>181</v>
      </c>
      <c r="E88" s="26"/>
    </row>
    <row r="89" spans="2:5" s="25" customFormat="1" ht="24" x14ac:dyDescent="0.25">
      <c r="B89" s="352"/>
      <c r="C89" s="27">
        <v>79</v>
      </c>
      <c r="D89" s="28" t="s">
        <v>182</v>
      </c>
      <c r="E89" s="26"/>
    </row>
    <row r="90" spans="2:5" s="25" customFormat="1" x14ac:dyDescent="0.25">
      <c r="B90" s="353"/>
      <c r="C90" s="27">
        <v>80</v>
      </c>
      <c r="D90" s="28" t="s">
        <v>183</v>
      </c>
      <c r="E90" s="26"/>
    </row>
    <row r="91" spans="2:5" s="25" customFormat="1" x14ac:dyDescent="0.25">
      <c r="B91" s="351">
        <v>10</v>
      </c>
      <c r="C91" s="349" t="s">
        <v>184</v>
      </c>
      <c r="D91" s="350"/>
      <c r="E91" s="26"/>
    </row>
    <row r="92" spans="2:5" s="25" customFormat="1" x14ac:dyDescent="0.25">
      <c r="B92" s="352"/>
      <c r="C92" s="27">
        <v>81</v>
      </c>
      <c r="D92" s="28" t="s">
        <v>185</v>
      </c>
      <c r="E92" s="26"/>
    </row>
    <row r="93" spans="2:5" s="25" customFormat="1" x14ac:dyDescent="0.25">
      <c r="B93" s="352"/>
      <c r="C93" s="27">
        <v>82</v>
      </c>
      <c r="D93" s="28" t="s">
        <v>186</v>
      </c>
      <c r="E93" s="26"/>
    </row>
    <row r="94" spans="2:5" s="25" customFormat="1" x14ac:dyDescent="0.25">
      <c r="B94" s="352"/>
      <c r="C94" s="27">
        <v>83</v>
      </c>
      <c r="D94" s="28" t="s">
        <v>187</v>
      </c>
      <c r="E94" s="26"/>
    </row>
    <row r="95" spans="2:5" s="25" customFormat="1" x14ac:dyDescent="0.25">
      <c r="B95" s="352"/>
      <c r="C95" s="27">
        <v>84</v>
      </c>
      <c r="D95" s="28" t="s">
        <v>188</v>
      </c>
      <c r="E95" s="26"/>
    </row>
    <row r="96" spans="2:5" s="25" customFormat="1" x14ac:dyDescent="0.25">
      <c r="B96" s="352"/>
      <c r="C96" s="27">
        <v>85</v>
      </c>
      <c r="D96" s="28" t="s">
        <v>189</v>
      </c>
      <c r="E96" s="26"/>
    </row>
    <row r="97" spans="2:5" s="25" customFormat="1" x14ac:dyDescent="0.25">
      <c r="B97" s="352"/>
      <c r="C97" s="27">
        <v>86</v>
      </c>
      <c r="D97" s="28" t="s">
        <v>190</v>
      </c>
      <c r="E97" s="26"/>
    </row>
    <row r="98" spans="2:5" s="25" customFormat="1" x14ac:dyDescent="0.25">
      <c r="B98" s="352"/>
      <c r="C98" s="27">
        <v>87</v>
      </c>
      <c r="D98" s="28" t="s">
        <v>191</v>
      </c>
      <c r="E98" s="26"/>
    </row>
    <row r="99" spans="2:5" s="25" customFormat="1" x14ac:dyDescent="0.25">
      <c r="B99" s="352"/>
      <c r="C99" s="27">
        <v>88</v>
      </c>
      <c r="D99" s="28" t="s">
        <v>192</v>
      </c>
      <c r="E99" s="26"/>
    </row>
    <row r="100" spans="2:5" s="25" customFormat="1" ht="24" x14ac:dyDescent="0.25">
      <c r="B100" s="352"/>
      <c r="C100" s="27">
        <v>89</v>
      </c>
      <c r="D100" s="28" t="s">
        <v>193</v>
      </c>
      <c r="E100" s="26"/>
    </row>
    <row r="101" spans="2:5" s="25" customFormat="1" x14ac:dyDescent="0.25">
      <c r="B101" s="353"/>
      <c r="C101" s="27">
        <v>90</v>
      </c>
      <c r="D101" s="28" t="s">
        <v>194</v>
      </c>
      <c r="E101" s="26"/>
    </row>
    <row r="102" spans="2:5" s="25" customFormat="1" x14ac:dyDescent="0.25">
      <c r="B102" s="351">
        <v>11</v>
      </c>
      <c r="C102" s="349" t="s">
        <v>195</v>
      </c>
      <c r="D102" s="350"/>
      <c r="E102" s="26"/>
    </row>
    <row r="103" spans="2:5" s="25" customFormat="1" x14ac:dyDescent="0.25">
      <c r="B103" s="352"/>
      <c r="C103" s="29">
        <v>91</v>
      </c>
      <c r="D103" s="30" t="s">
        <v>196</v>
      </c>
      <c r="E103" s="26"/>
    </row>
    <row r="104" spans="2:5" s="25" customFormat="1" ht="24" x14ac:dyDescent="0.25">
      <c r="B104" s="352"/>
      <c r="C104" s="29">
        <v>92</v>
      </c>
      <c r="D104" s="30" t="s">
        <v>197</v>
      </c>
      <c r="E104" s="26"/>
    </row>
    <row r="105" spans="2:5" s="25" customFormat="1" x14ac:dyDescent="0.25">
      <c r="B105" s="352"/>
      <c r="C105" s="27">
        <v>93</v>
      </c>
      <c r="D105" s="28" t="s">
        <v>198</v>
      </c>
      <c r="E105" s="26"/>
    </row>
    <row r="106" spans="2:5" s="25" customFormat="1" x14ac:dyDescent="0.25">
      <c r="B106" s="352"/>
      <c r="C106" s="27">
        <v>94</v>
      </c>
      <c r="D106" s="28" t="s">
        <v>199</v>
      </c>
      <c r="E106" s="26"/>
    </row>
    <row r="107" spans="2:5" s="25" customFormat="1" ht="24" x14ac:dyDescent="0.25">
      <c r="B107" s="352"/>
      <c r="C107" s="27">
        <v>95</v>
      </c>
      <c r="D107" s="28" t="s">
        <v>200</v>
      </c>
      <c r="E107" s="26"/>
    </row>
    <row r="108" spans="2:5" s="25" customFormat="1" x14ac:dyDescent="0.25">
      <c r="B108" s="352"/>
      <c r="C108" s="27">
        <v>96</v>
      </c>
      <c r="D108" s="28" t="s">
        <v>201</v>
      </c>
      <c r="E108" s="26"/>
    </row>
    <row r="109" spans="2:5" s="25" customFormat="1" x14ac:dyDescent="0.25">
      <c r="B109" s="352"/>
      <c r="C109" s="27">
        <v>97</v>
      </c>
      <c r="D109" s="28" t="s">
        <v>202</v>
      </c>
      <c r="E109" s="26"/>
    </row>
    <row r="110" spans="2:5" s="25" customFormat="1" x14ac:dyDescent="0.25">
      <c r="B110" s="352"/>
      <c r="C110" s="27">
        <v>98</v>
      </c>
      <c r="D110" s="28" t="s">
        <v>203</v>
      </c>
      <c r="E110" s="26"/>
    </row>
    <row r="111" spans="2:5" s="25" customFormat="1" ht="36" x14ac:dyDescent="0.25">
      <c r="B111" s="352"/>
      <c r="C111" s="27">
        <v>99</v>
      </c>
      <c r="D111" s="28" t="s">
        <v>204</v>
      </c>
      <c r="E111" s="26"/>
    </row>
    <row r="112" spans="2:5" s="25" customFormat="1" x14ac:dyDescent="0.25">
      <c r="B112" s="353"/>
      <c r="C112" s="27">
        <v>100</v>
      </c>
      <c r="D112" s="28" t="s">
        <v>205</v>
      </c>
      <c r="E112" s="26"/>
    </row>
    <row r="113" spans="2:5" s="25" customFormat="1" x14ac:dyDescent="0.25">
      <c r="B113" s="351">
        <v>12</v>
      </c>
      <c r="C113" s="349" t="s">
        <v>206</v>
      </c>
      <c r="D113" s="350"/>
      <c r="E113" s="26"/>
    </row>
    <row r="114" spans="2:5" s="25" customFormat="1" ht="24" x14ac:dyDescent="0.25">
      <c r="B114" s="352"/>
      <c r="C114" s="27">
        <v>101</v>
      </c>
      <c r="D114" s="28" t="s">
        <v>207</v>
      </c>
      <c r="E114" s="26"/>
    </row>
    <row r="115" spans="2:5" s="25" customFormat="1" x14ac:dyDescent="0.25">
      <c r="B115" s="352"/>
      <c r="C115" s="27">
        <v>102</v>
      </c>
      <c r="D115" s="28" t="s">
        <v>208</v>
      </c>
      <c r="E115" s="26"/>
    </row>
    <row r="116" spans="2:5" s="25" customFormat="1" ht="24" x14ac:dyDescent="0.25">
      <c r="B116" s="352"/>
      <c r="C116" s="27">
        <v>103</v>
      </c>
      <c r="D116" s="28" t="s">
        <v>209</v>
      </c>
      <c r="E116" s="26"/>
    </row>
    <row r="117" spans="2:5" s="25" customFormat="1" ht="24" x14ac:dyDescent="0.25">
      <c r="B117" s="352"/>
      <c r="C117" s="27">
        <v>104</v>
      </c>
      <c r="D117" s="28" t="s">
        <v>210</v>
      </c>
      <c r="E117" s="26"/>
    </row>
    <row r="118" spans="2:5" s="25" customFormat="1" x14ac:dyDescent="0.25">
      <c r="B118" s="352"/>
      <c r="C118" s="27">
        <v>105</v>
      </c>
      <c r="D118" s="28" t="s">
        <v>211</v>
      </c>
      <c r="E118" s="26"/>
    </row>
    <row r="119" spans="2:5" s="25" customFormat="1" x14ac:dyDescent="0.25">
      <c r="B119" s="352"/>
      <c r="C119" s="27">
        <v>106</v>
      </c>
      <c r="D119" s="28" t="s">
        <v>212</v>
      </c>
      <c r="E119" s="26"/>
    </row>
    <row r="120" spans="2:5" s="25" customFormat="1" x14ac:dyDescent="0.25">
      <c r="B120" s="352"/>
      <c r="C120" s="27">
        <v>107</v>
      </c>
      <c r="D120" s="28" t="s">
        <v>213</v>
      </c>
      <c r="E120" s="26"/>
    </row>
    <row r="121" spans="2:5" s="25" customFormat="1" x14ac:dyDescent="0.25">
      <c r="B121" s="352"/>
      <c r="C121" s="27">
        <v>108</v>
      </c>
      <c r="D121" s="28" t="s">
        <v>214</v>
      </c>
      <c r="E121" s="26"/>
    </row>
    <row r="122" spans="2:5" s="25" customFormat="1" x14ac:dyDescent="0.25">
      <c r="B122" s="352"/>
      <c r="C122" s="27">
        <v>109</v>
      </c>
      <c r="D122" s="28" t="s">
        <v>215</v>
      </c>
      <c r="E122" s="26"/>
    </row>
    <row r="123" spans="2:5" s="25" customFormat="1" x14ac:dyDescent="0.25">
      <c r="B123" s="352"/>
      <c r="C123" s="27">
        <v>110</v>
      </c>
      <c r="D123" s="28" t="s">
        <v>216</v>
      </c>
      <c r="E123" s="26"/>
    </row>
    <row r="124" spans="2:5" s="25" customFormat="1" ht="36" x14ac:dyDescent="0.25">
      <c r="B124" s="353"/>
      <c r="C124" s="27">
        <v>111</v>
      </c>
      <c r="D124" s="28" t="s">
        <v>217</v>
      </c>
      <c r="E124" s="26"/>
    </row>
    <row r="125" spans="2:5" s="25" customFormat="1" x14ac:dyDescent="0.25">
      <c r="B125" s="351">
        <v>13</v>
      </c>
      <c r="C125" s="349" t="s">
        <v>218</v>
      </c>
      <c r="D125" s="350"/>
      <c r="E125" s="26"/>
    </row>
    <row r="126" spans="2:5" s="25" customFormat="1" x14ac:dyDescent="0.25">
      <c r="B126" s="352"/>
      <c r="C126" s="27">
        <v>112</v>
      </c>
      <c r="D126" s="28" t="s">
        <v>219</v>
      </c>
      <c r="E126" s="26"/>
    </row>
    <row r="127" spans="2:5" s="25" customFormat="1" x14ac:dyDescent="0.25">
      <c r="B127" s="352"/>
      <c r="C127" s="27">
        <v>113</v>
      </c>
      <c r="D127" s="28" t="s">
        <v>220</v>
      </c>
      <c r="E127" s="26"/>
    </row>
    <row r="128" spans="2:5" s="25" customFormat="1" x14ac:dyDescent="0.25">
      <c r="B128" s="352"/>
      <c r="C128" s="27">
        <v>114</v>
      </c>
      <c r="D128" s="28" t="s">
        <v>221</v>
      </c>
      <c r="E128" s="26"/>
    </row>
    <row r="129" spans="2:5" s="25" customFormat="1" ht="36" x14ac:dyDescent="0.25">
      <c r="B129" s="352"/>
      <c r="C129" s="27">
        <v>115</v>
      </c>
      <c r="D129" s="28" t="s">
        <v>222</v>
      </c>
      <c r="E129" s="26"/>
    </row>
    <row r="130" spans="2:5" s="25" customFormat="1" ht="24" x14ac:dyDescent="0.25">
      <c r="B130" s="353"/>
      <c r="C130" s="27">
        <v>116</v>
      </c>
      <c r="D130" s="28" t="s">
        <v>223</v>
      </c>
      <c r="E130" s="26"/>
    </row>
    <row r="131" spans="2:5" s="25" customFormat="1" x14ac:dyDescent="0.25">
      <c r="B131" s="351">
        <v>14</v>
      </c>
      <c r="C131" s="349" t="s">
        <v>224</v>
      </c>
      <c r="D131" s="350"/>
      <c r="E131" s="26"/>
    </row>
    <row r="132" spans="2:5" s="25" customFormat="1" x14ac:dyDescent="0.25">
      <c r="B132" s="352"/>
      <c r="C132" s="27">
        <v>117</v>
      </c>
      <c r="D132" s="28" t="s">
        <v>225</v>
      </c>
      <c r="E132" s="26"/>
    </row>
    <row r="133" spans="2:5" s="25" customFormat="1" ht="24" x14ac:dyDescent="0.25">
      <c r="B133" s="352"/>
      <c r="C133" s="27">
        <v>118</v>
      </c>
      <c r="D133" s="28" t="s">
        <v>226</v>
      </c>
      <c r="E133" s="26"/>
    </row>
    <row r="134" spans="2:5" s="25" customFormat="1" x14ac:dyDescent="0.25">
      <c r="B134" s="352"/>
      <c r="C134" s="27">
        <v>119</v>
      </c>
      <c r="D134" s="28" t="s">
        <v>227</v>
      </c>
      <c r="E134" s="26"/>
    </row>
    <row r="135" spans="2:5" s="25" customFormat="1" ht="24" x14ac:dyDescent="0.25">
      <c r="B135" s="352"/>
      <c r="C135" s="27">
        <v>120</v>
      </c>
      <c r="D135" s="28" t="s">
        <v>228</v>
      </c>
      <c r="E135" s="26"/>
    </row>
    <row r="136" spans="2:5" s="25" customFormat="1" x14ac:dyDescent="0.25">
      <c r="B136" s="352"/>
      <c r="C136" s="27">
        <v>121</v>
      </c>
      <c r="D136" s="28" t="s">
        <v>229</v>
      </c>
      <c r="E136" s="26"/>
    </row>
    <row r="137" spans="2:5" s="25" customFormat="1" ht="36" x14ac:dyDescent="0.25">
      <c r="B137" s="352"/>
      <c r="C137" s="27">
        <v>122</v>
      </c>
      <c r="D137" s="28" t="s">
        <v>230</v>
      </c>
      <c r="E137" s="26"/>
    </row>
    <row r="138" spans="2:5" s="25" customFormat="1" ht="24" x14ac:dyDescent="0.25">
      <c r="B138" s="352"/>
      <c r="C138" s="27">
        <v>123</v>
      </c>
      <c r="D138" s="28" t="s">
        <v>231</v>
      </c>
      <c r="E138" s="26"/>
    </row>
    <row r="139" spans="2:5" s="25" customFormat="1" ht="36" x14ac:dyDescent="0.25">
      <c r="B139" s="352"/>
      <c r="C139" s="27">
        <v>124</v>
      </c>
      <c r="D139" s="28" t="s">
        <v>232</v>
      </c>
      <c r="E139" s="26"/>
    </row>
    <row r="140" spans="2:5" s="25" customFormat="1" x14ac:dyDescent="0.25">
      <c r="B140" s="352"/>
      <c r="C140" s="27">
        <v>125</v>
      </c>
      <c r="D140" s="28" t="s">
        <v>233</v>
      </c>
      <c r="E140" s="26"/>
    </row>
    <row r="141" spans="2:5" s="25" customFormat="1" ht="24" x14ac:dyDescent="0.25">
      <c r="B141" s="353"/>
      <c r="C141" s="27">
        <v>126</v>
      </c>
      <c r="D141" s="28" t="s">
        <v>234</v>
      </c>
      <c r="E141" s="26"/>
    </row>
    <row r="142" spans="2:5" s="25" customFormat="1" x14ac:dyDescent="0.25">
      <c r="B142" s="351">
        <v>15</v>
      </c>
      <c r="C142" s="349" t="s">
        <v>235</v>
      </c>
      <c r="D142" s="350"/>
      <c r="E142" s="26"/>
    </row>
    <row r="143" spans="2:5" s="25" customFormat="1" ht="24" x14ac:dyDescent="0.25">
      <c r="B143" s="352"/>
      <c r="C143" s="27">
        <v>127</v>
      </c>
      <c r="D143" s="28" t="s">
        <v>236</v>
      </c>
      <c r="E143" s="26"/>
    </row>
    <row r="144" spans="2:5" s="25" customFormat="1" x14ac:dyDescent="0.25">
      <c r="B144" s="352"/>
      <c r="C144" s="27">
        <v>128</v>
      </c>
      <c r="D144" s="28" t="s">
        <v>237</v>
      </c>
      <c r="E144" s="26"/>
    </row>
    <row r="145" spans="2:5" s="25" customFormat="1" x14ac:dyDescent="0.25">
      <c r="B145" s="352"/>
      <c r="C145" s="27">
        <v>129</v>
      </c>
      <c r="D145" s="28" t="s">
        <v>238</v>
      </c>
      <c r="E145" s="26"/>
    </row>
    <row r="146" spans="2:5" s="25" customFormat="1" x14ac:dyDescent="0.25">
      <c r="B146" s="352"/>
      <c r="C146" s="27">
        <v>130</v>
      </c>
      <c r="D146" s="28" t="s">
        <v>239</v>
      </c>
      <c r="E146" s="26"/>
    </row>
    <row r="147" spans="2:5" s="25" customFormat="1" x14ac:dyDescent="0.25">
      <c r="B147" s="352"/>
      <c r="C147" s="27">
        <v>131</v>
      </c>
      <c r="D147" s="28" t="s">
        <v>240</v>
      </c>
      <c r="E147" s="26"/>
    </row>
    <row r="148" spans="2:5" s="25" customFormat="1" x14ac:dyDescent="0.25">
      <c r="B148" s="352"/>
      <c r="C148" s="27">
        <v>132</v>
      </c>
      <c r="D148" s="28" t="s">
        <v>241</v>
      </c>
      <c r="E148" s="26"/>
    </row>
    <row r="149" spans="2:5" s="25" customFormat="1" x14ac:dyDescent="0.25">
      <c r="B149" s="352"/>
      <c r="C149" s="27">
        <v>133</v>
      </c>
      <c r="D149" s="28" t="s">
        <v>242</v>
      </c>
      <c r="E149" s="26"/>
    </row>
    <row r="150" spans="2:5" s="25" customFormat="1" x14ac:dyDescent="0.25">
      <c r="B150" s="352"/>
      <c r="C150" s="27">
        <v>134</v>
      </c>
      <c r="D150" s="28" t="s">
        <v>243</v>
      </c>
      <c r="E150" s="26"/>
    </row>
    <row r="151" spans="2:5" s="25" customFormat="1" x14ac:dyDescent="0.25">
      <c r="B151" s="352"/>
      <c r="C151" s="27">
        <v>135</v>
      </c>
      <c r="D151" s="28" t="s">
        <v>244</v>
      </c>
      <c r="E151" s="26"/>
    </row>
    <row r="152" spans="2:5" s="25" customFormat="1" x14ac:dyDescent="0.25">
      <c r="B152" s="352"/>
      <c r="C152" s="27">
        <v>136</v>
      </c>
      <c r="D152" s="28" t="s">
        <v>245</v>
      </c>
      <c r="E152" s="26"/>
    </row>
    <row r="153" spans="2:5" s="25" customFormat="1" ht="24" x14ac:dyDescent="0.25">
      <c r="B153" s="352"/>
      <c r="C153" s="27">
        <v>137</v>
      </c>
      <c r="D153" s="28" t="s">
        <v>246</v>
      </c>
      <c r="E153" s="26"/>
    </row>
    <row r="154" spans="2:5" s="25" customFormat="1" x14ac:dyDescent="0.25">
      <c r="B154" s="353"/>
      <c r="C154" s="27">
        <v>138</v>
      </c>
      <c r="D154" s="28" t="s">
        <v>247</v>
      </c>
      <c r="E154" s="26"/>
    </row>
    <row r="155" spans="2:5" s="25" customFormat="1" x14ac:dyDescent="0.25">
      <c r="B155" s="351">
        <v>16</v>
      </c>
      <c r="C155" s="349" t="s">
        <v>248</v>
      </c>
      <c r="D155" s="350"/>
      <c r="E155" s="26"/>
    </row>
    <row r="156" spans="2:5" s="25" customFormat="1" x14ac:dyDescent="0.25">
      <c r="B156" s="352"/>
      <c r="C156" s="27">
        <v>139</v>
      </c>
      <c r="D156" s="31" t="s">
        <v>249</v>
      </c>
      <c r="E156" s="26"/>
    </row>
    <row r="157" spans="2:5" s="25" customFormat="1" x14ac:dyDescent="0.25">
      <c r="B157" s="352"/>
      <c r="C157" s="27">
        <v>140</v>
      </c>
      <c r="D157" s="28" t="s">
        <v>250</v>
      </c>
      <c r="E157" s="26"/>
    </row>
    <row r="158" spans="2:5" s="25" customFormat="1" x14ac:dyDescent="0.25">
      <c r="B158" s="352"/>
      <c r="C158" s="27">
        <v>141</v>
      </c>
      <c r="D158" s="28" t="s">
        <v>251</v>
      </c>
      <c r="E158" s="26"/>
    </row>
    <row r="159" spans="2:5" s="25" customFormat="1" x14ac:dyDescent="0.25">
      <c r="B159" s="352"/>
      <c r="C159" s="27">
        <v>142</v>
      </c>
      <c r="D159" s="28" t="s">
        <v>252</v>
      </c>
      <c r="E159" s="26"/>
    </row>
    <row r="160" spans="2:5" s="25" customFormat="1" x14ac:dyDescent="0.25">
      <c r="B160" s="352"/>
      <c r="C160" s="29">
        <v>143</v>
      </c>
      <c r="D160" s="30" t="s">
        <v>253</v>
      </c>
      <c r="E160" s="26"/>
    </row>
    <row r="161" spans="2:5" s="25" customFormat="1" x14ac:dyDescent="0.25">
      <c r="B161" s="352"/>
      <c r="C161" s="29">
        <v>144</v>
      </c>
      <c r="D161" s="30" t="s">
        <v>254</v>
      </c>
      <c r="E161" s="26"/>
    </row>
    <row r="162" spans="2:5" s="25" customFormat="1" x14ac:dyDescent="0.25">
      <c r="B162" s="352"/>
      <c r="C162" s="29">
        <v>145</v>
      </c>
      <c r="D162" s="30" t="s">
        <v>255</v>
      </c>
      <c r="E162" s="26"/>
    </row>
    <row r="163" spans="2:5" s="25" customFormat="1" x14ac:dyDescent="0.25">
      <c r="B163" s="352"/>
      <c r="C163" s="27">
        <v>146</v>
      </c>
      <c r="D163" s="28" t="s">
        <v>256</v>
      </c>
      <c r="E163" s="26"/>
    </row>
    <row r="164" spans="2:5" s="25" customFormat="1" x14ac:dyDescent="0.25">
      <c r="B164" s="352"/>
      <c r="C164" s="27">
        <v>147</v>
      </c>
      <c r="D164" s="28" t="s">
        <v>257</v>
      </c>
      <c r="E164" s="26"/>
    </row>
    <row r="165" spans="2:5" s="25" customFormat="1" x14ac:dyDescent="0.25">
      <c r="B165" s="352"/>
      <c r="C165" s="29">
        <v>148</v>
      </c>
      <c r="D165" s="30" t="s">
        <v>258</v>
      </c>
      <c r="E165" s="26"/>
    </row>
    <row r="166" spans="2:5" s="25" customFormat="1" ht="24" x14ac:dyDescent="0.25">
      <c r="B166" s="352"/>
      <c r="C166" s="27">
        <v>149</v>
      </c>
      <c r="D166" s="28" t="s">
        <v>259</v>
      </c>
      <c r="E166" s="26"/>
    </row>
    <row r="167" spans="2:5" s="25" customFormat="1" x14ac:dyDescent="0.25">
      <c r="B167" s="353"/>
      <c r="C167" s="27">
        <v>150</v>
      </c>
      <c r="D167" s="28" t="s">
        <v>260</v>
      </c>
      <c r="E167" s="26"/>
    </row>
    <row r="168" spans="2:5" s="25" customFormat="1" x14ac:dyDescent="0.25">
      <c r="B168" s="348">
        <v>17</v>
      </c>
      <c r="C168" s="349" t="s">
        <v>261</v>
      </c>
      <c r="D168" s="350"/>
      <c r="E168" s="26"/>
    </row>
    <row r="169" spans="2:5" s="25" customFormat="1" x14ac:dyDescent="0.25">
      <c r="B169" s="348"/>
      <c r="C169" s="27">
        <v>151</v>
      </c>
      <c r="D169" s="28" t="s">
        <v>262</v>
      </c>
      <c r="E169" s="26"/>
    </row>
    <row r="170" spans="2:5" s="25" customFormat="1" ht="36" x14ac:dyDescent="0.25">
      <c r="B170" s="348"/>
      <c r="C170" s="27">
        <v>152</v>
      </c>
      <c r="D170" s="28" t="s">
        <v>263</v>
      </c>
      <c r="E170" s="26"/>
    </row>
    <row r="171" spans="2:5" s="25" customFormat="1" x14ac:dyDescent="0.25">
      <c r="B171" s="348"/>
      <c r="C171" s="27">
        <v>153</v>
      </c>
      <c r="D171" s="28" t="s">
        <v>264</v>
      </c>
      <c r="E171" s="26"/>
    </row>
    <row r="172" spans="2:5" s="25" customFormat="1" ht="24" x14ac:dyDescent="0.25">
      <c r="B172" s="348"/>
      <c r="C172" s="27">
        <v>154</v>
      </c>
      <c r="D172" s="28" t="s">
        <v>265</v>
      </c>
      <c r="E172" s="26"/>
    </row>
    <row r="173" spans="2:5" s="25" customFormat="1" x14ac:dyDescent="0.25">
      <c r="B173" s="348"/>
      <c r="C173" s="27">
        <v>155</v>
      </c>
      <c r="D173" s="28" t="s">
        <v>266</v>
      </c>
      <c r="E173" s="26"/>
    </row>
    <row r="174" spans="2:5" s="25" customFormat="1" ht="24" x14ac:dyDescent="0.25">
      <c r="B174" s="348"/>
      <c r="C174" s="27">
        <v>156</v>
      </c>
      <c r="D174" s="28" t="s">
        <v>267</v>
      </c>
      <c r="E174" s="26"/>
    </row>
    <row r="175" spans="2:5" s="25" customFormat="1" ht="24" x14ac:dyDescent="0.25">
      <c r="B175" s="348"/>
      <c r="C175" s="27">
        <v>157</v>
      </c>
      <c r="D175" s="28" t="s">
        <v>268</v>
      </c>
      <c r="E175" s="26"/>
    </row>
    <row r="176" spans="2:5" s="25" customFormat="1" ht="24" x14ac:dyDescent="0.25">
      <c r="B176" s="348"/>
      <c r="C176" s="27">
        <v>158</v>
      </c>
      <c r="D176" s="28" t="s">
        <v>269</v>
      </c>
      <c r="E176" s="26"/>
    </row>
    <row r="177" spans="2:5" s="25" customFormat="1" ht="24" x14ac:dyDescent="0.25">
      <c r="B177" s="348"/>
      <c r="C177" s="27">
        <v>159</v>
      </c>
      <c r="D177" s="28" t="s">
        <v>270</v>
      </c>
      <c r="E177" s="26"/>
    </row>
    <row r="178" spans="2:5" s="25" customFormat="1" ht="24" x14ac:dyDescent="0.25">
      <c r="B178" s="348"/>
      <c r="C178" s="27">
        <v>160</v>
      </c>
      <c r="D178" s="28" t="s">
        <v>271</v>
      </c>
      <c r="E178" s="26"/>
    </row>
    <row r="179" spans="2:5" s="25" customFormat="1" x14ac:dyDescent="0.25">
      <c r="B179" s="348"/>
      <c r="C179" s="27">
        <v>161</v>
      </c>
      <c r="D179" s="28" t="s">
        <v>272</v>
      </c>
      <c r="E179" s="26"/>
    </row>
    <row r="180" spans="2:5" s="25" customFormat="1" ht="24" x14ac:dyDescent="0.25">
      <c r="B180" s="348"/>
      <c r="C180" s="27">
        <v>162</v>
      </c>
      <c r="D180" s="28" t="s">
        <v>273</v>
      </c>
      <c r="E180" s="26"/>
    </row>
    <row r="181" spans="2:5" s="25" customFormat="1" x14ac:dyDescent="0.25">
      <c r="B181" s="348"/>
      <c r="C181" s="27">
        <v>163</v>
      </c>
      <c r="D181" s="28" t="s">
        <v>274</v>
      </c>
      <c r="E181" s="26"/>
    </row>
    <row r="182" spans="2:5" s="25" customFormat="1" x14ac:dyDescent="0.25">
      <c r="B182" s="348"/>
      <c r="C182" s="27">
        <v>164</v>
      </c>
      <c r="D182" s="28" t="s">
        <v>275</v>
      </c>
      <c r="E182" s="26"/>
    </row>
    <row r="183" spans="2:5" s="25" customFormat="1" x14ac:dyDescent="0.25">
      <c r="B183" s="348"/>
      <c r="C183" s="27">
        <v>165</v>
      </c>
      <c r="D183" s="28" t="s">
        <v>276</v>
      </c>
      <c r="E183" s="26"/>
    </row>
    <row r="184" spans="2:5" s="25" customFormat="1" ht="24" x14ac:dyDescent="0.25">
      <c r="B184" s="348"/>
      <c r="C184" s="27">
        <v>166</v>
      </c>
      <c r="D184" s="28" t="s">
        <v>277</v>
      </c>
      <c r="E184" s="26"/>
    </row>
    <row r="185" spans="2:5" s="25" customFormat="1" x14ac:dyDescent="0.25">
      <c r="B185" s="348"/>
      <c r="C185" s="27">
        <v>167</v>
      </c>
      <c r="D185" s="28" t="s">
        <v>278</v>
      </c>
      <c r="E185" s="26"/>
    </row>
    <row r="186" spans="2:5" s="25" customFormat="1" ht="36" x14ac:dyDescent="0.25">
      <c r="B186" s="348"/>
      <c r="C186" s="27">
        <v>168</v>
      </c>
      <c r="D186" s="28" t="s">
        <v>279</v>
      </c>
      <c r="E186" s="26"/>
    </row>
    <row r="187" spans="2:5" s="25" customFormat="1" ht="24" x14ac:dyDescent="0.25">
      <c r="B187" s="348"/>
      <c r="C187" s="27">
        <v>169</v>
      </c>
      <c r="D187" s="28" t="s">
        <v>280</v>
      </c>
      <c r="E187" s="26"/>
    </row>
    <row r="188" spans="2:5" s="25" customFormat="1" x14ac:dyDescent="0.25">
      <c r="C188" s="32"/>
      <c r="D188" s="33"/>
      <c r="E188" s="26"/>
    </row>
    <row r="189" spans="2:5" s="25" customFormat="1" x14ac:dyDescent="0.25">
      <c r="C189" s="32"/>
      <c r="D189" s="33"/>
      <c r="E189" s="26"/>
    </row>
    <row r="190" spans="2:5" s="25" customFormat="1" x14ac:dyDescent="0.25">
      <c r="C190" s="32"/>
      <c r="D190" s="33"/>
      <c r="E190" s="26"/>
    </row>
    <row r="191" spans="2:5" s="25" customFormat="1" x14ac:dyDescent="0.25">
      <c r="C191" s="32"/>
      <c r="D191" s="33"/>
      <c r="E191" s="26"/>
    </row>
    <row r="192" spans="2:5" s="25" customFormat="1" x14ac:dyDescent="0.25">
      <c r="C192" s="32"/>
      <c r="D192" s="33"/>
      <c r="E192" s="26"/>
    </row>
    <row r="193" spans="3:5" s="25" customFormat="1" x14ac:dyDescent="0.25">
      <c r="C193" s="32"/>
      <c r="D193" s="33"/>
      <c r="E193" s="26"/>
    </row>
    <row r="194" spans="3:5" s="25" customFormat="1" x14ac:dyDescent="0.25">
      <c r="C194" s="32"/>
      <c r="D194" s="33"/>
      <c r="E194" s="26"/>
    </row>
    <row r="195" spans="3:5" s="25" customFormat="1" x14ac:dyDescent="0.25">
      <c r="C195" s="32"/>
      <c r="D195" s="33"/>
      <c r="E195" s="26"/>
    </row>
    <row r="196" spans="3:5" s="25" customFormat="1" x14ac:dyDescent="0.25">
      <c r="C196" s="32"/>
      <c r="D196" s="33"/>
      <c r="E196" s="26"/>
    </row>
    <row r="197" spans="3:5" s="25" customFormat="1" x14ac:dyDescent="0.25">
      <c r="C197" s="32"/>
      <c r="D197" s="33"/>
      <c r="E197" s="26"/>
    </row>
    <row r="198" spans="3:5" s="25" customFormat="1" x14ac:dyDescent="0.25">
      <c r="C198" s="32"/>
      <c r="D198" s="33"/>
      <c r="E198" s="26"/>
    </row>
    <row r="199" spans="3:5" s="25" customFormat="1" x14ac:dyDescent="0.25">
      <c r="C199" s="32"/>
      <c r="D199" s="33"/>
      <c r="E199" s="26"/>
    </row>
    <row r="200" spans="3:5" s="25" customFormat="1" x14ac:dyDescent="0.25">
      <c r="C200" s="32"/>
      <c r="D200" s="33"/>
      <c r="E200" s="26"/>
    </row>
    <row r="201" spans="3:5" s="25" customFormat="1" x14ac:dyDescent="0.25">
      <c r="C201" s="32"/>
      <c r="D201" s="33"/>
      <c r="E201" s="26"/>
    </row>
    <row r="202" spans="3:5" s="25" customFormat="1" x14ac:dyDescent="0.25">
      <c r="C202" s="32"/>
      <c r="D202" s="33"/>
      <c r="E202" s="26"/>
    </row>
    <row r="203" spans="3:5" s="25" customFormat="1" x14ac:dyDescent="0.25">
      <c r="C203" s="32"/>
      <c r="D203" s="33"/>
      <c r="E203" s="26"/>
    </row>
    <row r="204" spans="3:5" s="25" customFormat="1" x14ac:dyDescent="0.25">
      <c r="C204" s="32"/>
      <c r="D204" s="33"/>
      <c r="E204" s="26"/>
    </row>
    <row r="205" spans="3:5" s="25" customFormat="1" x14ac:dyDescent="0.25">
      <c r="C205" s="32"/>
      <c r="D205" s="33"/>
      <c r="E205" s="26"/>
    </row>
    <row r="206" spans="3:5" s="25" customFormat="1" x14ac:dyDescent="0.25">
      <c r="C206" s="32"/>
      <c r="D206" s="33"/>
      <c r="E206" s="26"/>
    </row>
    <row r="207" spans="3:5" s="25" customFormat="1" x14ac:dyDescent="0.25">
      <c r="C207" s="32"/>
      <c r="D207" s="33"/>
      <c r="E207" s="26"/>
    </row>
    <row r="208" spans="3:5" s="25" customFormat="1" x14ac:dyDescent="0.25">
      <c r="C208" s="32"/>
      <c r="D208" s="33"/>
      <c r="E208" s="26"/>
    </row>
    <row r="209" spans="3:5" s="25" customFormat="1" x14ac:dyDescent="0.25">
      <c r="C209" s="32"/>
      <c r="D209" s="33"/>
      <c r="E209" s="26"/>
    </row>
    <row r="210" spans="3:5" s="25" customFormat="1" x14ac:dyDescent="0.25">
      <c r="C210" s="32"/>
      <c r="D210" s="33"/>
      <c r="E210" s="26"/>
    </row>
    <row r="211" spans="3:5" s="25" customFormat="1" x14ac:dyDescent="0.25">
      <c r="C211" s="32"/>
      <c r="D211" s="33"/>
      <c r="E211" s="26"/>
    </row>
    <row r="212" spans="3:5" s="25" customFormat="1" x14ac:dyDescent="0.25">
      <c r="C212" s="32"/>
      <c r="D212" s="33"/>
      <c r="E212" s="26"/>
    </row>
    <row r="213" spans="3:5" s="25" customFormat="1" x14ac:dyDescent="0.25">
      <c r="C213" s="32"/>
      <c r="D213" s="33"/>
      <c r="E213" s="26"/>
    </row>
    <row r="214" spans="3:5" s="25" customFormat="1" x14ac:dyDescent="0.25">
      <c r="C214" s="32"/>
      <c r="D214" s="33"/>
      <c r="E214" s="26"/>
    </row>
    <row r="215" spans="3:5" s="25" customFormat="1" x14ac:dyDescent="0.25">
      <c r="C215" s="32"/>
      <c r="D215" s="33"/>
      <c r="E215" s="26"/>
    </row>
    <row r="216" spans="3:5" s="25" customFormat="1" x14ac:dyDescent="0.25">
      <c r="C216" s="32"/>
      <c r="D216" s="33"/>
      <c r="E216" s="26"/>
    </row>
    <row r="217" spans="3:5" s="25" customFormat="1" x14ac:dyDescent="0.25">
      <c r="C217" s="32"/>
      <c r="D217" s="33"/>
      <c r="E217" s="26"/>
    </row>
    <row r="218" spans="3:5" s="25" customFormat="1" x14ac:dyDescent="0.25">
      <c r="C218" s="32"/>
      <c r="D218" s="33"/>
      <c r="E218" s="26"/>
    </row>
    <row r="219" spans="3:5" s="25" customFormat="1" x14ac:dyDescent="0.25">
      <c r="C219" s="32"/>
      <c r="D219" s="33"/>
      <c r="E219" s="26"/>
    </row>
    <row r="220" spans="3:5" s="25" customFormat="1" x14ac:dyDescent="0.25">
      <c r="C220" s="32"/>
      <c r="D220" s="33"/>
      <c r="E220" s="26"/>
    </row>
    <row r="221" spans="3:5" s="25" customFormat="1" x14ac:dyDescent="0.25">
      <c r="C221" s="32"/>
      <c r="D221" s="33"/>
      <c r="E221" s="26"/>
    </row>
    <row r="222" spans="3:5" s="25" customFormat="1" x14ac:dyDescent="0.25">
      <c r="C222" s="32"/>
      <c r="D222" s="33"/>
      <c r="E222" s="26"/>
    </row>
    <row r="223" spans="3:5" s="25" customFormat="1" x14ac:dyDescent="0.25">
      <c r="C223" s="32"/>
      <c r="D223" s="33"/>
      <c r="E223" s="26"/>
    </row>
    <row r="224" spans="3:5" s="25" customFormat="1" x14ac:dyDescent="0.25">
      <c r="C224" s="32"/>
      <c r="D224" s="33"/>
      <c r="E224" s="26"/>
    </row>
    <row r="225" spans="1:5" s="25" customFormat="1" x14ac:dyDescent="0.25">
      <c r="C225" s="32"/>
      <c r="D225" s="33"/>
      <c r="E225" s="26"/>
    </row>
    <row r="226" spans="1:5" s="25" customFormat="1" x14ac:dyDescent="0.25">
      <c r="C226" s="32"/>
      <c r="D226" s="33"/>
      <c r="E226" s="26"/>
    </row>
    <row r="227" spans="1:5" s="25" customFormat="1" x14ac:dyDescent="0.25">
      <c r="C227" s="32"/>
      <c r="D227" s="33"/>
      <c r="E227" s="26"/>
    </row>
    <row r="228" spans="1:5" s="25" customFormat="1" x14ac:dyDescent="0.25">
      <c r="C228" s="32"/>
      <c r="D228" s="33"/>
      <c r="E228" s="26"/>
    </row>
    <row r="229" spans="1:5" s="25" customFormat="1" x14ac:dyDescent="0.25">
      <c r="C229" s="32"/>
      <c r="D229" s="33"/>
      <c r="E229" s="26"/>
    </row>
    <row r="230" spans="1:5" s="25" customFormat="1" x14ac:dyDescent="0.25">
      <c r="C230" s="32"/>
      <c r="D230" s="33"/>
      <c r="E230" s="26"/>
    </row>
    <row r="231" spans="1:5" s="25" customFormat="1" x14ac:dyDescent="0.25">
      <c r="C231" s="32"/>
      <c r="D231" s="33"/>
      <c r="E231" s="26"/>
    </row>
    <row r="232" spans="1:5" s="25" customFormat="1" x14ac:dyDescent="0.25">
      <c r="C232" s="32"/>
      <c r="D232" s="33"/>
      <c r="E232" s="26"/>
    </row>
    <row r="233" spans="1:5" s="25" customFormat="1" x14ac:dyDescent="0.25">
      <c r="C233" s="32"/>
      <c r="D233" s="33"/>
      <c r="E233" s="26"/>
    </row>
    <row r="234" spans="1:5" s="25" customFormat="1" x14ac:dyDescent="0.25">
      <c r="C234" s="32"/>
      <c r="D234" s="33"/>
      <c r="E234" s="26"/>
    </row>
    <row r="235" spans="1:5" s="25" customFormat="1" x14ac:dyDescent="0.25">
      <c r="C235" s="32"/>
      <c r="D235" s="33"/>
      <c r="E235" s="26"/>
    </row>
    <row r="236" spans="1:5" s="25" customFormat="1" x14ac:dyDescent="0.25">
      <c r="C236" s="32"/>
      <c r="D236" s="33"/>
      <c r="E236" s="26"/>
    </row>
    <row r="237" spans="1:5" s="25" customFormat="1" x14ac:dyDescent="0.25">
      <c r="C237" s="32"/>
      <c r="D237" s="33"/>
      <c r="E237" s="26"/>
    </row>
    <row r="238" spans="1:5" s="25" customFormat="1" x14ac:dyDescent="0.25">
      <c r="C238" s="32"/>
      <c r="D238" s="33"/>
      <c r="E238" s="26"/>
    </row>
    <row r="239" spans="1:5" s="25" customFormat="1" x14ac:dyDescent="0.25">
      <c r="C239" s="32"/>
      <c r="D239" s="33"/>
      <c r="E239" s="26"/>
    </row>
    <row r="240" spans="1:5" x14ac:dyDescent="0.25">
      <c r="A240" s="25"/>
      <c r="B240" s="25"/>
    </row>
    <row r="241" spans="1:2" x14ac:dyDescent="0.25">
      <c r="A241" s="25"/>
      <c r="B241" s="25"/>
    </row>
    <row r="242" spans="1:2" x14ac:dyDescent="0.25">
      <c r="A242" s="25"/>
      <c r="B242" s="25"/>
    </row>
    <row r="243" spans="1:2" x14ac:dyDescent="0.25">
      <c r="A243" s="25"/>
      <c r="B243" s="25"/>
    </row>
    <row r="244" spans="1:2" x14ac:dyDescent="0.25">
      <c r="A244" s="25"/>
      <c r="B244" s="25"/>
    </row>
    <row r="245" spans="1:2" x14ac:dyDescent="0.25">
      <c r="A245" s="25"/>
      <c r="B245" s="25"/>
    </row>
    <row r="246" spans="1:2" x14ac:dyDescent="0.25">
      <c r="A246" s="25"/>
      <c r="B246" s="25"/>
    </row>
    <row r="247" spans="1:2" x14ac:dyDescent="0.25">
      <c r="A247" s="25"/>
      <c r="B247" s="25"/>
    </row>
    <row r="248" spans="1:2" x14ac:dyDescent="0.25">
      <c r="A248" s="25"/>
      <c r="B248" s="25"/>
    </row>
    <row r="249" spans="1:2" x14ac:dyDescent="0.25">
      <c r="A249" s="25"/>
      <c r="B249" s="25"/>
    </row>
    <row r="250" spans="1:2" x14ac:dyDescent="0.25">
      <c r="A250" s="25"/>
      <c r="B250" s="25"/>
    </row>
    <row r="251" spans="1:2" x14ac:dyDescent="0.25">
      <c r="A251" s="25"/>
      <c r="B251" s="25"/>
    </row>
    <row r="252" spans="1:2" x14ac:dyDescent="0.25">
      <c r="A252" s="25"/>
      <c r="B252" s="25"/>
    </row>
    <row r="253" spans="1:2" x14ac:dyDescent="0.25">
      <c r="A253" s="25"/>
      <c r="B253" s="25"/>
    </row>
    <row r="254" spans="1:2" x14ac:dyDescent="0.25">
      <c r="A254" s="25"/>
      <c r="B254" s="25"/>
    </row>
    <row r="255" spans="1:2" x14ac:dyDescent="0.25">
      <c r="A255" s="25"/>
      <c r="B255" s="25"/>
    </row>
    <row r="256" spans="1:2" x14ac:dyDescent="0.25">
      <c r="A256" s="25"/>
      <c r="B256" s="25"/>
    </row>
    <row r="257" spans="1:2" x14ac:dyDescent="0.25">
      <c r="A257" s="25"/>
      <c r="B257" s="25"/>
    </row>
    <row r="258" spans="1:2" x14ac:dyDescent="0.25">
      <c r="A258" s="25"/>
      <c r="B258" s="25"/>
    </row>
    <row r="259" spans="1:2" x14ac:dyDescent="0.25">
      <c r="A259" s="25"/>
      <c r="B259" s="25"/>
    </row>
    <row r="260" spans="1:2" x14ac:dyDescent="0.25">
      <c r="A260" s="25"/>
      <c r="B260" s="25"/>
    </row>
    <row r="261" spans="1:2" x14ac:dyDescent="0.25">
      <c r="A261" s="25"/>
      <c r="B261" s="25"/>
    </row>
    <row r="262" spans="1:2" x14ac:dyDescent="0.25">
      <c r="A262" s="25"/>
      <c r="B262" s="25"/>
    </row>
    <row r="263" spans="1:2" x14ac:dyDescent="0.25">
      <c r="A263" s="25"/>
      <c r="B263" s="25"/>
    </row>
    <row r="264" spans="1:2" x14ac:dyDescent="0.25">
      <c r="A264" s="25"/>
      <c r="B264" s="25"/>
    </row>
    <row r="265" spans="1:2" x14ac:dyDescent="0.25">
      <c r="A265" s="25"/>
      <c r="B265" s="25"/>
    </row>
    <row r="266" spans="1:2" x14ac:dyDescent="0.25">
      <c r="A266" s="25"/>
      <c r="B266" s="25"/>
    </row>
    <row r="267" spans="1:2" x14ac:dyDescent="0.25">
      <c r="A267" s="25"/>
      <c r="B267" s="25"/>
    </row>
    <row r="268" spans="1:2" x14ac:dyDescent="0.25">
      <c r="A268" s="25"/>
      <c r="B268" s="25"/>
    </row>
    <row r="269" spans="1:2" x14ac:dyDescent="0.25">
      <c r="A269" s="25"/>
      <c r="B269" s="25"/>
    </row>
    <row r="270" spans="1:2" x14ac:dyDescent="0.25">
      <c r="A270" s="25"/>
      <c r="B270" s="25"/>
    </row>
    <row r="271" spans="1:2" x14ac:dyDescent="0.25">
      <c r="A271" s="25"/>
      <c r="B271" s="25"/>
    </row>
    <row r="272" spans="1:2" x14ac:dyDescent="0.25">
      <c r="A272" s="25"/>
      <c r="B272" s="25"/>
    </row>
    <row r="273" spans="1:2" x14ac:dyDescent="0.25">
      <c r="A273" s="25"/>
      <c r="B273" s="25"/>
    </row>
    <row r="274" spans="1:2" x14ac:dyDescent="0.25">
      <c r="A274" s="25"/>
      <c r="B274" s="25"/>
    </row>
    <row r="275" spans="1:2" x14ac:dyDescent="0.25">
      <c r="A275" s="25"/>
      <c r="B275" s="25"/>
    </row>
    <row r="276" spans="1:2" x14ac:dyDescent="0.25">
      <c r="A276" s="25"/>
      <c r="B276" s="25"/>
    </row>
    <row r="277" spans="1:2" x14ac:dyDescent="0.25">
      <c r="A277" s="25"/>
      <c r="B277" s="25"/>
    </row>
    <row r="278" spans="1:2" x14ac:dyDescent="0.25">
      <c r="A278" s="25"/>
      <c r="B278" s="25"/>
    </row>
    <row r="279" spans="1:2" x14ac:dyDescent="0.25">
      <c r="A279" s="25"/>
      <c r="B279" s="25"/>
    </row>
    <row r="280" spans="1:2" x14ac:dyDescent="0.25">
      <c r="A280" s="25"/>
      <c r="B280" s="25"/>
    </row>
    <row r="281" spans="1:2" x14ac:dyDescent="0.25">
      <c r="A281" s="25"/>
      <c r="B281" s="25"/>
    </row>
    <row r="282" spans="1:2" x14ac:dyDescent="0.25">
      <c r="A282" s="25"/>
      <c r="B282" s="25"/>
    </row>
    <row r="283" spans="1:2" x14ac:dyDescent="0.25">
      <c r="A283" s="25"/>
      <c r="B283" s="25"/>
    </row>
    <row r="284" spans="1:2" x14ac:dyDescent="0.25">
      <c r="A284" s="25"/>
      <c r="B284" s="25"/>
    </row>
    <row r="285" spans="1:2" x14ac:dyDescent="0.25">
      <c r="A285" s="25"/>
      <c r="B285" s="25"/>
    </row>
    <row r="286" spans="1:2" x14ac:dyDescent="0.25">
      <c r="A286" s="25"/>
      <c r="B286" s="25"/>
    </row>
    <row r="287" spans="1:2" x14ac:dyDescent="0.25">
      <c r="A287" s="25"/>
      <c r="B287" s="25"/>
    </row>
    <row r="288" spans="1:2" x14ac:dyDescent="0.25">
      <c r="A288" s="25"/>
      <c r="B288" s="25"/>
    </row>
    <row r="289" spans="1:2" x14ac:dyDescent="0.25">
      <c r="A289" s="25"/>
      <c r="B289" s="25"/>
    </row>
    <row r="290" spans="1:2" x14ac:dyDescent="0.25">
      <c r="A290" s="25"/>
      <c r="B290" s="25"/>
    </row>
    <row r="291" spans="1:2" x14ac:dyDescent="0.25">
      <c r="A291" s="25"/>
      <c r="B291" s="25"/>
    </row>
    <row r="292" spans="1:2" x14ac:dyDescent="0.25">
      <c r="A292" s="25"/>
      <c r="B292" s="25"/>
    </row>
    <row r="293" spans="1:2" x14ac:dyDescent="0.25">
      <c r="A293" s="25"/>
      <c r="B293" s="25"/>
    </row>
    <row r="294" spans="1:2" x14ac:dyDescent="0.25">
      <c r="A294" s="25"/>
      <c r="B294" s="25"/>
    </row>
    <row r="295" spans="1:2" x14ac:dyDescent="0.25">
      <c r="A295" s="25"/>
      <c r="B295" s="25"/>
    </row>
    <row r="296" spans="1:2" x14ac:dyDescent="0.25">
      <c r="A296" s="25"/>
      <c r="B296" s="25"/>
    </row>
    <row r="297" spans="1:2" x14ac:dyDescent="0.25">
      <c r="A297" s="25"/>
      <c r="B297" s="25"/>
    </row>
    <row r="298" spans="1:2" x14ac:dyDescent="0.25">
      <c r="A298" s="25"/>
      <c r="B298" s="25"/>
    </row>
    <row r="299" spans="1:2" x14ac:dyDescent="0.25">
      <c r="A299" s="25"/>
      <c r="B299" s="25"/>
    </row>
    <row r="300" spans="1:2" x14ac:dyDescent="0.25">
      <c r="A300" s="25"/>
      <c r="B300" s="25"/>
    </row>
    <row r="301" spans="1:2" x14ac:dyDescent="0.25">
      <c r="A301" s="25"/>
      <c r="B301" s="25"/>
    </row>
    <row r="302" spans="1:2" x14ac:dyDescent="0.25">
      <c r="A302" s="25"/>
      <c r="B302" s="25"/>
    </row>
    <row r="303" spans="1:2" x14ac:dyDescent="0.25">
      <c r="A303" s="25"/>
      <c r="B303" s="25"/>
    </row>
    <row r="304" spans="1:2" x14ac:dyDescent="0.25">
      <c r="A304" s="25"/>
      <c r="B304" s="25"/>
    </row>
    <row r="305" spans="1:2" x14ac:dyDescent="0.25">
      <c r="A305" s="25"/>
      <c r="B305" s="25"/>
    </row>
    <row r="306" spans="1:2" x14ac:dyDescent="0.25">
      <c r="A306" s="25"/>
      <c r="B306" s="25"/>
    </row>
    <row r="307" spans="1:2" x14ac:dyDescent="0.25">
      <c r="A307" s="25"/>
      <c r="B307" s="25"/>
    </row>
    <row r="308" spans="1:2" x14ac:dyDescent="0.25">
      <c r="A308" s="25"/>
      <c r="B308" s="25"/>
    </row>
    <row r="309" spans="1:2" x14ac:dyDescent="0.25">
      <c r="A309" s="25"/>
      <c r="B309" s="25"/>
    </row>
    <row r="310" spans="1:2" x14ac:dyDescent="0.25">
      <c r="A310" s="25"/>
      <c r="B310" s="25"/>
    </row>
    <row r="311" spans="1:2" x14ac:dyDescent="0.25">
      <c r="A311" s="25"/>
      <c r="B311" s="25"/>
    </row>
    <row r="312" spans="1:2" x14ac:dyDescent="0.25">
      <c r="A312" s="25"/>
      <c r="B312" s="25"/>
    </row>
    <row r="313" spans="1:2" x14ac:dyDescent="0.25">
      <c r="A313" s="25"/>
      <c r="B313" s="25"/>
    </row>
    <row r="314" spans="1:2" x14ac:dyDescent="0.25">
      <c r="A314" s="25"/>
      <c r="B314" s="25"/>
    </row>
    <row r="315" spans="1:2" x14ac:dyDescent="0.25">
      <c r="A315" s="25"/>
      <c r="B315" s="25"/>
    </row>
    <row r="316" spans="1:2" x14ac:dyDescent="0.25">
      <c r="A316" s="25"/>
      <c r="B316" s="25"/>
    </row>
    <row r="317" spans="1:2" x14ac:dyDescent="0.25">
      <c r="A317" s="25"/>
      <c r="B317" s="25"/>
    </row>
    <row r="318" spans="1:2" x14ac:dyDescent="0.25">
      <c r="A318" s="25"/>
      <c r="B318" s="25"/>
    </row>
    <row r="319" spans="1:2" x14ac:dyDescent="0.25">
      <c r="A319" s="25"/>
      <c r="B319" s="25"/>
    </row>
    <row r="320" spans="1:2" x14ac:dyDescent="0.25">
      <c r="A320" s="25"/>
      <c r="B320" s="25"/>
    </row>
    <row r="321" spans="1:2" x14ac:dyDescent="0.25">
      <c r="A321" s="25"/>
      <c r="B321" s="25"/>
    </row>
    <row r="322" spans="1:2" x14ac:dyDescent="0.25">
      <c r="A322" s="25"/>
      <c r="B322" s="25"/>
    </row>
    <row r="323" spans="1:2" x14ac:dyDescent="0.25">
      <c r="A323" s="25"/>
      <c r="B323" s="25"/>
    </row>
    <row r="324" spans="1:2" x14ac:dyDescent="0.25">
      <c r="A324" s="25"/>
      <c r="B324" s="25"/>
    </row>
    <row r="325" spans="1:2" x14ac:dyDescent="0.25">
      <c r="A325" s="25"/>
      <c r="B325" s="25"/>
    </row>
    <row r="326" spans="1:2" x14ac:dyDescent="0.25">
      <c r="A326" s="25"/>
      <c r="B326" s="25"/>
    </row>
    <row r="327" spans="1:2" x14ac:dyDescent="0.25">
      <c r="A327" s="25"/>
      <c r="B327" s="25"/>
    </row>
    <row r="328" spans="1:2" x14ac:dyDescent="0.25">
      <c r="A328" s="25"/>
      <c r="B328" s="25"/>
    </row>
    <row r="329" spans="1:2" x14ac:dyDescent="0.25">
      <c r="A329" s="25"/>
      <c r="B329" s="25"/>
    </row>
    <row r="330" spans="1:2" x14ac:dyDescent="0.25">
      <c r="A330" s="25"/>
      <c r="B330" s="25"/>
    </row>
    <row r="331" spans="1:2" x14ac:dyDescent="0.25">
      <c r="A331" s="25"/>
      <c r="B331" s="25"/>
    </row>
    <row r="332" spans="1:2" x14ac:dyDescent="0.25">
      <c r="A332" s="25"/>
      <c r="B332" s="25"/>
    </row>
    <row r="333" spans="1:2" x14ac:dyDescent="0.25">
      <c r="A333" s="25"/>
      <c r="B333" s="25"/>
    </row>
    <row r="334" spans="1:2" x14ac:dyDescent="0.25">
      <c r="A334" s="25"/>
      <c r="B334" s="25"/>
    </row>
    <row r="335" spans="1:2" x14ac:dyDescent="0.25">
      <c r="A335" s="25"/>
      <c r="B335" s="25"/>
    </row>
    <row r="336" spans="1:2" x14ac:dyDescent="0.25">
      <c r="A336" s="25"/>
      <c r="B336" s="25"/>
    </row>
    <row r="337" spans="1:2" x14ac:dyDescent="0.25">
      <c r="A337" s="25"/>
      <c r="B337" s="25"/>
    </row>
    <row r="338" spans="1:2" x14ac:dyDescent="0.25">
      <c r="A338" s="25"/>
      <c r="B338" s="25"/>
    </row>
    <row r="339" spans="1:2" x14ac:dyDescent="0.25">
      <c r="A339" s="25"/>
      <c r="B339" s="25"/>
    </row>
    <row r="340" spans="1:2" x14ac:dyDescent="0.25">
      <c r="A340" s="25"/>
      <c r="B340" s="25"/>
    </row>
    <row r="341" spans="1:2" x14ac:dyDescent="0.25">
      <c r="A341" s="25"/>
      <c r="B341" s="25"/>
    </row>
    <row r="342" spans="1:2" x14ac:dyDescent="0.25">
      <c r="A342" s="25"/>
      <c r="B342" s="25"/>
    </row>
    <row r="343" spans="1:2" x14ac:dyDescent="0.25">
      <c r="A343" s="25"/>
      <c r="B343" s="25"/>
    </row>
    <row r="344" spans="1:2" x14ac:dyDescent="0.25">
      <c r="A344" s="25"/>
      <c r="B344" s="25"/>
    </row>
    <row r="345" spans="1:2" x14ac:dyDescent="0.25">
      <c r="A345" s="25"/>
      <c r="B345" s="25"/>
    </row>
    <row r="346" spans="1:2" x14ac:dyDescent="0.25">
      <c r="A346" s="25"/>
      <c r="B346" s="25"/>
    </row>
    <row r="347" spans="1:2" x14ac:dyDescent="0.25">
      <c r="A347" s="25"/>
      <c r="B347" s="25"/>
    </row>
    <row r="348" spans="1:2" x14ac:dyDescent="0.25">
      <c r="A348" s="25"/>
      <c r="B348" s="25"/>
    </row>
    <row r="349" spans="1:2" x14ac:dyDescent="0.25">
      <c r="A349" s="25"/>
      <c r="B349" s="25"/>
    </row>
    <row r="350" spans="1:2" x14ac:dyDescent="0.25">
      <c r="A350" s="25"/>
      <c r="B350" s="25"/>
    </row>
    <row r="351" spans="1:2" x14ac:dyDescent="0.25">
      <c r="A351" s="25"/>
      <c r="B351" s="25"/>
    </row>
    <row r="352" spans="1:2" x14ac:dyDescent="0.25">
      <c r="A352" s="25"/>
      <c r="B352" s="25"/>
    </row>
    <row r="353" spans="1:2" x14ac:dyDescent="0.25">
      <c r="A353" s="25"/>
      <c r="B353" s="25"/>
    </row>
    <row r="354" spans="1:2" x14ac:dyDescent="0.25">
      <c r="A354" s="25"/>
      <c r="B354" s="25"/>
    </row>
    <row r="355" spans="1:2" x14ac:dyDescent="0.25">
      <c r="A355" s="25"/>
      <c r="B355" s="25"/>
    </row>
    <row r="356" spans="1:2" x14ac:dyDescent="0.25">
      <c r="A356" s="25"/>
      <c r="B356" s="25"/>
    </row>
    <row r="357" spans="1:2" x14ac:dyDescent="0.25">
      <c r="A357" s="25"/>
      <c r="B357" s="25"/>
    </row>
    <row r="358" spans="1:2" x14ac:dyDescent="0.25">
      <c r="A358" s="25"/>
      <c r="B358" s="25"/>
    </row>
    <row r="359" spans="1:2" x14ac:dyDescent="0.25">
      <c r="A359" s="25"/>
      <c r="B359" s="25"/>
    </row>
    <row r="360" spans="1:2" x14ac:dyDescent="0.25">
      <c r="A360" s="25"/>
      <c r="B360" s="25"/>
    </row>
    <row r="361" spans="1:2" x14ac:dyDescent="0.25">
      <c r="A361" s="25"/>
      <c r="B361" s="25"/>
    </row>
    <row r="362" spans="1:2" x14ac:dyDescent="0.25">
      <c r="A362" s="25"/>
      <c r="B362" s="25"/>
    </row>
    <row r="363" spans="1:2" x14ac:dyDescent="0.25">
      <c r="A363" s="25"/>
      <c r="B363" s="25"/>
    </row>
    <row r="364" spans="1:2" x14ac:dyDescent="0.25">
      <c r="A364" s="25"/>
      <c r="B364" s="25"/>
    </row>
    <row r="365" spans="1:2" x14ac:dyDescent="0.25">
      <c r="A365" s="25"/>
      <c r="B365" s="25"/>
    </row>
    <row r="366" spans="1:2" x14ac:dyDescent="0.25">
      <c r="A366" s="25"/>
      <c r="B366" s="25"/>
    </row>
    <row r="367" spans="1:2" x14ac:dyDescent="0.25">
      <c r="A367" s="25"/>
      <c r="B367" s="25"/>
    </row>
    <row r="368" spans="1:2" x14ac:dyDescent="0.25">
      <c r="A368" s="25"/>
      <c r="B368" s="25"/>
    </row>
    <row r="369" spans="1:2" x14ac:dyDescent="0.25">
      <c r="A369" s="25"/>
      <c r="B369" s="25"/>
    </row>
    <row r="370" spans="1:2" x14ac:dyDescent="0.25">
      <c r="A370" s="25"/>
      <c r="B370" s="25"/>
    </row>
    <row r="371" spans="1:2" x14ac:dyDescent="0.25">
      <c r="A371" s="25"/>
      <c r="B371" s="25"/>
    </row>
    <row r="372" spans="1:2" x14ac:dyDescent="0.25">
      <c r="A372" s="25"/>
      <c r="B372" s="25"/>
    </row>
    <row r="373" spans="1:2" x14ac:dyDescent="0.25">
      <c r="A373" s="25"/>
      <c r="B373" s="25"/>
    </row>
    <row r="374" spans="1:2" x14ac:dyDescent="0.25">
      <c r="A374" s="25"/>
      <c r="B374" s="25"/>
    </row>
    <row r="375" spans="1:2" x14ac:dyDescent="0.25">
      <c r="A375" s="25"/>
      <c r="B375" s="25"/>
    </row>
    <row r="376" spans="1:2" x14ac:dyDescent="0.25">
      <c r="A376" s="25"/>
      <c r="B376" s="25"/>
    </row>
    <row r="377" spans="1:2" x14ac:dyDescent="0.25">
      <c r="A377" s="25"/>
      <c r="B377" s="25"/>
    </row>
    <row r="378" spans="1:2" x14ac:dyDescent="0.25">
      <c r="A378" s="25"/>
      <c r="B378" s="25"/>
    </row>
    <row r="379" spans="1:2" x14ac:dyDescent="0.25">
      <c r="A379" s="25"/>
      <c r="B379" s="25"/>
    </row>
    <row r="380" spans="1:2" x14ac:dyDescent="0.25">
      <c r="A380" s="25"/>
      <c r="B380" s="25"/>
    </row>
    <row r="381" spans="1:2" x14ac:dyDescent="0.25">
      <c r="A381" s="25"/>
      <c r="B381" s="25"/>
    </row>
    <row r="382" spans="1:2" x14ac:dyDescent="0.25">
      <c r="A382" s="25"/>
      <c r="B382" s="25"/>
    </row>
    <row r="383" spans="1:2" x14ac:dyDescent="0.25">
      <c r="A383" s="25"/>
      <c r="B383" s="25"/>
    </row>
    <row r="384" spans="1:2" x14ac:dyDescent="0.25">
      <c r="A384" s="25"/>
      <c r="B384" s="25"/>
    </row>
    <row r="385" spans="1:2" x14ac:dyDescent="0.25">
      <c r="A385" s="25"/>
      <c r="B385" s="25"/>
    </row>
    <row r="386" spans="1:2" x14ac:dyDescent="0.25">
      <c r="A386" s="25"/>
      <c r="B386" s="25"/>
    </row>
    <row r="387" spans="1:2" x14ac:dyDescent="0.25">
      <c r="A387" s="25"/>
      <c r="B387" s="25"/>
    </row>
    <row r="388" spans="1:2" x14ac:dyDescent="0.25">
      <c r="A388" s="25"/>
      <c r="B388" s="25"/>
    </row>
    <row r="389" spans="1:2" x14ac:dyDescent="0.25">
      <c r="A389" s="25"/>
      <c r="B389" s="25"/>
    </row>
    <row r="390" spans="1:2" x14ac:dyDescent="0.25">
      <c r="A390" s="25"/>
      <c r="B390" s="25"/>
    </row>
    <row r="391" spans="1:2" x14ac:dyDescent="0.25">
      <c r="A391" s="25"/>
      <c r="B391" s="25"/>
    </row>
    <row r="392" spans="1:2" x14ac:dyDescent="0.25">
      <c r="A392" s="25"/>
      <c r="B392" s="25"/>
    </row>
    <row r="393" spans="1:2" x14ac:dyDescent="0.25">
      <c r="A393" s="25"/>
      <c r="B393" s="25"/>
    </row>
    <row r="394" spans="1:2" x14ac:dyDescent="0.25">
      <c r="A394" s="25"/>
      <c r="B394" s="25"/>
    </row>
    <row r="395" spans="1:2" x14ac:dyDescent="0.25">
      <c r="A395" s="25"/>
      <c r="B395" s="25"/>
    </row>
    <row r="396" spans="1:2" x14ac:dyDescent="0.25">
      <c r="A396" s="25"/>
      <c r="B396" s="25"/>
    </row>
    <row r="397" spans="1:2" x14ac:dyDescent="0.25">
      <c r="A397" s="25"/>
      <c r="B397" s="25"/>
    </row>
    <row r="398" spans="1:2" x14ac:dyDescent="0.25">
      <c r="A398" s="25"/>
      <c r="B398" s="25"/>
    </row>
    <row r="399" spans="1:2" x14ac:dyDescent="0.25">
      <c r="A399" s="25"/>
      <c r="B399" s="25"/>
    </row>
    <row r="400" spans="1:2" x14ac:dyDescent="0.25">
      <c r="A400" s="25"/>
      <c r="B400" s="25"/>
    </row>
    <row r="401" spans="1:2" x14ac:dyDescent="0.25">
      <c r="A401" s="25"/>
      <c r="B401" s="25"/>
    </row>
    <row r="402" spans="1:2" x14ac:dyDescent="0.25">
      <c r="A402" s="25"/>
      <c r="B402" s="25"/>
    </row>
    <row r="403" spans="1:2" x14ac:dyDescent="0.25">
      <c r="A403" s="25"/>
      <c r="B403" s="25"/>
    </row>
    <row r="404" spans="1:2" x14ac:dyDescent="0.25">
      <c r="A404" s="25"/>
      <c r="B404" s="25"/>
    </row>
    <row r="405" spans="1:2" x14ac:dyDescent="0.25">
      <c r="A405" s="25"/>
      <c r="B405" s="25"/>
    </row>
    <row r="406" spans="1:2" x14ac:dyDescent="0.25">
      <c r="A406" s="25"/>
      <c r="B406" s="25"/>
    </row>
    <row r="407" spans="1:2" x14ac:dyDescent="0.25">
      <c r="A407" s="25"/>
      <c r="B407" s="25"/>
    </row>
    <row r="408" spans="1:2" x14ac:dyDescent="0.25">
      <c r="A408" s="25"/>
      <c r="B408" s="25"/>
    </row>
    <row r="409" spans="1:2" x14ac:dyDescent="0.25">
      <c r="A409" s="25"/>
      <c r="B409" s="25"/>
    </row>
    <row r="410" spans="1:2" x14ac:dyDescent="0.25">
      <c r="A410" s="25"/>
      <c r="B410" s="25"/>
    </row>
    <row r="411" spans="1:2" x14ac:dyDescent="0.25">
      <c r="A411" s="25"/>
      <c r="B411" s="25"/>
    </row>
    <row r="412" spans="1:2" x14ac:dyDescent="0.25">
      <c r="A412" s="25"/>
      <c r="B412" s="25"/>
    </row>
    <row r="413" spans="1:2" x14ac:dyDescent="0.25">
      <c r="A413" s="25"/>
      <c r="B413" s="25"/>
    </row>
    <row r="414" spans="1:2" x14ac:dyDescent="0.25">
      <c r="A414" s="25"/>
      <c r="B414" s="25"/>
    </row>
    <row r="415" spans="1:2" x14ac:dyDescent="0.25">
      <c r="A415" s="25"/>
      <c r="B415" s="25"/>
    </row>
    <row r="416" spans="1:2" x14ac:dyDescent="0.25">
      <c r="A416" s="25"/>
      <c r="B416" s="25"/>
    </row>
    <row r="417" spans="1:2" x14ac:dyDescent="0.25">
      <c r="A417" s="25"/>
      <c r="B417" s="25"/>
    </row>
    <row r="418" spans="1:2" x14ac:dyDescent="0.25">
      <c r="A418" s="25"/>
      <c r="B418" s="25"/>
    </row>
    <row r="419" spans="1:2" x14ac:dyDescent="0.25">
      <c r="A419" s="25"/>
      <c r="B419" s="25"/>
    </row>
    <row r="420" spans="1:2" x14ac:dyDescent="0.25">
      <c r="A420" s="25"/>
      <c r="B420" s="25"/>
    </row>
    <row r="421" spans="1:2" x14ac:dyDescent="0.25">
      <c r="A421" s="25"/>
      <c r="B421" s="25"/>
    </row>
    <row r="422" spans="1:2" x14ac:dyDescent="0.25">
      <c r="A422" s="25"/>
      <c r="B422" s="25"/>
    </row>
    <row r="423" spans="1:2" x14ac:dyDescent="0.25">
      <c r="A423" s="25"/>
      <c r="B423" s="25"/>
    </row>
    <row r="424" spans="1:2" x14ac:dyDescent="0.25">
      <c r="A424" s="25"/>
      <c r="B424" s="25"/>
    </row>
    <row r="425" spans="1:2" x14ac:dyDescent="0.25">
      <c r="A425" s="25"/>
      <c r="B425" s="25"/>
    </row>
    <row r="426" spans="1:2" x14ac:dyDescent="0.25">
      <c r="A426" s="25"/>
      <c r="B426" s="25"/>
    </row>
    <row r="427" spans="1:2" x14ac:dyDescent="0.25">
      <c r="A427" s="25"/>
      <c r="B427" s="25"/>
    </row>
    <row r="428" spans="1:2" x14ac:dyDescent="0.25">
      <c r="A428" s="25"/>
      <c r="B428" s="25"/>
    </row>
    <row r="429" spans="1:2" x14ac:dyDescent="0.25">
      <c r="A429" s="25"/>
      <c r="B429" s="25"/>
    </row>
    <row r="430" spans="1:2" x14ac:dyDescent="0.25">
      <c r="A430" s="25"/>
      <c r="B430" s="25"/>
    </row>
    <row r="431" spans="1:2" x14ac:dyDescent="0.25">
      <c r="A431" s="25"/>
      <c r="B431" s="25"/>
    </row>
    <row r="432" spans="1:2" x14ac:dyDescent="0.25">
      <c r="A432" s="25"/>
      <c r="B432" s="25"/>
    </row>
    <row r="433" spans="1:2" x14ac:dyDescent="0.25">
      <c r="A433" s="25"/>
      <c r="B433" s="25"/>
    </row>
    <row r="434" spans="1:2" x14ac:dyDescent="0.25">
      <c r="A434" s="25"/>
      <c r="B434" s="25"/>
    </row>
    <row r="435" spans="1:2" x14ac:dyDescent="0.25">
      <c r="A435" s="25"/>
      <c r="B435" s="25"/>
    </row>
    <row r="436" spans="1:2" x14ac:dyDescent="0.25">
      <c r="A436" s="25"/>
      <c r="B436" s="25"/>
    </row>
    <row r="437" spans="1:2" x14ac:dyDescent="0.25">
      <c r="A437" s="25"/>
      <c r="B437" s="25"/>
    </row>
    <row r="438" spans="1:2" x14ac:dyDescent="0.25">
      <c r="A438" s="25"/>
      <c r="B438" s="25"/>
    </row>
    <row r="439" spans="1:2" x14ac:dyDescent="0.25">
      <c r="A439" s="25"/>
      <c r="B439" s="25"/>
    </row>
    <row r="440" spans="1:2" x14ac:dyDescent="0.25">
      <c r="A440" s="25"/>
      <c r="B440" s="25"/>
    </row>
    <row r="441" spans="1:2" x14ac:dyDescent="0.25">
      <c r="A441" s="25"/>
      <c r="B441" s="25"/>
    </row>
    <row r="442" spans="1:2" x14ac:dyDescent="0.25">
      <c r="A442" s="25"/>
      <c r="B442" s="25"/>
    </row>
    <row r="443" spans="1:2" x14ac:dyDescent="0.25">
      <c r="A443" s="25"/>
      <c r="B443" s="25"/>
    </row>
    <row r="444" spans="1:2" x14ac:dyDescent="0.25">
      <c r="A444" s="25"/>
      <c r="B444" s="25"/>
    </row>
    <row r="445" spans="1:2" x14ac:dyDescent="0.25">
      <c r="A445" s="25"/>
      <c r="B445" s="25"/>
    </row>
    <row r="446" spans="1:2" x14ac:dyDescent="0.25">
      <c r="A446" s="25"/>
      <c r="B446" s="25"/>
    </row>
    <row r="447" spans="1:2" x14ac:dyDescent="0.25">
      <c r="A447" s="25"/>
      <c r="B447" s="25"/>
    </row>
    <row r="448" spans="1:2" x14ac:dyDescent="0.25">
      <c r="A448" s="25"/>
      <c r="B448" s="25"/>
    </row>
    <row r="449" spans="1:2" x14ac:dyDescent="0.25">
      <c r="A449" s="25"/>
      <c r="B449" s="25"/>
    </row>
    <row r="450" spans="1:2" x14ac:dyDescent="0.25">
      <c r="A450" s="25"/>
      <c r="B450" s="25"/>
    </row>
    <row r="451" spans="1:2" x14ac:dyDescent="0.25">
      <c r="A451" s="25"/>
      <c r="B451" s="25"/>
    </row>
    <row r="452" spans="1:2" x14ac:dyDescent="0.25">
      <c r="A452" s="25"/>
      <c r="B452" s="25"/>
    </row>
    <row r="453" spans="1:2" x14ac:dyDescent="0.25">
      <c r="A453" s="25"/>
      <c r="B453" s="25"/>
    </row>
    <row r="454" spans="1:2" x14ac:dyDescent="0.25">
      <c r="A454" s="25"/>
      <c r="B454" s="25"/>
    </row>
    <row r="455" spans="1:2" x14ac:dyDescent="0.25">
      <c r="A455" s="25"/>
      <c r="B455" s="25"/>
    </row>
    <row r="456" spans="1:2" x14ac:dyDescent="0.25">
      <c r="A456" s="25"/>
      <c r="B456" s="25"/>
    </row>
    <row r="457" spans="1:2" x14ac:dyDescent="0.25">
      <c r="A457" s="25"/>
      <c r="B457" s="25"/>
    </row>
    <row r="458" spans="1:2" x14ac:dyDescent="0.25">
      <c r="A458" s="25"/>
      <c r="B458" s="25"/>
    </row>
    <row r="459" spans="1:2" x14ac:dyDescent="0.25">
      <c r="A459" s="25"/>
      <c r="B459" s="25"/>
    </row>
    <row r="460" spans="1:2" x14ac:dyDescent="0.25">
      <c r="A460" s="25"/>
      <c r="B460" s="25"/>
    </row>
    <row r="461" spans="1:2" x14ac:dyDescent="0.25">
      <c r="A461" s="25"/>
      <c r="B461" s="25"/>
    </row>
    <row r="462" spans="1:2" x14ac:dyDescent="0.25">
      <c r="A462" s="25"/>
      <c r="B462" s="25"/>
    </row>
    <row r="463" spans="1:2" x14ac:dyDescent="0.25">
      <c r="A463" s="25"/>
      <c r="B463" s="25"/>
    </row>
    <row r="464" spans="1:2" x14ac:dyDescent="0.25">
      <c r="A464" s="25"/>
      <c r="B464" s="25"/>
    </row>
    <row r="465" spans="1:2" x14ac:dyDescent="0.25">
      <c r="A465" s="25"/>
      <c r="B465" s="25"/>
    </row>
    <row r="466" spans="1:2" x14ac:dyDescent="0.25">
      <c r="A466" s="25"/>
      <c r="B466" s="25"/>
    </row>
    <row r="467" spans="1:2" x14ac:dyDescent="0.25">
      <c r="A467" s="25"/>
      <c r="B467" s="25"/>
    </row>
    <row r="468" spans="1:2" x14ac:dyDescent="0.25">
      <c r="A468" s="25"/>
      <c r="B468" s="25"/>
    </row>
    <row r="469" spans="1:2" x14ac:dyDescent="0.25">
      <c r="A469" s="25"/>
      <c r="B469" s="25"/>
    </row>
    <row r="470" spans="1:2" x14ac:dyDescent="0.25">
      <c r="A470" s="25"/>
      <c r="B470" s="25"/>
    </row>
    <row r="471" spans="1:2" x14ac:dyDescent="0.25">
      <c r="A471" s="25"/>
      <c r="B471" s="25"/>
    </row>
    <row r="472" spans="1:2" x14ac:dyDescent="0.25">
      <c r="A472" s="25"/>
      <c r="B472" s="25"/>
    </row>
    <row r="473" spans="1:2" x14ac:dyDescent="0.25">
      <c r="A473" s="25"/>
      <c r="B473" s="25"/>
    </row>
    <row r="474" spans="1:2" x14ac:dyDescent="0.25">
      <c r="A474" s="25"/>
      <c r="B474" s="25"/>
    </row>
    <row r="475" spans="1:2" x14ac:dyDescent="0.25">
      <c r="A475" s="25"/>
      <c r="B475" s="25"/>
    </row>
    <row r="476" spans="1:2" x14ac:dyDescent="0.25">
      <c r="A476" s="25"/>
      <c r="B476" s="25"/>
    </row>
    <row r="477" spans="1:2" x14ac:dyDescent="0.25">
      <c r="A477" s="25"/>
      <c r="B477" s="25"/>
    </row>
    <row r="478" spans="1:2" x14ac:dyDescent="0.25">
      <c r="A478" s="25"/>
      <c r="B478" s="25"/>
    </row>
    <row r="479" spans="1:2" x14ac:dyDescent="0.25">
      <c r="A479" s="25"/>
      <c r="B479" s="25"/>
    </row>
    <row r="480" spans="1:2" x14ac:dyDescent="0.25">
      <c r="A480" s="25"/>
      <c r="B480" s="25"/>
    </row>
    <row r="481" spans="1:2" x14ac:dyDescent="0.25">
      <c r="A481" s="25"/>
      <c r="B481" s="25"/>
    </row>
    <row r="482" spans="1:2" x14ac:dyDescent="0.25">
      <c r="A482" s="25"/>
      <c r="B482" s="25"/>
    </row>
    <row r="483" spans="1:2" x14ac:dyDescent="0.25">
      <c r="A483" s="25"/>
      <c r="B483" s="25"/>
    </row>
    <row r="484" spans="1:2" x14ac:dyDescent="0.25">
      <c r="A484" s="25"/>
      <c r="B484" s="25"/>
    </row>
    <row r="485" spans="1:2" x14ac:dyDescent="0.25">
      <c r="A485" s="25"/>
      <c r="B485" s="25"/>
    </row>
    <row r="486" spans="1:2" x14ac:dyDescent="0.25">
      <c r="A486" s="25"/>
      <c r="B486" s="25"/>
    </row>
    <row r="487" spans="1:2" x14ac:dyDescent="0.25">
      <c r="A487" s="25"/>
      <c r="B487" s="25"/>
    </row>
    <row r="488" spans="1:2" x14ac:dyDescent="0.25">
      <c r="A488" s="25"/>
      <c r="B488" s="25"/>
    </row>
    <row r="489" spans="1:2" x14ac:dyDescent="0.25">
      <c r="A489" s="25"/>
      <c r="B489" s="25"/>
    </row>
    <row r="490" spans="1:2" x14ac:dyDescent="0.25">
      <c r="A490" s="25"/>
      <c r="B490" s="25"/>
    </row>
    <row r="491" spans="1:2" x14ac:dyDescent="0.25">
      <c r="A491" s="25"/>
      <c r="B491" s="25"/>
    </row>
    <row r="492" spans="1:2" x14ac:dyDescent="0.25">
      <c r="A492" s="25"/>
      <c r="B492" s="25"/>
    </row>
    <row r="493" spans="1:2" x14ac:dyDescent="0.25">
      <c r="A493" s="25"/>
      <c r="B493" s="25"/>
    </row>
    <row r="494" spans="1:2" x14ac:dyDescent="0.25">
      <c r="A494" s="25"/>
      <c r="B494" s="25"/>
    </row>
    <row r="495" spans="1:2" x14ac:dyDescent="0.25">
      <c r="A495" s="25"/>
      <c r="B495" s="25"/>
    </row>
    <row r="496" spans="1:2" x14ac:dyDescent="0.25">
      <c r="A496" s="25"/>
      <c r="B496" s="25"/>
    </row>
    <row r="497" spans="1:2" x14ac:dyDescent="0.25">
      <c r="A497" s="25"/>
      <c r="B497" s="25"/>
    </row>
    <row r="498" spans="1:2" x14ac:dyDescent="0.25">
      <c r="A498" s="25"/>
      <c r="B498" s="25"/>
    </row>
    <row r="499" spans="1:2" x14ac:dyDescent="0.25">
      <c r="A499" s="25"/>
      <c r="B499" s="25"/>
    </row>
    <row r="500" spans="1:2" x14ac:dyDescent="0.25">
      <c r="A500" s="25"/>
      <c r="B500" s="25"/>
    </row>
    <row r="501" spans="1:2" x14ac:dyDescent="0.25">
      <c r="A501" s="25"/>
      <c r="B501" s="25"/>
    </row>
    <row r="502" spans="1:2" x14ac:dyDescent="0.25">
      <c r="A502" s="25"/>
      <c r="B502" s="25"/>
    </row>
    <row r="503" spans="1:2" x14ac:dyDescent="0.25">
      <c r="A503" s="25"/>
      <c r="B503" s="25"/>
    </row>
    <row r="504" spans="1:2" x14ac:dyDescent="0.25">
      <c r="A504" s="25"/>
      <c r="B504" s="25"/>
    </row>
    <row r="505" spans="1:2" x14ac:dyDescent="0.25">
      <c r="A505" s="25"/>
      <c r="B505" s="25"/>
    </row>
    <row r="506" spans="1:2" x14ac:dyDescent="0.25">
      <c r="A506" s="25"/>
      <c r="B506" s="25"/>
    </row>
    <row r="507" spans="1:2" x14ac:dyDescent="0.25">
      <c r="A507" s="25"/>
      <c r="B507" s="25"/>
    </row>
    <row r="508" spans="1:2" x14ac:dyDescent="0.25">
      <c r="A508" s="25"/>
      <c r="B508" s="25"/>
    </row>
    <row r="509" spans="1:2" x14ac:dyDescent="0.25">
      <c r="A509" s="25"/>
      <c r="B509" s="25"/>
    </row>
    <row r="510" spans="1:2" x14ac:dyDescent="0.25">
      <c r="A510" s="25"/>
      <c r="B510" s="25"/>
    </row>
    <row r="511" spans="1:2" x14ac:dyDescent="0.25">
      <c r="A511" s="25"/>
      <c r="B511" s="25"/>
    </row>
    <row r="512" spans="1:2" x14ac:dyDescent="0.25">
      <c r="A512" s="25"/>
      <c r="B512" s="25"/>
    </row>
    <row r="513" spans="1:2" x14ac:dyDescent="0.25">
      <c r="A513" s="25"/>
      <c r="B513" s="25"/>
    </row>
    <row r="514" spans="1:2" x14ac:dyDescent="0.25">
      <c r="A514" s="25"/>
      <c r="B514" s="25"/>
    </row>
    <row r="515" spans="1:2" x14ac:dyDescent="0.25">
      <c r="A515" s="25"/>
      <c r="B515" s="25"/>
    </row>
    <row r="516" spans="1:2" x14ac:dyDescent="0.25">
      <c r="A516" s="25"/>
      <c r="B516" s="25"/>
    </row>
    <row r="517" spans="1:2" x14ac:dyDescent="0.25">
      <c r="A517" s="25"/>
      <c r="B517" s="25"/>
    </row>
    <row r="518" spans="1:2" x14ac:dyDescent="0.25">
      <c r="A518" s="25"/>
      <c r="B518" s="25"/>
    </row>
    <row r="519" spans="1:2" x14ac:dyDescent="0.25">
      <c r="A519" s="25"/>
      <c r="B519" s="25"/>
    </row>
    <row r="520" spans="1:2" x14ac:dyDescent="0.25">
      <c r="A520" s="25"/>
      <c r="B520" s="25"/>
    </row>
    <row r="521" spans="1:2" x14ac:dyDescent="0.25">
      <c r="A521" s="25"/>
      <c r="B521" s="25"/>
    </row>
    <row r="522" spans="1:2" x14ac:dyDescent="0.25">
      <c r="A522" s="25"/>
      <c r="B522" s="25"/>
    </row>
    <row r="523" spans="1:2" x14ac:dyDescent="0.25">
      <c r="A523" s="25"/>
      <c r="B523" s="25"/>
    </row>
    <row r="524" spans="1:2" x14ac:dyDescent="0.25">
      <c r="A524" s="25"/>
      <c r="B524" s="25"/>
    </row>
    <row r="525" spans="1:2" x14ac:dyDescent="0.25">
      <c r="A525" s="25"/>
      <c r="B525" s="25"/>
    </row>
    <row r="526" spans="1:2" x14ac:dyDescent="0.25">
      <c r="A526" s="25"/>
      <c r="B526" s="25"/>
    </row>
    <row r="527" spans="1:2" x14ac:dyDescent="0.25">
      <c r="A527" s="25"/>
      <c r="B527" s="25"/>
    </row>
    <row r="528" spans="1:2" x14ac:dyDescent="0.25">
      <c r="A528" s="25"/>
      <c r="B528" s="25"/>
    </row>
    <row r="529" spans="1:2" x14ac:dyDescent="0.25">
      <c r="A529" s="25"/>
      <c r="B529" s="25"/>
    </row>
    <row r="530" spans="1:2" x14ac:dyDescent="0.25">
      <c r="A530" s="25"/>
      <c r="B530" s="25"/>
    </row>
    <row r="531" spans="1:2" x14ac:dyDescent="0.25">
      <c r="A531" s="25"/>
      <c r="B531" s="25"/>
    </row>
    <row r="532" spans="1:2" x14ac:dyDescent="0.25">
      <c r="A532" s="25"/>
      <c r="B532" s="25"/>
    </row>
    <row r="533" spans="1:2" x14ac:dyDescent="0.25">
      <c r="A533" s="25"/>
      <c r="B533" s="25"/>
    </row>
    <row r="534" spans="1:2" x14ac:dyDescent="0.25">
      <c r="A534" s="25"/>
      <c r="B534" s="25"/>
    </row>
    <row r="535" spans="1:2" x14ac:dyDescent="0.25">
      <c r="A535" s="25"/>
      <c r="B535" s="25"/>
    </row>
    <row r="536" spans="1:2" x14ac:dyDescent="0.25">
      <c r="A536" s="25"/>
      <c r="B536" s="25"/>
    </row>
    <row r="537" spans="1:2" x14ac:dyDescent="0.25">
      <c r="A537" s="25"/>
      <c r="B537" s="25"/>
    </row>
    <row r="538" spans="1:2" x14ac:dyDescent="0.25">
      <c r="A538" s="25"/>
      <c r="B538" s="25"/>
    </row>
    <row r="539" spans="1:2" x14ac:dyDescent="0.25">
      <c r="A539" s="25"/>
      <c r="B539" s="25"/>
    </row>
    <row r="540" spans="1:2" x14ac:dyDescent="0.25">
      <c r="A540" s="25"/>
      <c r="B540" s="25"/>
    </row>
    <row r="541" spans="1:2" x14ac:dyDescent="0.25">
      <c r="A541" s="25"/>
      <c r="B541" s="25"/>
    </row>
    <row r="542" spans="1:2" x14ac:dyDescent="0.25">
      <c r="A542" s="25"/>
      <c r="B542" s="25"/>
    </row>
    <row r="543" spans="1:2" x14ac:dyDescent="0.25">
      <c r="A543" s="25"/>
      <c r="B543" s="25"/>
    </row>
    <row r="544" spans="1:2" x14ac:dyDescent="0.25">
      <c r="A544" s="25"/>
      <c r="B544" s="25"/>
    </row>
    <row r="545" spans="1:2" x14ac:dyDescent="0.25">
      <c r="A545" s="25"/>
      <c r="B545" s="25"/>
    </row>
    <row r="546" spans="1:2" x14ac:dyDescent="0.25">
      <c r="A546" s="25"/>
      <c r="B546" s="25"/>
    </row>
    <row r="547" spans="1:2" x14ac:dyDescent="0.25">
      <c r="A547" s="25"/>
      <c r="B547" s="25"/>
    </row>
    <row r="548" spans="1:2" x14ac:dyDescent="0.25">
      <c r="A548" s="25"/>
      <c r="B548" s="25"/>
    </row>
    <row r="549" spans="1:2" x14ac:dyDescent="0.25">
      <c r="A549" s="25"/>
      <c r="B549" s="25"/>
    </row>
    <row r="550" spans="1:2" x14ac:dyDescent="0.25">
      <c r="A550" s="25"/>
      <c r="B550" s="25"/>
    </row>
    <row r="551" spans="1:2" x14ac:dyDescent="0.25">
      <c r="A551" s="25"/>
      <c r="B551" s="25"/>
    </row>
    <row r="552" spans="1:2" x14ac:dyDescent="0.25">
      <c r="A552" s="25"/>
      <c r="B552" s="25"/>
    </row>
    <row r="553" spans="1:2" x14ac:dyDescent="0.25">
      <c r="A553" s="25"/>
      <c r="B553" s="25"/>
    </row>
    <row r="554" spans="1:2" x14ac:dyDescent="0.25">
      <c r="A554" s="25"/>
      <c r="B554" s="25"/>
    </row>
    <row r="555" spans="1:2" x14ac:dyDescent="0.25">
      <c r="A555" s="25"/>
      <c r="B555" s="25"/>
    </row>
    <row r="556" spans="1:2" x14ac:dyDescent="0.25">
      <c r="A556" s="25"/>
      <c r="B556" s="25"/>
    </row>
    <row r="557" spans="1:2" x14ac:dyDescent="0.25">
      <c r="A557" s="25"/>
      <c r="B557" s="25"/>
    </row>
    <row r="558" spans="1:2" x14ac:dyDescent="0.25">
      <c r="A558" s="25"/>
      <c r="B558" s="25"/>
    </row>
    <row r="559" spans="1:2" x14ac:dyDescent="0.25">
      <c r="A559" s="25"/>
      <c r="B559" s="25"/>
    </row>
    <row r="560" spans="1:2" x14ac:dyDescent="0.25">
      <c r="A560" s="25"/>
      <c r="B560" s="25"/>
    </row>
    <row r="561" spans="1:2" x14ac:dyDescent="0.25">
      <c r="A561" s="25"/>
      <c r="B561" s="25"/>
    </row>
    <row r="562" spans="1:2" x14ac:dyDescent="0.25">
      <c r="A562" s="25"/>
      <c r="B562" s="25"/>
    </row>
    <row r="563" spans="1:2" x14ac:dyDescent="0.25">
      <c r="A563" s="25"/>
      <c r="B563" s="25"/>
    </row>
    <row r="564" spans="1:2" x14ac:dyDescent="0.25">
      <c r="A564" s="25"/>
      <c r="B564" s="25"/>
    </row>
    <row r="565" spans="1:2" x14ac:dyDescent="0.25">
      <c r="A565" s="25"/>
      <c r="B565" s="25"/>
    </row>
    <row r="566" spans="1:2" x14ac:dyDescent="0.25">
      <c r="A566" s="25"/>
      <c r="B566" s="25"/>
    </row>
    <row r="567" spans="1:2" x14ac:dyDescent="0.25">
      <c r="A567" s="25"/>
      <c r="B567" s="25"/>
    </row>
    <row r="568" spans="1:2" x14ac:dyDescent="0.25">
      <c r="A568" s="25"/>
      <c r="B568" s="25"/>
    </row>
    <row r="569" spans="1:2" x14ac:dyDescent="0.25">
      <c r="A569" s="25"/>
      <c r="B569" s="25"/>
    </row>
    <row r="570" spans="1:2" x14ac:dyDescent="0.25">
      <c r="A570" s="25"/>
      <c r="B570" s="25"/>
    </row>
    <row r="571" spans="1:2" x14ac:dyDescent="0.25">
      <c r="A571" s="25"/>
      <c r="B571" s="25"/>
    </row>
    <row r="572" spans="1:2" x14ac:dyDescent="0.25">
      <c r="A572" s="25"/>
      <c r="B572" s="25"/>
    </row>
    <row r="573" spans="1:2" x14ac:dyDescent="0.25">
      <c r="A573" s="25"/>
      <c r="B573" s="25"/>
    </row>
    <row r="574" spans="1:2" x14ac:dyDescent="0.25">
      <c r="A574" s="25"/>
      <c r="B574" s="25"/>
    </row>
    <row r="575" spans="1:2" x14ac:dyDescent="0.25">
      <c r="A575" s="25"/>
      <c r="B575" s="25"/>
    </row>
    <row r="576" spans="1:2" x14ac:dyDescent="0.25">
      <c r="A576" s="25"/>
      <c r="B576" s="25"/>
    </row>
    <row r="577" spans="1:2" x14ac:dyDescent="0.25">
      <c r="A577" s="25"/>
      <c r="B577" s="25"/>
    </row>
    <row r="578" spans="1:2" x14ac:dyDescent="0.25">
      <c r="A578" s="25"/>
      <c r="B578" s="25"/>
    </row>
    <row r="579" spans="1:2" x14ac:dyDescent="0.25">
      <c r="A579" s="25"/>
      <c r="B579" s="25"/>
    </row>
    <row r="580" spans="1:2" x14ac:dyDescent="0.25">
      <c r="A580" s="25"/>
      <c r="B580" s="25"/>
    </row>
    <row r="581" spans="1:2" x14ac:dyDescent="0.25">
      <c r="A581" s="25"/>
      <c r="B581" s="25"/>
    </row>
    <row r="582" spans="1:2" x14ac:dyDescent="0.25">
      <c r="A582" s="25"/>
      <c r="B582" s="25"/>
    </row>
    <row r="583" spans="1:2" x14ac:dyDescent="0.25">
      <c r="A583" s="25"/>
      <c r="B583" s="25"/>
    </row>
    <row r="584" spans="1:2" x14ac:dyDescent="0.25">
      <c r="A584" s="25"/>
      <c r="B584" s="25"/>
    </row>
    <row r="585" spans="1:2" x14ac:dyDescent="0.25">
      <c r="A585" s="25"/>
      <c r="B585" s="25"/>
    </row>
    <row r="586" spans="1:2" x14ac:dyDescent="0.25">
      <c r="A586" s="25"/>
      <c r="B586" s="25"/>
    </row>
    <row r="587" spans="1:2" x14ac:dyDescent="0.25">
      <c r="A587" s="25"/>
      <c r="B587" s="25"/>
    </row>
    <row r="588" spans="1:2" x14ac:dyDescent="0.25">
      <c r="A588" s="25"/>
      <c r="B588" s="25"/>
    </row>
    <row r="589" spans="1:2" x14ac:dyDescent="0.25">
      <c r="A589" s="25"/>
      <c r="B589" s="25"/>
    </row>
    <row r="590" spans="1:2" x14ac:dyDescent="0.25">
      <c r="A590" s="25"/>
      <c r="B590" s="25"/>
    </row>
    <row r="591" spans="1:2" x14ac:dyDescent="0.25">
      <c r="A591" s="25"/>
      <c r="B591" s="25"/>
    </row>
    <row r="592" spans="1:2" x14ac:dyDescent="0.25">
      <c r="A592" s="25"/>
      <c r="B592" s="25"/>
    </row>
    <row r="593" spans="1:2" x14ac:dyDescent="0.25">
      <c r="A593" s="25"/>
      <c r="B593" s="25"/>
    </row>
    <row r="594" spans="1:2" x14ac:dyDescent="0.25">
      <c r="A594" s="25"/>
      <c r="B594" s="25"/>
    </row>
    <row r="595" spans="1:2" x14ac:dyDescent="0.25">
      <c r="A595" s="25"/>
      <c r="B595" s="25"/>
    </row>
    <row r="596" spans="1:2" x14ac:dyDescent="0.25">
      <c r="A596" s="25"/>
      <c r="B596" s="25"/>
    </row>
    <row r="597" spans="1:2" x14ac:dyDescent="0.25">
      <c r="A597" s="25"/>
      <c r="B597" s="25"/>
    </row>
    <row r="598" spans="1:2" x14ac:dyDescent="0.25">
      <c r="A598" s="25"/>
      <c r="B598" s="25"/>
    </row>
    <row r="599" spans="1:2" x14ac:dyDescent="0.25">
      <c r="A599" s="25"/>
      <c r="B599" s="25"/>
    </row>
    <row r="600" spans="1:2" x14ac:dyDescent="0.25">
      <c r="A600" s="25"/>
      <c r="B600" s="25"/>
    </row>
    <row r="601" spans="1:2" x14ac:dyDescent="0.25">
      <c r="A601" s="25"/>
      <c r="B601" s="25"/>
    </row>
    <row r="602" spans="1:2" x14ac:dyDescent="0.25">
      <c r="A602" s="25"/>
      <c r="B602" s="25"/>
    </row>
    <row r="603" spans="1:2" x14ac:dyDescent="0.25">
      <c r="A603" s="25"/>
      <c r="B603" s="25"/>
    </row>
    <row r="604" spans="1:2" x14ac:dyDescent="0.25">
      <c r="A604" s="25"/>
      <c r="B604" s="25"/>
    </row>
    <row r="605" spans="1:2" x14ac:dyDescent="0.25">
      <c r="A605" s="25"/>
      <c r="B605" s="25"/>
    </row>
    <row r="606" spans="1:2" x14ac:dyDescent="0.25">
      <c r="A606" s="25"/>
      <c r="B606" s="25"/>
    </row>
    <row r="607" spans="1:2" x14ac:dyDescent="0.25">
      <c r="A607" s="25"/>
      <c r="B607" s="25"/>
    </row>
    <row r="608" spans="1:2" x14ac:dyDescent="0.25">
      <c r="A608" s="25"/>
      <c r="B608" s="25"/>
    </row>
    <row r="609" spans="1:2" x14ac:dyDescent="0.25">
      <c r="A609" s="25"/>
      <c r="B609" s="25"/>
    </row>
    <row r="610" spans="1:2" x14ac:dyDescent="0.25">
      <c r="A610" s="25"/>
      <c r="B610" s="25"/>
    </row>
    <row r="611" spans="1:2" x14ac:dyDescent="0.25">
      <c r="A611" s="25"/>
      <c r="B611" s="25"/>
    </row>
    <row r="612" spans="1:2" x14ac:dyDescent="0.25">
      <c r="A612" s="25"/>
      <c r="B612" s="25"/>
    </row>
    <row r="613" spans="1:2" x14ac:dyDescent="0.25">
      <c r="A613" s="25"/>
      <c r="B613" s="25"/>
    </row>
    <row r="614" spans="1:2" x14ac:dyDescent="0.25">
      <c r="A614" s="25"/>
      <c r="B614" s="25"/>
    </row>
    <row r="615" spans="1:2" x14ac:dyDescent="0.25">
      <c r="A615" s="25"/>
      <c r="B615" s="25"/>
    </row>
    <row r="616" spans="1:2" x14ac:dyDescent="0.25">
      <c r="A616" s="25"/>
      <c r="B616" s="25"/>
    </row>
    <row r="617" spans="1:2" x14ac:dyDescent="0.25">
      <c r="A617" s="25"/>
      <c r="B617" s="25"/>
    </row>
    <row r="618" spans="1:2" x14ac:dyDescent="0.25">
      <c r="A618" s="25"/>
      <c r="B618" s="25"/>
    </row>
    <row r="619" spans="1:2" x14ac:dyDescent="0.25">
      <c r="A619" s="25"/>
      <c r="B619" s="25"/>
    </row>
    <row r="620" spans="1:2" x14ac:dyDescent="0.25">
      <c r="A620" s="25"/>
      <c r="B620" s="25"/>
    </row>
    <row r="621" spans="1:2" x14ac:dyDescent="0.25">
      <c r="A621" s="25"/>
      <c r="B621" s="25"/>
    </row>
    <row r="622" spans="1:2" x14ac:dyDescent="0.25">
      <c r="A622" s="25"/>
      <c r="B622" s="25"/>
    </row>
    <row r="623" spans="1:2" x14ac:dyDescent="0.25">
      <c r="A623" s="25"/>
      <c r="B623" s="25"/>
    </row>
    <row r="624" spans="1:2" x14ac:dyDescent="0.25">
      <c r="A624" s="25"/>
      <c r="B624" s="25"/>
    </row>
    <row r="625" spans="1:2" x14ac:dyDescent="0.25">
      <c r="A625" s="25"/>
      <c r="B625" s="25"/>
    </row>
    <row r="626" spans="1:2" x14ac:dyDescent="0.25">
      <c r="A626" s="25"/>
      <c r="B626" s="25"/>
    </row>
    <row r="627" spans="1:2" x14ac:dyDescent="0.25">
      <c r="A627" s="25"/>
      <c r="B627" s="25"/>
    </row>
    <row r="628" spans="1:2" x14ac:dyDescent="0.25">
      <c r="A628" s="25"/>
      <c r="B628" s="25"/>
    </row>
    <row r="629" spans="1:2" x14ac:dyDescent="0.25">
      <c r="A629" s="25"/>
      <c r="B629" s="25"/>
    </row>
    <row r="630" spans="1:2" x14ac:dyDescent="0.25">
      <c r="A630" s="25"/>
      <c r="B630" s="25"/>
    </row>
    <row r="631" spans="1:2" x14ac:dyDescent="0.25">
      <c r="A631" s="25"/>
      <c r="B631" s="25"/>
    </row>
    <row r="632" spans="1:2" x14ac:dyDescent="0.25">
      <c r="A632" s="25"/>
      <c r="B632" s="25"/>
    </row>
    <row r="633" spans="1:2" x14ac:dyDescent="0.25">
      <c r="A633" s="25"/>
      <c r="B633" s="25"/>
    </row>
    <row r="634" spans="1:2" x14ac:dyDescent="0.25">
      <c r="A634" s="25"/>
      <c r="B634" s="25"/>
    </row>
    <row r="635" spans="1:2" x14ac:dyDescent="0.25">
      <c r="A635" s="25"/>
      <c r="B635" s="25"/>
    </row>
    <row r="636" spans="1:2" x14ac:dyDescent="0.25">
      <c r="A636" s="25"/>
      <c r="B636" s="25"/>
    </row>
    <row r="637" spans="1:2" x14ac:dyDescent="0.25">
      <c r="A637" s="25"/>
      <c r="B637" s="25"/>
    </row>
    <row r="638" spans="1:2" x14ac:dyDescent="0.25">
      <c r="A638" s="25"/>
      <c r="B638" s="25"/>
    </row>
    <row r="639" spans="1:2" x14ac:dyDescent="0.25">
      <c r="A639" s="25"/>
      <c r="B639" s="25"/>
    </row>
    <row r="640" spans="1:2" x14ac:dyDescent="0.25">
      <c r="A640" s="25"/>
      <c r="B640" s="25"/>
    </row>
    <row r="641" spans="1:2" x14ac:dyDescent="0.25">
      <c r="A641" s="25"/>
      <c r="B641" s="25"/>
    </row>
    <row r="642" spans="1:2" x14ac:dyDescent="0.25">
      <c r="A642" s="25"/>
      <c r="B642" s="25"/>
    </row>
    <row r="643" spans="1:2" x14ac:dyDescent="0.25">
      <c r="A643" s="25"/>
      <c r="B643" s="25"/>
    </row>
    <row r="644" spans="1:2" x14ac:dyDescent="0.25">
      <c r="A644" s="25"/>
      <c r="B644" s="25"/>
    </row>
    <row r="645" spans="1:2" x14ac:dyDescent="0.25">
      <c r="A645" s="25"/>
      <c r="B645" s="25"/>
    </row>
    <row r="646" spans="1:2" x14ac:dyDescent="0.25">
      <c r="A646" s="25"/>
      <c r="B646" s="25"/>
    </row>
    <row r="647" spans="1:2" x14ac:dyDescent="0.25">
      <c r="A647" s="25"/>
      <c r="B647" s="25"/>
    </row>
    <row r="648" spans="1:2" x14ac:dyDescent="0.25">
      <c r="A648" s="25"/>
      <c r="B648" s="25"/>
    </row>
    <row r="649" spans="1:2" x14ac:dyDescent="0.25">
      <c r="A649" s="25"/>
      <c r="B649" s="25"/>
    </row>
    <row r="650" spans="1:2" x14ac:dyDescent="0.25">
      <c r="A650" s="25"/>
      <c r="B650" s="25"/>
    </row>
    <row r="651" spans="1:2" x14ac:dyDescent="0.25">
      <c r="A651" s="25"/>
      <c r="B651" s="25"/>
    </row>
    <row r="652" spans="1:2" x14ac:dyDescent="0.25">
      <c r="A652" s="25"/>
      <c r="B652" s="25"/>
    </row>
    <row r="653" spans="1:2" x14ac:dyDescent="0.25">
      <c r="A653" s="25"/>
      <c r="B653" s="25"/>
    </row>
    <row r="654" spans="1:2" x14ac:dyDescent="0.25">
      <c r="A654" s="25"/>
      <c r="B654" s="25"/>
    </row>
    <row r="655" spans="1:2" x14ac:dyDescent="0.25">
      <c r="A655" s="25"/>
      <c r="B655" s="25"/>
    </row>
    <row r="656" spans="1:2" x14ac:dyDescent="0.25">
      <c r="A656" s="25"/>
      <c r="B656" s="25"/>
    </row>
    <row r="657" spans="1:2" x14ac:dyDescent="0.25">
      <c r="A657" s="25"/>
      <c r="B657" s="25"/>
    </row>
    <row r="658" spans="1:2" x14ac:dyDescent="0.25">
      <c r="A658" s="25"/>
      <c r="B658" s="25"/>
    </row>
    <row r="659" spans="1:2" x14ac:dyDescent="0.25">
      <c r="A659" s="25"/>
      <c r="B659" s="25"/>
    </row>
    <row r="660" spans="1:2" x14ac:dyDescent="0.25">
      <c r="A660" s="25"/>
      <c r="B660" s="25"/>
    </row>
    <row r="661" spans="1:2" x14ac:dyDescent="0.25">
      <c r="A661" s="25"/>
      <c r="B661" s="25"/>
    </row>
    <row r="662" spans="1:2" x14ac:dyDescent="0.25">
      <c r="A662" s="25"/>
      <c r="B662" s="25"/>
    </row>
    <row r="663" spans="1:2" x14ac:dyDescent="0.25">
      <c r="A663" s="25"/>
      <c r="B663" s="25"/>
    </row>
    <row r="664" spans="1:2" x14ac:dyDescent="0.25">
      <c r="A664" s="25"/>
      <c r="B664" s="25"/>
    </row>
    <row r="665" spans="1:2" x14ac:dyDescent="0.25">
      <c r="A665" s="25"/>
      <c r="B665" s="25"/>
    </row>
    <row r="666" spans="1:2" x14ac:dyDescent="0.25">
      <c r="A666" s="25"/>
      <c r="B666" s="25"/>
    </row>
    <row r="667" spans="1:2" x14ac:dyDescent="0.25">
      <c r="A667" s="25"/>
      <c r="B667" s="25"/>
    </row>
    <row r="668" spans="1:2" x14ac:dyDescent="0.25">
      <c r="A668" s="25"/>
      <c r="B668" s="25"/>
    </row>
    <row r="669" spans="1:2" x14ac:dyDescent="0.25">
      <c r="A669" s="25"/>
      <c r="B669" s="25"/>
    </row>
    <row r="670" spans="1:2" x14ac:dyDescent="0.25">
      <c r="A670" s="25"/>
      <c r="B670" s="25"/>
    </row>
    <row r="671" spans="1:2" x14ac:dyDescent="0.25">
      <c r="A671" s="25"/>
      <c r="B671" s="25"/>
    </row>
    <row r="672" spans="1:2" x14ac:dyDescent="0.25">
      <c r="A672" s="25"/>
      <c r="B672" s="25"/>
    </row>
    <row r="673" spans="1:2" x14ac:dyDescent="0.25">
      <c r="A673" s="25"/>
      <c r="B673" s="25"/>
    </row>
    <row r="674" spans="1:2" x14ac:dyDescent="0.25">
      <c r="A674" s="25"/>
      <c r="B674" s="25"/>
    </row>
    <row r="675" spans="1:2" x14ac:dyDescent="0.25">
      <c r="A675" s="25"/>
      <c r="B675" s="25"/>
    </row>
    <row r="676" spans="1:2" x14ac:dyDescent="0.25">
      <c r="A676" s="25"/>
      <c r="B676" s="25"/>
    </row>
    <row r="677" spans="1:2" x14ac:dyDescent="0.25">
      <c r="A677" s="25"/>
      <c r="B677" s="25"/>
    </row>
    <row r="678" spans="1:2" x14ac:dyDescent="0.25">
      <c r="A678" s="25"/>
      <c r="B678" s="25"/>
    </row>
    <row r="679" spans="1:2" x14ac:dyDescent="0.25">
      <c r="A679" s="25"/>
      <c r="B679" s="25"/>
    </row>
    <row r="680" spans="1:2" x14ac:dyDescent="0.25">
      <c r="A680" s="25"/>
      <c r="B680" s="25"/>
    </row>
    <row r="681" spans="1:2" x14ac:dyDescent="0.25">
      <c r="A681" s="25"/>
      <c r="B681" s="25"/>
    </row>
    <row r="682" spans="1:2" x14ac:dyDescent="0.25">
      <c r="A682" s="25"/>
      <c r="B682" s="25"/>
    </row>
    <row r="683" spans="1:2" x14ac:dyDescent="0.25">
      <c r="A683" s="25"/>
      <c r="B683" s="25"/>
    </row>
    <row r="684" spans="1:2" x14ac:dyDescent="0.25">
      <c r="A684" s="25"/>
      <c r="B684" s="25"/>
    </row>
    <row r="685" spans="1:2" x14ac:dyDescent="0.25">
      <c r="A685" s="25"/>
      <c r="B685" s="25"/>
    </row>
    <row r="686" spans="1:2" x14ac:dyDescent="0.25">
      <c r="A686" s="25"/>
      <c r="B686" s="25"/>
    </row>
    <row r="687" spans="1:2" x14ac:dyDescent="0.25">
      <c r="A687" s="25"/>
      <c r="B687" s="25"/>
    </row>
    <row r="688" spans="1:2" x14ac:dyDescent="0.25">
      <c r="A688" s="25"/>
      <c r="B688" s="25"/>
    </row>
    <row r="689" spans="1:2" x14ac:dyDescent="0.25">
      <c r="A689" s="25"/>
      <c r="B689" s="25"/>
    </row>
    <row r="690" spans="1:2" x14ac:dyDescent="0.25">
      <c r="A690" s="25"/>
      <c r="B690" s="25"/>
    </row>
    <row r="691" spans="1:2" x14ac:dyDescent="0.25">
      <c r="A691" s="25"/>
      <c r="B691" s="25"/>
    </row>
    <row r="692" spans="1:2" x14ac:dyDescent="0.25">
      <c r="A692" s="25"/>
      <c r="B692" s="25"/>
    </row>
    <row r="693" spans="1:2" x14ac:dyDescent="0.25">
      <c r="A693" s="25"/>
      <c r="B693" s="25"/>
    </row>
    <row r="694" spans="1:2" x14ac:dyDescent="0.25">
      <c r="A694" s="25"/>
      <c r="B694" s="25"/>
    </row>
    <row r="695" spans="1:2" x14ac:dyDescent="0.25">
      <c r="A695" s="25"/>
      <c r="B695" s="25"/>
    </row>
    <row r="696" spans="1:2" x14ac:dyDescent="0.25">
      <c r="A696" s="25"/>
      <c r="B696" s="25"/>
    </row>
    <row r="697" spans="1:2" x14ac:dyDescent="0.25">
      <c r="A697" s="25"/>
      <c r="B697" s="25"/>
    </row>
    <row r="698" spans="1:2" x14ac:dyDescent="0.25">
      <c r="A698" s="25"/>
      <c r="B698" s="25"/>
    </row>
    <row r="699" spans="1:2" x14ac:dyDescent="0.25">
      <c r="A699" s="25"/>
      <c r="B699" s="25"/>
    </row>
    <row r="700" spans="1:2" x14ac:dyDescent="0.25">
      <c r="A700" s="25"/>
      <c r="B700" s="25"/>
    </row>
    <row r="701" spans="1:2" x14ac:dyDescent="0.25">
      <c r="A701" s="25"/>
      <c r="B701" s="25"/>
    </row>
    <row r="702" spans="1:2" x14ac:dyDescent="0.25">
      <c r="A702" s="25"/>
      <c r="B702" s="25"/>
    </row>
    <row r="703" spans="1:2" x14ac:dyDescent="0.25">
      <c r="A703" s="25"/>
      <c r="B703" s="25"/>
    </row>
    <row r="704" spans="1:2" x14ac:dyDescent="0.25">
      <c r="A704" s="25"/>
      <c r="B704" s="25"/>
    </row>
    <row r="705" spans="1:2" x14ac:dyDescent="0.25">
      <c r="A705" s="25"/>
      <c r="B705" s="25"/>
    </row>
    <row r="706" spans="1:2" x14ac:dyDescent="0.25">
      <c r="A706" s="25"/>
      <c r="B706" s="25"/>
    </row>
    <row r="707" spans="1:2" x14ac:dyDescent="0.25">
      <c r="B707" s="34"/>
    </row>
  </sheetData>
  <mergeCells count="34">
    <mergeCell ref="B155:B167"/>
    <mergeCell ref="C155:D155"/>
    <mergeCell ref="B168:B187"/>
    <mergeCell ref="C168:D168"/>
    <mergeCell ref="B125:B130"/>
    <mergeCell ref="C125:D125"/>
    <mergeCell ref="B131:B141"/>
    <mergeCell ref="C131:D131"/>
    <mergeCell ref="B142:B154"/>
    <mergeCell ref="C142:D142"/>
    <mergeCell ref="B91:B101"/>
    <mergeCell ref="C91:D91"/>
    <mergeCell ref="B102:B112"/>
    <mergeCell ref="C102:D102"/>
    <mergeCell ref="B113:B124"/>
    <mergeCell ref="C113:D113"/>
    <mergeCell ref="B63:B68"/>
    <mergeCell ref="C63:D63"/>
    <mergeCell ref="B69:B81"/>
    <mergeCell ref="C69:D69"/>
    <mergeCell ref="B82:B90"/>
    <mergeCell ref="C82:D82"/>
    <mergeCell ref="B33:B43"/>
    <mergeCell ref="C33:D33"/>
    <mergeCell ref="B44:B53"/>
    <mergeCell ref="C44:D44"/>
    <mergeCell ref="B54:B62"/>
    <mergeCell ref="C54:D54"/>
    <mergeCell ref="B2:B9"/>
    <mergeCell ref="C2:D2"/>
    <mergeCell ref="B10:B18"/>
    <mergeCell ref="C10:D10"/>
    <mergeCell ref="B19:B32"/>
    <mergeCell ref="C19:D19"/>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738030"/>
  </sheetPr>
  <dimension ref="A1:T77"/>
  <sheetViews>
    <sheetView topLeftCell="A7" workbookViewId="0">
      <selection activeCell="A52" sqref="A52:A58"/>
    </sheetView>
  </sheetViews>
  <sheetFormatPr baseColWidth="10" defaultRowHeight="16.5" customHeight="1" x14ac:dyDescent="0.3"/>
  <cols>
    <col min="1" max="1" width="65.28515625" style="60" bestFit="1" customWidth="1"/>
    <col min="2" max="2" width="11.42578125" style="60"/>
    <col min="3" max="3" width="63.42578125" style="61" customWidth="1"/>
    <col min="4" max="4" width="11.42578125" style="61"/>
    <col min="5" max="5" width="11.42578125" style="75"/>
    <col min="6" max="6" width="18.85546875" style="75" customWidth="1"/>
    <col min="7" max="7" width="11.42578125" style="60" customWidth="1"/>
    <col min="8" max="11" width="20.7109375" style="60" customWidth="1"/>
    <col min="12" max="12" width="35" style="60" customWidth="1"/>
    <col min="13" max="16" width="11.42578125" style="60" customWidth="1"/>
    <col min="17" max="17" width="15.85546875" style="60" customWidth="1"/>
    <col min="18" max="22" width="11.42578125" style="60" customWidth="1"/>
    <col min="23" max="256" width="11.42578125" style="60"/>
    <col min="257" max="257" width="65.28515625" style="60" bestFit="1" customWidth="1"/>
    <col min="258" max="258" width="11.42578125" style="60"/>
    <col min="259" max="259" width="63.42578125" style="60" customWidth="1"/>
    <col min="260" max="261" width="11.42578125" style="60"/>
    <col min="262" max="262" width="18.85546875" style="60" customWidth="1"/>
    <col min="263" max="263" width="11.42578125" style="60" customWidth="1"/>
    <col min="264" max="267" width="20.7109375" style="60" customWidth="1"/>
    <col min="268" max="268" width="11.42578125" style="60"/>
    <col min="269" max="278" width="0" style="60" hidden="1" customWidth="1"/>
    <col min="279" max="512" width="11.42578125" style="60"/>
    <col min="513" max="513" width="65.28515625" style="60" bestFit="1" customWidth="1"/>
    <col min="514" max="514" width="11.42578125" style="60"/>
    <col min="515" max="515" width="63.42578125" style="60" customWidth="1"/>
    <col min="516" max="517" width="11.42578125" style="60"/>
    <col min="518" max="518" width="18.85546875" style="60" customWidth="1"/>
    <col min="519" max="519" width="11.42578125" style="60" customWidth="1"/>
    <col min="520" max="523" width="20.7109375" style="60" customWidth="1"/>
    <col min="524" max="524" width="11.42578125" style="60"/>
    <col min="525" max="534" width="0" style="60" hidden="1" customWidth="1"/>
    <col min="535" max="768" width="11.42578125" style="60"/>
    <col min="769" max="769" width="65.28515625" style="60" bestFit="1" customWidth="1"/>
    <col min="770" max="770" width="11.42578125" style="60"/>
    <col min="771" max="771" width="63.42578125" style="60" customWidth="1"/>
    <col min="772" max="773" width="11.42578125" style="60"/>
    <col min="774" max="774" width="18.85546875" style="60" customWidth="1"/>
    <col min="775" max="775" width="11.42578125" style="60" customWidth="1"/>
    <col min="776" max="779" width="20.7109375" style="60" customWidth="1"/>
    <col min="780" max="780" width="11.42578125" style="60"/>
    <col min="781" max="790" width="0" style="60" hidden="1" customWidth="1"/>
    <col min="791" max="1024" width="11.42578125" style="60"/>
    <col min="1025" max="1025" width="65.28515625" style="60" bestFit="1" customWidth="1"/>
    <col min="1026" max="1026" width="11.42578125" style="60"/>
    <col min="1027" max="1027" width="63.42578125" style="60" customWidth="1"/>
    <col min="1028" max="1029" width="11.42578125" style="60"/>
    <col min="1030" max="1030" width="18.85546875" style="60" customWidth="1"/>
    <col min="1031" max="1031" width="11.42578125" style="60" customWidth="1"/>
    <col min="1032" max="1035" width="20.7109375" style="60" customWidth="1"/>
    <col min="1036" max="1036" width="11.42578125" style="60"/>
    <col min="1037" max="1046" width="0" style="60" hidden="1" customWidth="1"/>
    <col min="1047" max="1280" width="11.42578125" style="60"/>
    <col min="1281" max="1281" width="65.28515625" style="60" bestFit="1" customWidth="1"/>
    <col min="1282" max="1282" width="11.42578125" style="60"/>
    <col min="1283" max="1283" width="63.42578125" style="60" customWidth="1"/>
    <col min="1284" max="1285" width="11.42578125" style="60"/>
    <col min="1286" max="1286" width="18.85546875" style="60" customWidth="1"/>
    <col min="1287" max="1287" width="11.42578125" style="60" customWidth="1"/>
    <col min="1288" max="1291" width="20.7109375" style="60" customWidth="1"/>
    <col min="1292" max="1292" width="11.42578125" style="60"/>
    <col min="1293" max="1302" width="0" style="60" hidden="1" customWidth="1"/>
    <col min="1303" max="1536" width="11.42578125" style="60"/>
    <col min="1537" max="1537" width="65.28515625" style="60" bestFit="1" customWidth="1"/>
    <col min="1538" max="1538" width="11.42578125" style="60"/>
    <col min="1539" max="1539" width="63.42578125" style="60" customWidth="1"/>
    <col min="1540" max="1541" width="11.42578125" style="60"/>
    <col min="1542" max="1542" width="18.85546875" style="60" customWidth="1"/>
    <col min="1543" max="1543" width="11.42578125" style="60" customWidth="1"/>
    <col min="1544" max="1547" width="20.7109375" style="60" customWidth="1"/>
    <col min="1548" max="1548" width="11.42578125" style="60"/>
    <col min="1549" max="1558" width="0" style="60" hidden="1" customWidth="1"/>
    <col min="1559" max="1792" width="11.42578125" style="60"/>
    <col min="1793" max="1793" width="65.28515625" style="60" bestFit="1" customWidth="1"/>
    <col min="1794" max="1794" width="11.42578125" style="60"/>
    <col min="1795" max="1795" width="63.42578125" style="60" customWidth="1"/>
    <col min="1796" max="1797" width="11.42578125" style="60"/>
    <col min="1798" max="1798" width="18.85546875" style="60" customWidth="1"/>
    <col min="1799" max="1799" width="11.42578125" style="60" customWidth="1"/>
    <col min="1800" max="1803" width="20.7109375" style="60" customWidth="1"/>
    <col min="1804" max="1804" width="11.42578125" style="60"/>
    <col min="1805" max="1814" width="0" style="60" hidden="1" customWidth="1"/>
    <col min="1815" max="2048" width="11.42578125" style="60"/>
    <col min="2049" max="2049" width="65.28515625" style="60" bestFit="1" customWidth="1"/>
    <col min="2050" max="2050" width="11.42578125" style="60"/>
    <col min="2051" max="2051" width="63.42578125" style="60" customWidth="1"/>
    <col min="2052" max="2053" width="11.42578125" style="60"/>
    <col min="2054" max="2054" width="18.85546875" style="60" customWidth="1"/>
    <col min="2055" max="2055" width="11.42578125" style="60" customWidth="1"/>
    <col min="2056" max="2059" width="20.7109375" style="60" customWidth="1"/>
    <col min="2060" max="2060" width="11.42578125" style="60"/>
    <col min="2061" max="2070" width="0" style="60" hidden="1" customWidth="1"/>
    <col min="2071" max="2304" width="11.42578125" style="60"/>
    <col min="2305" max="2305" width="65.28515625" style="60" bestFit="1" customWidth="1"/>
    <col min="2306" max="2306" width="11.42578125" style="60"/>
    <col min="2307" max="2307" width="63.42578125" style="60" customWidth="1"/>
    <col min="2308" max="2309" width="11.42578125" style="60"/>
    <col min="2310" max="2310" width="18.85546875" style="60" customWidth="1"/>
    <col min="2311" max="2311" width="11.42578125" style="60" customWidth="1"/>
    <col min="2312" max="2315" width="20.7109375" style="60" customWidth="1"/>
    <col min="2316" max="2316" width="11.42578125" style="60"/>
    <col min="2317" max="2326" width="0" style="60" hidden="1" customWidth="1"/>
    <col min="2327" max="2560" width="11.42578125" style="60"/>
    <col min="2561" max="2561" width="65.28515625" style="60" bestFit="1" customWidth="1"/>
    <col min="2562" max="2562" width="11.42578125" style="60"/>
    <col min="2563" max="2563" width="63.42578125" style="60" customWidth="1"/>
    <col min="2564" max="2565" width="11.42578125" style="60"/>
    <col min="2566" max="2566" width="18.85546875" style="60" customWidth="1"/>
    <col min="2567" max="2567" width="11.42578125" style="60" customWidth="1"/>
    <col min="2568" max="2571" width="20.7109375" style="60" customWidth="1"/>
    <col min="2572" max="2572" width="11.42578125" style="60"/>
    <col min="2573" max="2582" width="0" style="60" hidden="1" customWidth="1"/>
    <col min="2583" max="2816" width="11.42578125" style="60"/>
    <col min="2817" max="2817" width="65.28515625" style="60" bestFit="1" customWidth="1"/>
    <col min="2818" max="2818" width="11.42578125" style="60"/>
    <col min="2819" max="2819" width="63.42578125" style="60" customWidth="1"/>
    <col min="2820" max="2821" width="11.42578125" style="60"/>
    <col min="2822" max="2822" width="18.85546875" style="60" customWidth="1"/>
    <col min="2823" max="2823" width="11.42578125" style="60" customWidth="1"/>
    <col min="2824" max="2827" width="20.7109375" style="60" customWidth="1"/>
    <col min="2828" max="2828" width="11.42578125" style="60"/>
    <col min="2829" max="2838" width="0" style="60" hidden="1" customWidth="1"/>
    <col min="2839" max="3072" width="11.42578125" style="60"/>
    <col min="3073" max="3073" width="65.28515625" style="60" bestFit="1" customWidth="1"/>
    <col min="3074" max="3074" width="11.42578125" style="60"/>
    <col min="3075" max="3075" width="63.42578125" style="60" customWidth="1"/>
    <col min="3076" max="3077" width="11.42578125" style="60"/>
    <col min="3078" max="3078" width="18.85546875" style="60" customWidth="1"/>
    <col min="3079" max="3079" width="11.42578125" style="60" customWidth="1"/>
    <col min="3080" max="3083" width="20.7109375" style="60" customWidth="1"/>
    <col min="3084" max="3084" width="11.42578125" style="60"/>
    <col min="3085" max="3094" width="0" style="60" hidden="1" customWidth="1"/>
    <col min="3095" max="3328" width="11.42578125" style="60"/>
    <col min="3329" max="3329" width="65.28515625" style="60" bestFit="1" customWidth="1"/>
    <col min="3330" max="3330" width="11.42578125" style="60"/>
    <col min="3331" max="3331" width="63.42578125" style="60" customWidth="1"/>
    <col min="3332" max="3333" width="11.42578125" style="60"/>
    <col min="3334" max="3334" width="18.85546875" style="60" customWidth="1"/>
    <col min="3335" max="3335" width="11.42578125" style="60" customWidth="1"/>
    <col min="3336" max="3339" width="20.7109375" style="60" customWidth="1"/>
    <col min="3340" max="3340" width="11.42578125" style="60"/>
    <col min="3341" max="3350" width="0" style="60" hidden="1" customWidth="1"/>
    <col min="3351" max="3584" width="11.42578125" style="60"/>
    <col min="3585" max="3585" width="65.28515625" style="60" bestFit="1" customWidth="1"/>
    <col min="3586" max="3586" width="11.42578125" style="60"/>
    <col min="3587" max="3587" width="63.42578125" style="60" customWidth="1"/>
    <col min="3588" max="3589" width="11.42578125" style="60"/>
    <col min="3590" max="3590" width="18.85546875" style="60" customWidth="1"/>
    <col min="3591" max="3591" width="11.42578125" style="60" customWidth="1"/>
    <col min="3592" max="3595" width="20.7109375" style="60" customWidth="1"/>
    <col min="3596" max="3596" width="11.42578125" style="60"/>
    <col min="3597" max="3606" width="0" style="60" hidden="1" customWidth="1"/>
    <col min="3607" max="3840" width="11.42578125" style="60"/>
    <col min="3841" max="3841" width="65.28515625" style="60" bestFit="1" customWidth="1"/>
    <col min="3842" max="3842" width="11.42578125" style="60"/>
    <col min="3843" max="3843" width="63.42578125" style="60" customWidth="1"/>
    <col min="3844" max="3845" width="11.42578125" style="60"/>
    <col min="3846" max="3846" width="18.85546875" style="60" customWidth="1"/>
    <col min="3847" max="3847" width="11.42578125" style="60" customWidth="1"/>
    <col min="3848" max="3851" width="20.7109375" style="60" customWidth="1"/>
    <col min="3852" max="3852" width="11.42578125" style="60"/>
    <col min="3853" max="3862" width="0" style="60" hidden="1" customWidth="1"/>
    <col min="3863" max="4096" width="11.42578125" style="60"/>
    <col min="4097" max="4097" width="65.28515625" style="60" bestFit="1" customWidth="1"/>
    <col min="4098" max="4098" width="11.42578125" style="60"/>
    <col min="4099" max="4099" width="63.42578125" style="60" customWidth="1"/>
    <col min="4100" max="4101" width="11.42578125" style="60"/>
    <col min="4102" max="4102" width="18.85546875" style="60" customWidth="1"/>
    <col min="4103" max="4103" width="11.42578125" style="60" customWidth="1"/>
    <col min="4104" max="4107" width="20.7109375" style="60" customWidth="1"/>
    <col min="4108" max="4108" width="11.42578125" style="60"/>
    <col min="4109" max="4118" width="0" style="60" hidden="1" customWidth="1"/>
    <col min="4119" max="4352" width="11.42578125" style="60"/>
    <col min="4353" max="4353" width="65.28515625" style="60" bestFit="1" customWidth="1"/>
    <col min="4354" max="4354" width="11.42578125" style="60"/>
    <col min="4355" max="4355" width="63.42578125" style="60" customWidth="1"/>
    <col min="4356" max="4357" width="11.42578125" style="60"/>
    <col min="4358" max="4358" width="18.85546875" style="60" customWidth="1"/>
    <col min="4359" max="4359" width="11.42578125" style="60" customWidth="1"/>
    <col min="4360" max="4363" width="20.7109375" style="60" customWidth="1"/>
    <col min="4364" max="4364" width="11.42578125" style="60"/>
    <col min="4365" max="4374" width="0" style="60" hidden="1" customWidth="1"/>
    <col min="4375" max="4608" width="11.42578125" style="60"/>
    <col min="4609" max="4609" width="65.28515625" style="60" bestFit="1" customWidth="1"/>
    <col min="4610" max="4610" width="11.42578125" style="60"/>
    <col min="4611" max="4611" width="63.42578125" style="60" customWidth="1"/>
    <col min="4612" max="4613" width="11.42578125" style="60"/>
    <col min="4614" max="4614" width="18.85546875" style="60" customWidth="1"/>
    <col min="4615" max="4615" width="11.42578125" style="60" customWidth="1"/>
    <col min="4616" max="4619" width="20.7109375" style="60" customWidth="1"/>
    <col min="4620" max="4620" width="11.42578125" style="60"/>
    <col min="4621" max="4630" width="0" style="60" hidden="1" customWidth="1"/>
    <col min="4631" max="4864" width="11.42578125" style="60"/>
    <col min="4865" max="4865" width="65.28515625" style="60" bestFit="1" customWidth="1"/>
    <col min="4866" max="4866" width="11.42578125" style="60"/>
    <col min="4867" max="4867" width="63.42578125" style="60" customWidth="1"/>
    <col min="4868" max="4869" width="11.42578125" style="60"/>
    <col min="4870" max="4870" width="18.85546875" style="60" customWidth="1"/>
    <col min="4871" max="4871" width="11.42578125" style="60" customWidth="1"/>
    <col min="4872" max="4875" width="20.7109375" style="60" customWidth="1"/>
    <col min="4876" max="4876" width="11.42578125" style="60"/>
    <col min="4877" max="4886" width="0" style="60" hidden="1" customWidth="1"/>
    <col min="4887" max="5120" width="11.42578125" style="60"/>
    <col min="5121" max="5121" width="65.28515625" style="60" bestFit="1" customWidth="1"/>
    <col min="5122" max="5122" width="11.42578125" style="60"/>
    <col min="5123" max="5123" width="63.42578125" style="60" customWidth="1"/>
    <col min="5124" max="5125" width="11.42578125" style="60"/>
    <col min="5126" max="5126" width="18.85546875" style="60" customWidth="1"/>
    <col min="5127" max="5127" width="11.42578125" style="60" customWidth="1"/>
    <col min="5128" max="5131" width="20.7109375" style="60" customWidth="1"/>
    <col min="5132" max="5132" width="11.42578125" style="60"/>
    <col min="5133" max="5142" width="0" style="60" hidden="1" customWidth="1"/>
    <col min="5143" max="5376" width="11.42578125" style="60"/>
    <col min="5377" max="5377" width="65.28515625" style="60" bestFit="1" customWidth="1"/>
    <col min="5378" max="5378" width="11.42578125" style="60"/>
    <col min="5379" max="5379" width="63.42578125" style="60" customWidth="1"/>
    <col min="5380" max="5381" width="11.42578125" style="60"/>
    <col min="5382" max="5382" width="18.85546875" style="60" customWidth="1"/>
    <col min="5383" max="5383" width="11.42578125" style="60" customWidth="1"/>
    <col min="5384" max="5387" width="20.7109375" style="60" customWidth="1"/>
    <col min="5388" max="5388" width="11.42578125" style="60"/>
    <col min="5389" max="5398" width="0" style="60" hidden="1" customWidth="1"/>
    <col min="5399" max="5632" width="11.42578125" style="60"/>
    <col min="5633" max="5633" width="65.28515625" style="60" bestFit="1" customWidth="1"/>
    <col min="5634" max="5634" width="11.42578125" style="60"/>
    <col min="5635" max="5635" width="63.42578125" style="60" customWidth="1"/>
    <col min="5636" max="5637" width="11.42578125" style="60"/>
    <col min="5638" max="5638" width="18.85546875" style="60" customWidth="1"/>
    <col min="5639" max="5639" width="11.42578125" style="60" customWidth="1"/>
    <col min="5640" max="5643" width="20.7109375" style="60" customWidth="1"/>
    <col min="5644" max="5644" width="11.42578125" style="60"/>
    <col min="5645" max="5654" width="0" style="60" hidden="1" customWidth="1"/>
    <col min="5655" max="5888" width="11.42578125" style="60"/>
    <col min="5889" max="5889" width="65.28515625" style="60" bestFit="1" customWidth="1"/>
    <col min="5890" max="5890" width="11.42578125" style="60"/>
    <col min="5891" max="5891" width="63.42578125" style="60" customWidth="1"/>
    <col min="5892" max="5893" width="11.42578125" style="60"/>
    <col min="5894" max="5894" width="18.85546875" style="60" customWidth="1"/>
    <col min="5895" max="5895" width="11.42578125" style="60" customWidth="1"/>
    <col min="5896" max="5899" width="20.7109375" style="60" customWidth="1"/>
    <col min="5900" max="5900" width="11.42578125" style="60"/>
    <col min="5901" max="5910" width="0" style="60" hidden="1" customWidth="1"/>
    <col min="5911" max="6144" width="11.42578125" style="60"/>
    <col min="6145" max="6145" width="65.28515625" style="60" bestFit="1" customWidth="1"/>
    <col min="6146" max="6146" width="11.42578125" style="60"/>
    <col min="6147" max="6147" width="63.42578125" style="60" customWidth="1"/>
    <col min="6148" max="6149" width="11.42578125" style="60"/>
    <col min="6150" max="6150" width="18.85546875" style="60" customWidth="1"/>
    <col min="6151" max="6151" width="11.42578125" style="60" customWidth="1"/>
    <col min="6152" max="6155" width="20.7109375" style="60" customWidth="1"/>
    <col min="6156" max="6156" width="11.42578125" style="60"/>
    <col min="6157" max="6166" width="0" style="60" hidden="1" customWidth="1"/>
    <col min="6167" max="6400" width="11.42578125" style="60"/>
    <col min="6401" max="6401" width="65.28515625" style="60" bestFit="1" customWidth="1"/>
    <col min="6402" max="6402" width="11.42578125" style="60"/>
    <col min="6403" max="6403" width="63.42578125" style="60" customWidth="1"/>
    <col min="6404" max="6405" width="11.42578125" style="60"/>
    <col min="6406" max="6406" width="18.85546875" style="60" customWidth="1"/>
    <col min="6407" max="6407" width="11.42578125" style="60" customWidth="1"/>
    <col min="6408" max="6411" width="20.7109375" style="60" customWidth="1"/>
    <col min="6412" max="6412" width="11.42578125" style="60"/>
    <col min="6413" max="6422" width="0" style="60" hidden="1" customWidth="1"/>
    <col min="6423" max="6656" width="11.42578125" style="60"/>
    <col min="6657" max="6657" width="65.28515625" style="60" bestFit="1" customWidth="1"/>
    <col min="6658" max="6658" width="11.42578125" style="60"/>
    <col min="6659" max="6659" width="63.42578125" style="60" customWidth="1"/>
    <col min="6660" max="6661" width="11.42578125" style="60"/>
    <col min="6662" max="6662" width="18.85546875" style="60" customWidth="1"/>
    <col min="6663" max="6663" width="11.42578125" style="60" customWidth="1"/>
    <col min="6664" max="6667" width="20.7109375" style="60" customWidth="1"/>
    <col min="6668" max="6668" width="11.42578125" style="60"/>
    <col min="6669" max="6678" width="0" style="60" hidden="1" customWidth="1"/>
    <col min="6679" max="6912" width="11.42578125" style="60"/>
    <col min="6913" max="6913" width="65.28515625" style="60" bestFit="1" customWidth="1"/>
    <col min="6914" max="6914" width="11.42578125" style="60"/>
    <col min="6915" max="6915" width="63.42578125" style="60" customWidth="1"/>
    <col min="6916" max="6917" width="11.42578125" style="60"/>
    <col min="6918" max="6918" width="18.85546875" style="60" customWidth="1"/>
    <col min="6919" max="6919" width="11.42578125" style="60" customWidth="1"/>
    <col min="6920" max="6923" width="20.7109375" style="60" customWidth="1"/>
    <col min="6924" max="6924" width="11.42578125" style="60"/>
    <col min="6925" max="6934" width="0" style="60" hidden="1" customWidth="1"/>
    <col min="6935" max="7168" width="11.42578125" style="60"/>
    <col min="7169" max="7169" width="65.28515625" style="60" bestFit="1" customWidth="1"/>
    <col min="7170" max="7170" width="11.42578125" style="60"/>
    <col min="7171" max="7171" width="63.42578125" style="60" customWidth="1"/>
    <col min="7172" max="7173" width="11.42578125" style="60"/>
    <col min="7174" max="7174" width="18.85546875" style="60" customWidth="1"/>
    <col min="7175" max="7175" width="11.42578125" style="60" customWidth="1"/>
    <col min="7176" max="7179" width="20.7109375" style="60" customWidth="1"/>
    <col min="7180" max="7180" width="11.42578125" style="60"/>
    <col min="7181" max="7190" width="0" style="60" hidden="1" customWidth="1"/>
    <col min="7191" max="7424" width="11.42578125" style="60"/>
    <col min="7425" max="7425" width="65.28515625" style="60" bestFit="1" customWidth="1"/>
    <col min="7426" max="7426" width="11.42578125" style="60"/>
    <col min="7427" max="7427" width="63.42578125" style="60" customWidth="1"/>
    <col min="7428" max="7429" width="11.42578125" style="60"/>
    <col min="7430" max="7430" width="18.85546875" style="60" customWidth="1"/>
    <col min="7431" max="7431" width="11.42578125" style="60" customWidth="1"/>
    <col min="7432" max="7435" width="20.7109375" style="60" customWidth="1"/>
    <col min="7436" max="7436" width="11.42578125" style="60"/>
    <col min="7437" max="7446" width="0" style="60" hidden="1" customWidth="1"/>
    <col min="7447" max="7680" width="11.42578125" style="60"/>
    <col min="7681" max="7681" width="65.28515625" style="60" bestFit="1" customWidth="1"/>
    <col min="7682" max="7682" width="11.42578125" style="60"/>
    <col min="7683" max="7683" width="63.42578125" style="60" customWidth="1"/>
    <col min="7684" max="7685" width="11.42578125" style="60"/>
    <col min="7686" max="7686" width="18.85546875" style="60" customWidth="1"/>
    <col min="7687" max="7687" width="11.42578125" style="60" customWidth="1"/>
    <col min="7688" max="7691" width="20.7109375" style="60" customWidth="1"/>
    <col min="7692" max="7692" width="11.42578125" style="60"/>
    <col min="7693" max="7702" width="0" style="60" hidden="1" customWidth="1"/>
    <col min="7703" max="7936" width="11.42578125" style="60"/>
    <col min="7937" max="7937" width="65.28515625" style="60" bestFit="1" customWidth="1"/>
    <col min="7938" max="7938" width="11.42578125" style="60"/>
    <col min="7939" max="7939" width="63.42578125" style="60" customWidth="1"/>
    <col min="7940" max="7941" width="11.42578125" style="60"/>
    <col min="7942" max="7942" width="18.85546875" style="60" customWidth="1"/>
    <col min="7943" max="7943" width="11.42578125" style="60" customWidth="1"/>
    <col min="7944" max="7947" width="20.7109375" style="60" customWidth="1"/>
    <col min="7948" max="7948" width="11.42578125" style="60"/>
    <col min="7949" max="7958" width="0" style="60" hidden="1" customWidth="1"/>
    <col min="7959" max="8192" width="11.42578125" style="60"/>
    <col min="8193" max="8193" width="65.28515625" style="60" bestFit="1" customWidth="1"/>
    <col min="8194" max="8194" width="11.42578125" style="60"/>
    <col min="8195" max="8195" width="63.42578125" style="60" customWidth="1"/>
    <col min="8196" max="8197" width="11.42578125" style="60"/>
    <col min="8198" max="8198" width="18.85546875" style="60" customWidth="1"/>
    <col min="8199" max="8199" width="11.42578125" style="60" customWidth="1"/>
    <col min="8200" max="8203" width="20.7109375" style="60" customWidth="1"/>
    <col min="8204" max="8204" width="11.42578125" style="60"/>
    <col min="8205" max="8214" width="0" style="60" hidden="1" customWidth="1"/>
    <col min="8215" max="8448" width="11.42578125" style="60"/>
    <col min="8449" max="8449" width="65.28515625" style="60" bestFit="1" customWidth="1"/>
    <col min="8450" max="8450" width="11.42578125" style="60"/>
    <col min="8451" max="8451" width="63.42578125" style="60" customWidth="1"/>
    <col min="8452" max="8453" width="11.42578125" style="60"/>
    <col min="8454" max="8454" width="18.85546875" style="60" customWidth="1"/>
    <col min="8455" max="8455" width="11.42578125" style="60" customWidth="1"/>
    <col min="8456" max="8459" width="20.7109375" style="60" customWidth="1"/>
    <col min="8460" max="8460" width="11.42578125" style="60"/>
    <col min="8461" max="8470" width="0" style="60" hidden="1" customWidth="1"/>
    <col min="8471" max="8704" width="11.42578125" style="60"/>
    <col min="8705" max="8705" width="65.28515625" style="60" bestFit="1" customWidth="1"/>
    <col min="8706" max="8706" width="11.42578125" style="60"/>
    <col min="8707" max="8707" width="63.42578125" style="60" customWidth="1"/>
    <col min="8708" max="8709" width="11.42578125" style="60"/>
    <col min="8710" max="8710" width="18.85546875" style="60" customWidth="1"/>
    <col min="8711" max="8711" width="11.42578125" style="60" customWidth="1"/>
    <col min="8712" max="8715" width="20.7109375" style="60" customWidth="1"/>
    <col min="8716" max="8716" width="11.42578125" style="60"/>
    <col min="8717" max="8726" width="0" style="60" hidden="1" customWidth="1"/>
    <col min="8727" max="8960" width="11.42578125" style="60"/>
    <col min="8961" max="8961" width="65.28515625" style="60" bestFit="1" customWidth="1"/>
    <col min="8962" max="8962" width="11.42578125" style="60"/>
    <col min="8963" max="8963" width="63.42578125" style="60" customWidth="1"/>
    <col min="8964" max="8965" width="11.42578125" style="60"/>
    <col min="8966" max="8966" width="18.85546875" style="60" customWidth="1"/>
    <col min="8967" max="8967" width="11.42578125" style="60" customWidth="1"/>
    <col min="8968" max="8971" width="20.7109375" style="60" customWidth="1"/>
    <col min="8972" max="8972" width="11.42578125" style="60"/>
    <col min="8973" max="8982" width="0" style="60" hidden="1" customWidth="1"/>
    <col min="8983" max="9216" width="11.42578125" style="60"/>
    <col min="9217" max="9217" width="65.28515625" style="60" bestFit="1" customWidth="1"/>
    <col min="9218" max="9218" width="11.42578125" style="60"/>
    <col min="9219" max="9219" width="63.42578125" style="60" customWidth="1"/>
    <col min="9220" max="9221" width="11.42578125" style="60"/>
    <col min="9222" max="9222" width="18.85546875" style="60" customWidth="1"/>
    <col min="9223" max="9223" width="11.42578125" style="60" customWidth="1"/>
    <col min="9224" max="9227" width="20.7109375" style="60" customWidth="1"/>
    <col min="9228" max="9228" width="11.42578125" style="60"/>
    <col min="9229" max="9238" width="0" style="60" hidden="1" customWidth="1"/>
    <col min="9239" max="9472" width="11.42578125" style="60"/>
    <col min="9473" max="9473" width="65.28515625" style="60" bestFit="1" customWidth="1"/>
    <col min="9474" max="9474" width="11.42578125" style="60"/>
    <col min="9475" max="9475" width="63.42578125" style="60" customWidth="1"/>
    <col min="9476" max="9477" width="11.42578125" style="60"/>
    <col min="9478" max="9478" width="18.85546875" style="60" customWidth="1"/>
    <col min="9479" max="9479" width="11.42578125" style="60" customWidth="1"/>
    <col min="9480" max="9483" width="20.7109375" style="60" customWidth="1"/>
    <col min="9484" max="9484" width="11.42578125" style="60"/>
    <col min="9485" max="9494" width="0" style="60" hidden="1" customWidth="1"/>
    <col min="9495" max="9728" width="11.42578125" style="60"/>
    <col min="9729" max="9729" width="65.28515625" style="60" bestFit="1" customWidth="1"/>
    <col min="9730" max="9730" width="11.42578125" style="60"/>
    <col min="9731" max="9731" width="63.42578125" style="60" customWidth="1"/>
    <col min="9732" max="9733" width="11.42578125" style="60"/>
    <col min="9734" max="9734" width="18.85546875" style="60" customWidth="1"/>
    <col min="9735" max="9735" width="11.42578125" style="60" customWidth="1"/>
    <col min="9736" max="9739" width="20.7109375" style="60" customWidth="1"/>
    <col min="9740" max="9740" width="11.42578125" style="60"/>
    <col min="9741" max="9750" width="0" style="60" hidden="1" customWidth="1"/>
    <col min="9751" max="9984" width="11.42578125" style="60"/>
    <col min="9985" max="9985" width="65.28515625" style="60" bestFit="1" customWidth="1"/>
    <col min="9986" max="9986" width="11.42578125" style="60"/>
    <col min="9987" max="9987" width="63.42578125" style="60" customWidth="1"/>
    <col min="9988" max="9989" width="11.42578125" style="60"/>
    <col min="9990" max="9990" width="18.85546875" style="60" customWidth="1"/>
    <col min="9991" max="9991" width="11.42578125" style="60" customWidth="1"/>
    <col min="9992" max="9995" width="20.7109375" style="60" customWidth="1"/>
    <col min="9996" max="9996" width="11.42578125" style="60"/>
    <col min="9997" max="10006" width="0" style="60" hidden="1" customWidth="1"/>
    <col min="10007" max="10240" width="11.42578125" style="60"/>
    <col min="10241" max="10241" width="65.28515625" style="60" bestFit="1" customWidth="1"/>
    <col min="10242" max="10242" width="11.42578125" style="60"/>
    <col min="10243" max="10243" width="63.42578125" style="60" customWidth="1"/>
    <col min="10244" max="10245" width="11.42578125" style="60"/>
    <col min="10246" max="10246" width="18.85546875" style="60" customWidth="1"/>
    <col min="10247" max="10247" width="11.42578125" style="60" customWidth="1"/>
    <col min="10248" max="10251" width="20.7109375" style="60" customWidth="1"/>
    <col min="10252" max="10252" width="11.42578125" style="60"/>
    <col min="10253" max="10262" width="0" style="60" hidden="1" customWidth="1"/>
    <col min="10263" max="10496" width="11.42578125" style="60"/>
    <col min="10497" max="10497" width="65.28515625" style="60" bestFit="1" customWidth="1"/>
    <col min="10498" max="10498" width="11.42578125" style="60"/>
    <col min="10499" max="10499" width="63.42578125" style="60" customWidth="1"/>
    <col min="10500" max="10501" width="11.42578125" style="60"/>
    <col min="10502" max="10502" width="18.85546875" style="60" customWidth="1"/>
    <col min="10503" max="10503" width="11.42578125" style="60" customWidth="1"/>
    <col min="10504" max="10507" width="20.7109375" style="60" customWidth="1"/>
    <col min="10508" max="10508" width="11.42578125" style="60"/>
    <col min="10509" max="10518" width="0" style="60" hidden="1" customWidth="1"/>
    <col min="10519" max="10752" width="11.42578125" style="60"/>
    <col min="10753" max="10753" width="65.28515625" style="60" bestFit="1" customWidth="1"/>
    <col min="10754" max="10754" width="11.42578125" style="60"/>
    <col min="10755" max="10755" width="63.42578125" style="60" customWidth="1"/>
    <col min="10756" max="10757" width="11.42578125" style="60"/>
    <col min="10758" max="10758" width="18.85546875" style="60" customWidth="1"/>
    <col min="10759" max="10759" width="11.42578125" style="60" customWidth="1"/>
    <col min="10760" max="10763" width="20.7109375" style="60" customWidth="1"/>
    <col min="10764" max="10764" width="11.42578125" style="60"/>
    <col min="10765" max="10774" width="0" style="60" hidden="1" customWidth="1"/>
    <col min="10775" max="11008" width="11.42578125" style="60"/>
    <col min="11009" max="11009" width="65.28515625" style="60" bestFit="1" customWidth="1"/>
    <col min="11010" max="11010" width="11.42578125" style="60"/>
    <col min="11011" max="11011" width="63.42578125" style="60" customWidth="1"/>
    <col min="11012" max="11013" width="11.42578125" style="60"/>
    <col min="11014" max="11014" width="18.85546875" style="60" customWidth="1"/>
    <col min="11015" max="11015" width="11.42578125" style="60" customWidth="1"/>
    <col min="11016" max="11019" width="20.7109375" style="60" customWidth="1"/>
    <col min="11020" max="11020" width="11.42578125" style="60"/>
    <col min="11021" max="11030" width="0" style="60" hidden="1" customWidth="1"/>
    <col min="11031" max="11264" width="11.42578125" style="60"/>
    <col min="11265" max="11265" width="65.28515625" style="60" bestFit="1" customWidth="1"/>
    <col min="11266" max="11266" width="11.42578125" style="60"/>
    <col min="11267" max="11267" width="63.42578125" style="60" customWidth="1"/>
    <col min="11268" max="11269" width="11.42578125" style="60"/>
    <col min="11270" max="11270" width="18.85546875" style="60" customWidth="1"/>
    <col min="11271" max="11271" width="11.42578125" style="60" customWidth="1"/>
    <col min="11272" max="11275" width="20.7109375" style="60" customWidth="1"/>
    <col min="11276" max="11276" width="11.42578125" style="60"/>
    <col min="11277" max="11286" width="0" style="60" hidden="1" customWidth="1"/>
    <col min="11287" max="11520" width="11.42578125" style="60"/>
    <col min="11521" max="11521" width="65.28515625" style="60" bestFit="1" customWidth="1"/>
    <col min="11522" max="11522" width="11.42578125" style="60"/>
    <col min="11523" max="11523" width="63.42578125" style="60" customWidth="1"/>
    <col min="11524" max="11525" width="11.42578125" style="60"/>
    <col min="11526" max="11526" width="18.85546875" style="60" customWidth="1"/>
    <col min="11527" max="11527" width="11.42578125" style="60" customWidth="1"/>
    <col min="11528" max="11531" width="20.7109375" style="60" customWidth="1"/>
    <col min="11532" max="11532" width="11.42578125" style="60"/>
    <col min="11533" max="11542" width="0" style="60" hidden="1" customWidth="1"/>
    <col min="11543" max="11776" width="11.42578125" style="60"/>
    <col min="11777" max="11777" width="65.28515625" style="60" bestFit="1" customWidth="1"/>
    <col min="11778" max="11778" width="11.42578125" style="60"/>
    <col min="11779" max="11779" width="63.42578125" style="60" customWidth="1"/>
    <col min="11780" max="11781" width="11.42578125" style="60"/>
    <col min="11782" max="11782" width="18.85546875" style="60" customWidth="1"/>
    <col min="11783" max="11783" width="11.42578125" style="60" customWidth="1"/>
    <col min="11784" max="11787" width="20.7109375" style="60" customWidth="1"/>
    <col min="11788" max="11788" width="11.42578125" style="60"/>
    <col min="11789" max="11798" width="0" style="60" hidden="1" customWidth="1"/>
    <col min="11799" max="12032" width="11.42578125" style="60"/>
    <col min="12033" max="12033" width="65.28515625" style="60" bestFit="1" customWidth="1"/>
    <col min="12034" max="12034" width="11.42578125" style="60"/>
    <col min="12035" max="12035" width="63.42578125" style="60" customWidth="1"/>
    <col min="12036" max="12037" width="11.42578125" style="60"/>
    <col min="12038" max="12038" width="18.85546875" style="60" customWidth="1"/>
    <col min="12039" max="12039" width="11.42578125" style="60" customWidth="1"/>
    <col min="12040" max="12043" width="20.7109375" style="60" customWidth="1"/>
    <col min="12044" max="12044" width="11.42578125" style="60"/>
    <col min="12045" max="12054" width="0" style="60" hidden="1" customWidth="1"/>
    <col min="12055" max="12288" width="11.42578125" style="60"/>
    <col min="12289" max="12289" width="65.28515625" style="60" bestFit="1" customWidth="1"/>
    <col min="12290" max="12290" width="11.42578125" style="60"/>
    <col min="12291" max="12291" width="63.42578125" style="60" customWidth="1"/>
    <col min="12292" max="12293" width="11.42578125" style="60"/>
    <col min="12294" max="12294" width="18.85546875" style="60" customWidth="1"/>
    <col min="12295" max="12295" width="11.42578125" style="60" customWidth="1"/>
    <col min="12296" max="12299" width="20.7109375" style="60" customWidth="1"/>
    <col min="12300" max="12300" width="11.42578125" style="60"/>
    <col min="12301" max="12310" width="0" style="60" hidden="1" customWidth="1"/>
    <col min="12311" max="12544" width="11.42578125" style="60"/>
    <col min="12545" max="12545" width="65.28515625" style="60" bestFit="1" customWidth="1"/>
    <col min="12546" max="12546" width="11.42578125" style="60"/>
    <col min="12547" max="12547" width="63.42578125" style="60" customWidth="1"/>
    <col min="12548" max="12549" width="11.42578125" style="60"/>
    <col min="12550" max="12550" width="18.85546875" style="60" customWidth="1"/>
    <col min="12551" max="12551" width="11.42578125" style="60" customWidth="1"/>
    <col min="12552" max="12555" width="20.7109375" style="60" customWidth="1"/>
    <col min="12556" max="12556" width="11.42578125" style="60"/>
    <col min="12557" max="12566" width="0" style="60" hidden="1" customWidth="1"/>
    <col min="12567" max="12800" width="11.42578125" style="60"/>
    <col min="12801" max="12801" width="65.28515625" style="60" bestFit="1" customWidth="1"/>
    <col min="12802" max="12802" width="11.42578125" style="60"/>
    <col min="12803" max="12803" width="63.42578125" style="60" customWidth="1"/>
    <col min="12804" max="12805" width="11.42578125" style="60"/>
    <col min="12806" max="12806" width="18.85546875" style="60" customWidth="1"/>
    <col min="12807" max="12807" width="11.42578125" style="60" customWidth="1"/>
    <col min="12808" max="12811" width="20.7109375" style="60" customWidth="1"/>
    <col min="12812" max="12812" width="11.42578125" style="60"/>
    <col min="12813" max="12822" width="0" style="60" hidden="1" customWidth="1"/>
    <col min="12823" max="13056" width="11.42578125" style="60"/>
    <col min="13057" max="13057" width="65.28515625" style="60" bestFit="1" customWidth="1"/>
    <col min="13058" max="13058" width="11.42578125" style="60"/>
    <col min="13059" max="13059" width="63.42578125" style="60" customWidth="1"/>
    <col min="13060" max="13061" width="11.42578125" style="60"/>
    <col min="13062" max="13062" width="18.85546875" style="60" customWidth="1"/>
    <col min="13063" max="13063" width="11.42578125" style="60" customWidth="1"/>
    <col min="13064" max="13067" width="20.7109375" style="60" customWidth="1"/>
    <col min="13068" max="13068" width="11.42578125" style="60"/>
    <col min="13069" max="13078" width="0" style="60" hidden="1" customWidth="1"/>
    <col min="13079" max="13312" width="11.42578125" style="60"/>
    <col min="13313" max="13313" width="65.28515625" style="60" bestFit="1" customWidth="1"/>
    <col min="13314" max="13314" width="11.42578125" style="60"/>
    <col min="13315" max="13315" width="63.42578125" style="60" customWidth="1"/>
    <col min="13316" max="13317" width="11.42578125" style="60"/>
    <col min="13318" max="13318" width="18.85546875" style="60" customWidth="1"/>
    <col min="13319" max="13319" width="11.42578125" style="60" customWidth="1"/>
    <col min="13320" max="13323" width="20.7109375" style="60" customWidth="1"/>
    <col min="13324" max="13324" width="11.42578125" style="60"/>
    <col min="13325" max="13334" width="0" style="60" hidden="1" customWidth="1"/>
    <col min="13335" max="13568" width="11.42578125" style="60"/>
    <col min="13569" max="13569" width="65.28515625" style="60" bestFit="1" customWidth="1"/>
    <col min="13570" max="13570" width="11.42578125" style="60"/>
    <col min="13571" max="13571" width="63.42578125" style="60" customWidth="1"/>
    <col min="13572" max="13573" width="11.42578125" style="60"/>
    <col min="13574" max="13574" width="18.85546875" style="60" customWidth="1"/>
    <col min="13575" max="13575" width="11.42578125" style="60" customWidth="1"/>
    <col min="13576" max="13579" width="20.7109375" style="60" customWidth="1"/>
    <col min="13580" max="13580" width="11.42578125" style="60"/>
    <col min="13581" max="13590" width="0" style="60" hidden="1" customWidth="1"/>
    <col min="13591" max="13824" width="11.42578125" style="60"/>
    <col min="13825" max="13825" width="65.28515625" style="60" bestFit="1" customWidth="1"/>
    <col min="13826" max="13826" width="11.42578125" style="60"/>
    <col min="13827" max="13827" width="63.42578125" style="60" customWidth="1"/>
    <col min="13828" max="13829" width="11.42578125" style="60"/>
    <col min="13830" max="13830" width="18.85546875" style="60" customWidth="1"/>
    <col min="13831" max="13831" width="11.42578125" style="60" customWidth="1"/>
    <col min="13832" max="13835" width="20.7109375" style="60" customWidth="1"/>
    <col min="13836" max="13836" width="11.42578125" style="60"/>
    <col min="13837" max="13846" width="0" style="60" hidden="1" customWidth="1"/>
    <col min="13847" max="14080" width="11.42578125" style="60"/>
    <col min="14081" max="14081" width="65.28515625" style="60" bestFit="1" customWidth="1"/>
    <col min="14082" max="14082" width="11.42578125" style="60"/>
    <col min="14083" max="14083" width="63.42578125" style="60" customWidth="1"/>
    <col min="14084" max="14085" width="11.42578125" style="60"/>
    <col min="14086" max="14086" width="18.85546875" style="60" customWidth="1"/>
    <col min="14087" max="14087" width="11.42578125" style="60" customWidth="1"/>
    <col min="14088" max="14091" width="20.7109375" style="60" customWidth="1"/>
    <col min="14092" max="14092" width="11.42578125" style="60"/>
    <col min="14093" max="14102" width="0" style="60" hidden="1" customWidth="1"/>
    <col min="14103" max="14336" width="11.42578125" style="60"/>
    <col min="14337" max="14337" width="65.28515625" style="60" bestFit="1" customWidth="1"/>
    <col min="14338" max="14338" width="11.42578125" style="60"/>
    <col min="14339" max="14339" width="63.42578125" style="60" customWidth="1"/>
    <col min="14340" max="14341" width="11.42578125" style="60"/>
    <col min="14342" max="14342" width="18.85546875" style="60" customWidth="1"/>
    <col min="14343" max="14343" width="11.42578125" style="60" customWidth="1"/>
    <col min="14344" max="14347" width="20.7109375" style="60" customWidth="1"/>
    <col min="14348" max="14348" width="11.42578125" style="60"/>
    <col min="14349" max="14358" width="0" style="60" hidden="1" customWidth="1"/>
    <col min="14359" max="14592" width="11.42578125" style="60"/>
    <col min="14593" max="14593" width="65.28515625" style="60" bestFit="1" customWidth="1"/>
    <col min="14594" max="14594" width="11.42578125" style="60"/>
    <col min="14595" max="14595" width="63.42578125" style="60" customWidth="1"/>
    <col min="14596" max="14597" width="11.42578125" style="60"/>
    <col min="14598" max="14598" width="18.85546875" style="60" customWidth="1"/>
    <col min="14599" max="14599" width="11.42578125" style="60" customWidth="1"/>
    <col min="14600" max="14603" width="20.7109375" style="60" customWidth="1"/>
    <col min="14604" max="14604" width="11.42578125" style="60"/>
    <col min="14605" max="14614" width="0" style="60" hidden="1" customWidth="1"/>
    <col min="14615" max="14848" width="11.42578125" style="60"/>
    <col min="14849" max="14849" width="65.28515625" style="60" bestFit="1" customWidth="1"/>
    <col min="14850" max="14850" width="11.42578125" style="60"/>
    <col min="14851" max="14851" width="63.42578125" style="60" customWidth="1"/>
    <col min="14852" max="14853" width="11.42578125" style="60"/>
    <col min="14854" max="14854" width="18.85546875" style="60" customWidth="1"/>
    <col min="14855" max="14855" width="11.42578125" style="60" customWidth="1"/>
    <col min="14856" max="14859" width="20.7109375" style="60" customWidth="1"/>
    <col min="14860" max="14860" width="11.42578125" style="60"/>
    <col min="14861" max="14870" width="0" style="60" hidden="1" customWidth="1"/>
    <col min="14871" max="15104" width="11.42578125" style="60"/>
    <col min="15105" max="15105" width="65.28515625" style="60" bestFit="1" customWidth="1"/>
    <col min="15106" max="15106" width="11.42578125" style="60"/>
    <col min="15107" max="15107" width="63.42578125" style="60" customWidth="1"/>
    <col min="15108" max="15109" width="11.42578125" style="60"/>
    <col min="15110" max="15110" width="18.85546875" style="60" customWidth="1"/>
    <col min="15111" max="15111" width="11.42578125" style="60" customWidth="1"/>
    <col min="15112" max="15115" width="20.7109375" style="60" customWidth="1"/>
    <col min="15116" max="15116" width="11.42578125" style="60"/>
    <col min="15117" max="15126" width="0" style="60" hidden="1" customWidth="1"/>
    <col min="15127" max="15360" width="11.42578125" style="60"/>
    <col min="15361" max="15361" width="65.28515625" style="60" bestFit="1" customWidth="1"/>
    <col min="15362" max="15362" width="11.42578125" style="60"/>
    <col min="15363" max="15363" width="63.42578125" style="60" customWidth="1"/>
    <col min="15364" max="15365" width="11.42578125" style="60"/>
    <col min="15366" max="15366" width="18.85546875" style="60" customWidth="1"/>
    <col min="15367" max="15367" width="11.42578125" style="60" customWidth="1"/>
    <col min="15368" max="15371" width="20.7109375" style="60" customWidth="1"/>
    <col min="15372" max="15372" width="11.42578125" style="60"/>
    <col min="15373" max="15382" width="0" style="60" hidden="1" customWidth="1"/>
    <col min="15383" max="15616" width="11.42578125" style="60"/>
    <col min="15617" max="15617" width="65.28515625" style="60" bestFit="1" customWidth="1"/>
    <col min="15618" max="15618" width="11.42578125" style="60"/>
    <col min="15619" max="15619" width="63.42578125" style="60" customWidth="1"/>
    <col min="15620" max="15621" width="11.42578125" style="60"/>
    <col min="15622" max="15622" width="18.85546875" style="60" customWidth="1"/>
    <col min="15623" max="15623" width="11.42578125" style="60" customWidth="1"/>
    <col min="15624" max="15627" width="20.7109375" style="60" customWidth="1"/>
    <col min="15628" max="15628" width="11.42578125" style="60"/>
    <col min="15629" max="15638" width="0" style="60" hidden="1" customWidth="1"/>
    <col min="15639" max="15872" width="11.42578125" style="60"/>
    <col min="15873" max="15873" width="65.28515625" style="60" bestFit="1" customWidth="1"/>
    <col min="15874" max="15874" width="11.42578125" style="60"/>
    <col min="15875" max="15875" width="63.42578125" style="60" customWidth="1"/>
    <col min="15876" max="15877" width="11.42578125" style="60"/>
    <col min="15878" max="15878" width="18.85546875" style="60" customWidth="1"/>
    <col min="15879" max="15879" width="11.42578125" style="60" customWidth="1"/>
    <col min="15880" max="15883" width="20.7109375" style="60" customWidth="1"/>
    <col min="15884" max="15884" width="11.42578125" style="60"/>
    <col min="15885" max="15894" width="0" style="60" hidden="1" customWidth="1"/>
    <col min="15895" max="16128" width="11.42578125" style="60"/>
    <col min="16129" max="16129" width="65.28515625" style="60" bestFit="1" customWidth="1"/>
    <col min="16130" max="16130" width="11.42578125" style="60"/>
    <col min="16131" max="16131" width="63.42578125" style="60" customWidth="1"/>
    <col min="16132" max="16133" width="11.42578125" style="60"/>
    <col min="16134" max="16134" width="18.85546875" style="60" customWidth="1"/>
    <col min="16135" max="16135" width="11.42578125" style="60" customWidth="1"/>
    <col min="16136" max="16139" width="20.7109375" style="60" customWidth="1"/>
    <col min="16140" max="16140" width="11.42578125" style="60"/>
    <col min="16141" max="16150" width="0" style="60" hidden="1" customWidth="1"/>
    <col min="16151" max="16384" width="11.42578125" style="60"/>
  </cols>
  <sheetData>
    <row r="1" spans="1:20" ht="16.5" customHeight="1" x14ac:dyDescent="0.3">
      <c r="A1" s="90" t="s">
        <v>420</v>
      </c>
      <c r="C1" s="90" t="s">
        <v>281</v>
      </c>
      <c r="E1" s="36" t="s">
        <v>282</v>
      </c>
      <c r="F1" s="36" t="s">
        <v>283</v>
      </c>
      <c r="H1" s="356" t="s">
        <v>284</v>
      </c>
      <c r="I1" s="356"/>
      <c r="J1" s="356"/>
      <c r="K1" s="356"/>
      <c r="L1" s="357" t="s">
        <v>285</v>
      </c>
      <c r="M1" s="358"/>
      <c r="N1" s="358"/>
      <c r="O1" s="358"/>
      <c r="P1" s="62"/>
      <c r="Q1" s="359" t="s">
        <v>286</v>
      </c>
      <c r="R1" s="359"/>
      <c r="S1" s="359"/>
      <c r="T1" s="359"/>
    </row>
    <row r="2" spans="1:20" ht="12" customHeight="1" thickBot="1" x14ac:dyDescent="0.35">
      <c r="A2" s="63" t="s">
        <v>421</v>
      </c>
      <c r="C2" s="64" t="s">
        <v>287</v>
      </c>
      <c r="E2" s="65">
        <v>1</v>
      </c>
      <c r="F2" s="65" t="s">
        <v>288</v>
      </c>
      <c r="H2" s="360" t="s">
        <v>289</v>
      </c>
      <c r="I2" s="361"/>
      <c r="J2" s="361"/>
      <c r="K2" s="362"/>
      <c r="M2" s="36">
        <v>2012</v>
      </c>
      <c r="N2" s="36"/>
      <c r="O2" s="36"/>
      <c r="P2" s="66"/>
      <c r="Q2" s="36"/>
      <c r="R2" s="37" t="s">
        <v>290</v>
      </c>
      <c r="S2" s="37" t="s">
        <v>291</v>
      </c>
      <c r="T2" s="37" t="s">
        <v>292</v>
      </c>
    </row>
    <row r="3" spans="1:20" ht="12" customHeight="1" x14ac:dyDescent="0.3">
      <c r="A3" s="63" t="s">
        <v>422</v>
      </c>
      <c r="C3" s="64" t="s">
        <v>293</v>
      </c>
      <c r="E3" s="65"/>
      <c r="F3" s="65"/>
      <c r="H3" s="67"/>
      <c r="I3" s="68"/>
      <c r="J3" s="68"/>
      <c r="K3" s="69"/>
      <c r="M3" s="36"/>
      <c r="N3" s="36"/>
      <c r="O3" s="36"/>
      <c r="P3" s="66"/>
      <c r="Q3" s="36"/>
      <c r="R3" s="37"/>
      <c r="S3" s="37"/>
      <c r="T3" s="37"/>
    </row>
    <row r="4" spans="1:20" ht="12" customHeight="1" thickBot="1" x14ac:dyDescent="0.35">
      <c r="A4" s="63" t="s">
        <v>425</v>
      </c>
      <c r="C4" s="64" t="s">
        <v>296</v>
      </c>
      <c r="E4" s="65"/>
      <c r="F4" s="65"/>
      <c r="H4" s="67"/>
      <c r="I4" s="68"/>
      <c r="J4" s="68"/>
      <c r="K4" s="69"/>
      <c r="M4" s="36"/>
      <c r="N4" s="36"/>
      <c r="O4" s="36"/>
      <c r="P4" s="66"/>
      <c r="Q4" s="36"/>
      <c r="R4" s="37"/>
      <c r="S4" s="37"/>
      <c r="T4" s="37"/>
    </row>
    <row r="5" spans="1:20" ht="12" customHeight="1" x14ac:dyDescent="0.3">
      <c r="A5" s="63" t="s">
        <v>423</v>
      </c>
      <c r="C5" s="64" t="s">
        <v>299</v>
      </c>
      <c r="E5" s="65">
        <v>2</v>
      </c>
      <c r="F5" s="65" t="s">
        <v>77</v>
      </c>
      <c r="H5" s="363" t="s">
        <v>294</v>
      </c>
      <c r="I5" s="38">
        <v>2017</v>
      </c>
      <c r="J5" s="39"/>
      <c r="K5" s="40"/>
      <c r="M5" s="41" t="s">
        <v>290</v>
      </c>
      <c r="N5" s="41" t="s">
        <v>291</v>
      </c>
      <c r="O5" s="41" t="s">
        <v>292</v>
      </c>
      <c r="P5" s="66"/>
      <c r="Q5" s="70" t="s">
        <v>295</v>
      </c>
      <c r="R5" s="42">
        <v>479830</v>
      </c>
      <c r="S5" s="42">
        <v>222331</v>
      </c>
      <c r="T5" s="42">
        <v>257499</v>
      </c>
    </row>
    <row r="6" spans="1:20" ht="12" customHeight="1" x14ac:dyDescent="0.3">
      <c r="A6" s="63" t="s">
        <v>424</v>
      </c>
      <c r="C6" s="64" t="s">
        <v>304</v>
      </c>
      <c r="E6" s="65">
        <v>3</v>
      </c>
      <c r="F6" s="65" t="s">
        <v>297</v>
      </c>
      <c r="H6" s="364"/>
      <c r="I6" s="43" t="s">
        <v>290</v>
      </c>
      <c r="J6" s="44" t="s">
        <v>291</v>
      </c>
      <c r="K6" s="45" t="s">
        <v>292</v>
      </c>
      <c r="M6" s="42">
        <v>7571345</v>
      </c>
      <c r="N6" s="42">
        <v>3653868</v>
      </c>
      <c r="O6" s="42">
        <v>3917477</v>
      </c>
      <c r="P6" s="66"/>
      <c r="Q6" s="70" t="s">
        <v>298</v>
      </c>
      <c r="R6" s="42">
        <v>135160</v>
      </c>
      <c r="S6" s="42">
        <v>62795</v>
      </c>
      <c r="T6" s="42">
        <v>72365</v>
      </c>
    </row>
    <row r="7" spans="1:20" ht="12.75" customHeight="1" x14ac:dyDescent="0.3">
      <c r="C7" s="64" t="s">
        <v>307</v>
      </c>
      <c r="E7" s="65">
        <v>4</v>
      </c>
      <c r="F7" s="65" t="s">
        <v>300</v>
      </c>
      <c r="H7" s="46" t="s">
        <v>301</v>
      </c>
      <c r="I7" s="47"/>
      <c r="J7" s="48"/>
      <c r="K7" s="49"/>
      <c r="M7" s="50">
        <v>120482</v>
      </c>
      <c r="N7" s="50">
        <v>61704</v>
      </c>
      <c r="O7" s="50">
        <v>58778</v>
      </c>
      <c r="P7" s="66"/>
      <c r="Q7" s="70" t="s">
        <v>302</v>
      </c>
      <c r="R7" s="42">
        <v>109955</v>
      </c>
      <c r="S7" s="42">
        <v>55153</v>
      </c>
      <c r="T7" s="42">
        <v>54802</v>
      </c>
    </row>
    <row r="8" spans="1:20" ht="12" customHeight="1" x14ac:dyDescent="0.3">
      <c r="A8" s="90" t="s">
        <v>303</v>
      </c>
      <c r="C8" s="64" t="s">
        <v>311</v>
      </c>
      <c r="E8" s="65">
        <v>5</v>
      </c>
      <c r="F8" s="65" t="s">
        <v>79</v>
      </c>
      <c r="H8" s="51" t="s">
        <v>290</v>
      </c>
      <c r="I8" s="52">
        <v>8080734</v>
      </c>
      <c r="J8" s="52">
        <v>3912910</v>
      </c>
      <c r="K8" s="52">
        <v>4167824</v>
      </c>
      <c r="M8" s="50">
        <v>120064</v>
      </c>
      <c r="N8" s="50">
        <v>61454</v>
      </c>
      <c r="O8" s="50">
        <v>58610</v>
      </c>
      <c r="P8" s="66"/>
      <c r="Q8" s="70" t="s">
        <v>305</v>
      </c>
      <c r="R8" s="42">
        <v>409257</v>
      </c>
      <c r="S8" s="42">
        <v>199566</v>
      </c>
      <c r="T8" s="42">
        <v>209691</v>
      </c>
    </row>
    <row r="9" spans="1:20" ht="12" customHeight="1" x14ac:dyDescent="0.3">
      <c r="A9" s="71" t="s">
        <v>306</v>
      </c>
      <c r="C9" s="60"/>
      <c r="E9" s="65">
        <v>6</v>
      </c>
      <c r="F9" s="65" t="s">
        <v>80</v>
      </c>
      <c r="H9" s="53" t="s">
        <v>308</v>
      </c>
      <c r="I9" s="54">
        <v>607390</v>
      </c>
      <c r="J9" s="54">
        <v>312062</v>
      </c>
      <c r="K9" s="54">
        <v>295328</v>
      </c>
      <c r="M9" s="50">
        <v>119780</v>
      </c>
      <c r="N9" s="50">
        <v>61272</v>
      </c>
      <c r="O9" s="50">
        <v>58508</v>
      </c>
      <c r="P9" s="66"/>
      <c r="Q9" s="70" t="s">
        <v>309</v>
      </c>
      <c r="R9" s="42">
        <v>400686</v>
      </c>
      <c r="S9" s="42">
        <v>197911</v>
      </c>
      <c r="T9" s="42">
        <v>202775</v>
      </c>
    </row>
    <row r="10" spans="1:20" ht="12" customHeight="1" x14ac:dyDescent="0.3">
      <c r="A10" s="71" t="s">
        <v>310</v>
      </c>
      <c r="C10" s="60"/>
      <c r="E10" s="65">
        <v>7</v>
      </c>
      <c r="F10" s="65" t="s">
        <v>81</v>
      </c>
      <c r="H10" s="53" t="s">
        <v>312</v>
      </c>
      <c r="I10" s="54">
        <v>601914</v>
      </c>
      <c r="J10" s="54">
        <v>308936</v>
      </c>
      <c r="K10" s="54">
        <v>292978</v>
      </c>
      <c r="M10" s="50">
        <v>119273</v>
      </c>
      <c r="N10" s="50">
        <v>61064</v>
      </c>
      <c r="O10" s="50">
        <v>58209</v>
      </c>
      <c r="P10" s="66"/>
      <c r="Q10" s="70" t="s">
        <v>313</v>
      </c>
      <c r="R10" s="42">
        <v>201593</v>
      </c>
      <c r="S10" s="42">
        <v>99557</v>
      </c>
      <c r="T10" s="42">
        <v>102036</v>
      </c>
    </row>
    <row r="11" spans="1:20" ht="12" customHeight="1" x14ac:dyDescent="0.3">
      <c r="A11" s="71" t="s">
        <v>314</v>
      </c>
      <c r="C11" s="90" t="s">
        <v>315</v>
      </c>
      <c r="E11" s="65">
        <v>8</v>
      </c>
      <c r="F11" s="65" t="s">
        <v>82</v>
      </c>
      <c r="H11" s="53" t="s">
        <v>316</v>
      </c>
      <c r="I11" s="54">
        <v>602967</v>
      </c>
      <c r="J11" s="54">
        <v>308654</v>
      </c>
      <c r="K11" s="54">
        <v>294313</v>
      </c>
      <c r="M11" s="50">
        <v>118935</v>
      </c>
      <c r="N11" s="50">
        <v>60931</v>
      </c>
      <c r="O11" s="50">
        <v>58004</v>
      </c>
      <c r="P11" s="66"/>
      <c r="Q11" s="70" t="s">
        <v>317</v>
      </c>
      <c r="R11" s="42">
        <v>597522</v>
      </c>
      <c r="S11" s="42">
        <v>292176</v>
      </c>
      <c r="T11" s="42">
        <v>305346</v>
      </c>
    </row>
    <row r="12" spans="1:20" ht="12" customHeight="1" x14ac:dyDescent="0.3">
      <c r="A12" s="71" t="s">
        <v>318</v>
      </c>
      <c r="C12" s="64" t="s">
        <v>319</v>
      </c>
      <c r="E12" s="65">
        <v>9</v>
      </c>
      <c r="F12" s="65" t="s">
        <v>320</v>
      </c>
      <c r="H12" s="53" t="s">
        <v>321</v>
      </c>
      <c r="I12" s="54">
        <v>632370</v>
      </c>
      <c r="J12" s="54">
        <v>321173</v>
      </c>
      <c r="K12" s="54">
        <v>311197</v>
      </c>
      <c r="M12" s="50">
        <v>118833</v>
      </c>
      <c r="N12" s="50">
        <v>60903</v>
      </c>
      <c r="O12" s="50">
        <v>57930</v>
      </c>
      <c r="P12" s="66"/>
      <c r="Q12" s="70" t="s">
        <v>322</v>
      </c>
      <c r="R12" s="42">
        <v>1030623</v>
      </c>
      <c r="S12" s="42">
        <v>502287</v>
      </c>
      <c r="T12" s="42">
        <v>528336</v>
      </c>
    </row>
    <row r="13" spans="1:20" ht="12" customHeight="1" x14ac:dyDescent="0.3">
      <c r="A13" s="71" t="s">
        <v>323</v>
      </c>
      <c r="C13" s="64" t="s">
        <v>324</v>
      </c>
      <c r="E13" s="65">
        <v>10</v>
      </c>
      <c r="F13" s="65" t="s">
        <v>325</v>
      </c>
      <c r="H13" s="53" t="s">
        <v>326</v>
      </c>
      <c r="I13" s="54">
        <v>672749</v>
      </c>
      <c r="J13" s="54">
        <v>339928</v>
      </c>
      <c r="K13" s="54">
        <v>332821</v>
      </c>
      <c r="M13" s="50">
        <v>118730</v>
      </c>
      <c r="N13" s="50">
        <v>60874</v>
      </c>
      <c r="O13" s="50">
        <v>57856</v>
      </c>
      <c r="P13" s="66"/>
      <c r="Q13" s="70" t="s">
        <v>327</v>
      </c>
      <c r="R13" s="42">
        <v>353859</v>
      </c>
      <c r="S13" s="42">
        <v>167533</v>
      </c>
      <c r="T13" s="42">
        <v>186326</v>
      </c>
    </row>
    <row r="14" spans="1:20" ht="12" customHeight="1" x14ac:dyDescent="0.3">
      <c r="A14" s="71" t="s">
        <v>328</v>
      </c>
      <c r="C14" s="64" t="s">
        <v>329</v>
      </c>
      <c r="E14" s="65">
        <v>11</v>
      </c>
      <c r="F14" s="65" t="s">
        <v>83</v>
      </c>
      <c r="H14" s="53" t="s">
        <v>330</v>
      </c>
      <c r="I14" s="54">
        <v>650902</v>
      </c>
      <c r="J14" s="54">
        <v>329064</v>
      </c>
      <c r="K14" s="54">
        <v>321838</v>
      </c>
      <c r="M14" s="50">
        <v>118696</v>
      </c>
      <c r="N14" s="50">
        <v>60878</v>
      </c>
      <c r="O14" s="50">
        <v>57818</v>
      </c>
      <c r="P14" s="66"/>
      <c r="Q14" s="70" t="s">
        <v>331</v>
      </c>
      <c r="R14" s="42">
        <v>851299</v>
      </c>
      <c r="S14" s="42">
        <v>406597</v>
      </c>
      <c r="T14" s="42">
        <v>444702</v>
      </c>
    </row>
    <row r="15" spans="1:20" ht="12" customHeight="1" x14ac:dyDescent="0.3">
      <c r="A15" s="71" t="s">
        <v>332</v>
      </c>
      <c r="C15" s="64" t="s">
        <v>333</v>
      </c>
      <c r="E15" s="65">
        <v>12</v>
      </c>
      <c r="F15" s="65" t="s">
        <v>334</v>
      </c>
      <c r="H15" s="53" t="s">
        <v>335</v>
      </c>
      <c r="I15" s="54">
        <v>651442</v>
      </c>
      <c r="J15" s="54">
        <v>316050</v>
      </c>
      <c r="K15" s="54">
        <v>335392</v>
      </c>
      <c r="M15" s="50">
        <v>119101</v>
      </c>
      <c r="N15" s="50">
        <v>61076</v>
      </c>
      <c r="O15" s="50">
        <v>58025</v>
      </c>
      <c r="P15" s="66"/>
      <c r="Q15" s="70" t="s">
        <v>336</v>
      </c>
      <c r="R15" s="42">
        <v>1094488</v>
      </c>
      <c r="S15" s="42">
        <v>518960</v>
      </c>
      <c r="T15" s="42">
        <v>575528</v>
      </c>
    </row>
    <row r="16" spans="1:20" ht="12" customHeight="1" x14ac:dyDescent="0.3">
      <c r="A16" s="71" t="s">
        <v>337</v>
      </c>
      <c r="C16" s="64" t="s">
        <v>338</v>
      </c>
      <c r="E16" s="65">
        <v>13</v>
      </c>
      <c r="F16" s="65" t="s">
        <v>85</v>
      </c>
      <c r="H16" s="53" t="s">
        <v>339</v>
      </c>
      <c r="I16" s="54">
        <v>640060</v>
      </c>
      <c r="J16" s="54">
        <v>303971</v>
      </c>
      <c r="K16" s="54">
        <v>336089</v>
      </c>
      <c r="M16" s="50">
        <v>119856</v>
      </c>
      <c r="N16" s="50">
        <v>61418</v>
      </c>
      <c r="O16" s="50">
        <v>58438</v>
      </c>
      <c r="P16" s="66"/>
      <c r="Q16" s="70" t="s">
        <v>340</v>
      </c>
      <c r="R16" s="42">
        <v>234948</v>
      </c>
      <c r="S16" s="42">
        <v>112703</v>
      </c>
      <c r="T16" s="42">
        <v>122245</v>
      </c>
    </row>
    <row r="17" spans="1:20" ht="12" customHeight="1" x14ac:dyDescent="0.3">
      <c r="A17" s="71" t="s">
        <v>341</v>
      </c>
      <c r="C17" s="64" t="s">
        <v>342</v>
      </c>
      <c r="E17" s="65">
        <v>14</v>
      </c>
      <c r="F17" s="65" t="s">
        <v>343</v>
      </c>
      <c r="H17" s="53" t="s">
        <v>344</v>
      </c>
      <c r="I17" s="54">
        <v>563389</v>
      </c>
      <c r="J17" s="54">
        <v>268367</v>
      </c>
      <c r="K17" s="54">
        <v>295022</v>
      </c>
      <c r="M17" s="50">
        <v>121019</v>
      </c>
      <c r="N17" s="50">
        <v>61921</v>
      </c>
      <c r="O17" s="50">
        <v>59098</v>
      </c>
      <c r="P17" s="66"/>
      <c r="Q17" s="70" t="s">
        <v>345</v>
      </c>
      <c r="R17" s="42">
        <v>147933</v>
      </c>
      <c r="S17" s="42">
        <v>68544</v>
      </c>
      <c r="T17" s="42">
        <v>79389</v>
      </c>
    </row>
    <row r="18" spans="1:20" ht="12" customHeight="1" x14ac:dyDescent="0.3">
      <c r="A18" s="71" t="s">
        <v>346</v>
      </c>
      <c r="C18" s="64" t="s">
        <v>347</v>
      </c>
      <c r="E18" s="65">
        <v>15</v>
      </c>
      <c r="F18" s="65" t="s">
        <v>86</v>
      </c>
      <c r="H18" s="53" t="s">
        <v>348</v>
      </c>
      <c r="I18" s="54">
        <v>519261</v>
      </c>
      <c r="J18" s="54">
        <v>244556</v>
      </c>
      <c r="K18" s="54">
        <v>274705</v>
      </c>
      <c r="M18" s="50">
        <v>122272</v>
      </c>
      <c r="N18" s="50">
        <v>62471</v>
      </c>
      <c r="O18" s="50">
        <v>59801</v>
      </c>
      <c r="P18" s="66"/>
      <c r="Q18" s="70" t="s">
        <v>349</v>
      </c>
      <c r="R18" s="42">
        <v>98209</v>
      </c>
      <c r="S18" s="42">
        <v>49277</v>
      </c>
      <c r="T18" s="42">
        <v>48932</v>
      </c>
    </row>
    <row r="19" spans="1:20" ht="12" customHeight="1" x14ac:dyDescent="0.3">
      <c r="A19" s="90" t="s">
        <v>350</v>
      </c>
      <c r="C19" s="64" t="s">
        <v>351</v>
      </c>
      <c r="E19" s="65">
        <v>16</v>
      </c>
      <c r="F19" s="65" t="s">
        <v>87</v>
      </c>
      <c r="H19" s="53" t="s">
        <v>352</v>
      </c>
      <c r="I19" s="54">
        <v>503389</v>
      </c>
      <c r="J19" s="54">
        <v>233302</v>
      </c>
      <c r="K19" s="54">
        <v>270087</v>
      </c>
      <c r="M19" s="50">
        <v>123722</v>
      </c>
      <c r="N19" s="50">
        <v>63080</v>
      </c>
      <c r="O19" s="50">
        <v>60642</v>
      </c>
      <c r="P19" s="66"/>
      <c r="Q19" s="70" t="s">
        <v>353</v>
      </c>
      <c r="R19" s="42">
        <v>108457</v>
      </c>
      <c r="S19" s="42">
        <v>52580</v>
      </c>
      <c r="T19" s="42">
        <v>55877</v>
      </c>
    </row>
    <row r="20" spans="1:20" ht="12" customHeight="1" x14ac:dyDescent="0.3">
      <c r="A20" s="72" t="s">
        <v>354</v>
      </c>
      <c r="C20" s="64" t="s">
        <v>355</v>
      </c>
      <c r="E20" s="65">
        <v>17</v>
      </c>
      <c r="F20" s="65" t="s">
        <v>110</v>
      </c>
      <c r="H20" s="53" t="s">
        <v>356</v>
      </c>
      <c r="I20" s="54">
        <v>439872</v>
      </c>
      <c r="J20" s="54">
        <v>200142</v>
      </c>
      <c r="K20" s="54">
        <v>239730</v>
      </c>
      <c r="M20" s="50">
        <v>125124</v>
      </c>
      <c r="N20" s="50">
        <v>63639</v>
      </c>
      <c r="O20" s="50">
        <v>61485</v>
      </c>
      <c r="P20" s="66"/>
      <c r="Q20" s="70" t="s">
        <v>357</v>
      </c>
      <c r="R20" s="42">
        <v>258212</v>
      </c>
      <c r="S20" s="42">
        <v>125944</v>
      </c>
      <c r="T20" s="42">
        <v>132268</v>
      </c>
    </row>
    <row r="21" spans="1:20" ht="12" customHeight="1" x14ac:dyDescent="0.3">
      <c r="A21" s="72" t="s">
        <v>358</v>
      </c>
      <c r="C21" s="64" t="s">
        <v>359</v>
      </c>
      <c r="E21" s="65">
        <v>18</v>
      </c>
      <c r="F21" s="65" t="s">
        <v>360</v>
      </c>
      <c r="H21" s="53" t="s">
        <v>361</v>
      </c>
      <c r="I21" s="54">
        <v>341916</v>
      </c>
      <c r="J21" s="54">
        <v>152813</v>
      </c>
      <c r="K21" s="54">
        <v>189103</v>
      </c>
      <c r="M21" s="50">
        <v>126598</v>
      </c>
      <c r="N21" s="50">
        <v>64282</v>
      </c>
      <c r="O21" s="50">
        <v>62316</v>
      </c>
      <c r="P21" s="66"/>
      <c r="Q21" s="70" t="s">
        <v>362</v>
      </c>
      <c r="R21" s="42">
        <v>24160</v>
      </c>
      <c r="S21" s="42">
        <v>12726</v>
      </c>
      <c r="T21" s="42">
        <v>11434</v>
      </c>
    </row>
    <row r="22" spans="1:20" ht="12" customHeight="1" x14ac:dyDescent="0.3">
      <c r="A22" s="72" t="s">
        <v>363</v>
      </c>
      <c r="C22" s="64" t="s">
        <v>364</v>
      </c>
      <c r="E22" s="65">
        <v>19</v>
      </c>
      <c r="F22" s="65" t="s">
        <v>365</v>
      </c>
      <c r="H22" s="53" t="s">
        <v>366</v>
      </c>
      <c r="I22" s="54">
        <v>253646</v>
      </c>
      <c r="J22" s="54">
        <v>111646</v>
      </c>
      <c r="K22" s="54">
        <v>142000</v>
      </c>
      <c r="M22" s="50">
        <v>128143</v>
      </c>
      <c r="N22" s="50">
        <v>65043</v>
      </c>
      <c r="O22" s="50">
        <v>63100</v>
      </c>
      <c r="P22" s="66"/>
      <c r="Q22" s="70" t="s">
        <v>367</v>
      </c>
      <c r="R22" s="42">
        <v>377272</v>
      </c>
      <c r="S22" s="42">
        <v>184951</v>
      </c>
      <c r="T22" s="42">
        <v>192321</v>
      </c>
    </row>
    <row r="23" spans="1:20" ht="12" customHeight="1" x14ac:dyDescent="0.3">
      <c r="A23" s="72" t="s">
        <v>368</v>
      </c>
      <c r="C23" s="64" t="s">
        <v>369</v>
      </c>
      <c r="E23" s="65">
        <v>20</v>
      </c>
      <c r="F23" s="65" t="s">
        <v>90</v>
      </c>
      <c r="H23" s="53" t="s">
        <v>370</v>
      </c>
      <c r="I23" s="54">
        <v>177853</v>
      </c>
      <c r="J23" s="54">
        <v>76747</v>
      </c>
      <c r="K23" s="54">
        <v>101106</v>
      </c>
      <c r="M23" s="50">
        <v>129625</v>
      </c>
      <c r="N23" s="50">
        <v>65820</v>
      </c>
      <c r="O23" s="50">
        <v>63805</v>
      </c>
      <c r="P23" s="66"/>
      <c r="Q23" s="70" t="s">
        <v>371</v>
      </c>
      <c r="R23" s="42">
        <v>651586</v>
      </c>
      <c r="S23" s="42">
        <v>319009</v>
      </c>
      <c r="T23" s="42">
        <v>332577</v>
      </c>
    </row>
    <row r="24" spans="1:20" ht="12" customHeight="1" x14ac:dyDescent="0.3">
      <c r="A24" s="72" t="s">
        <v>372</v>
      </c>
      <c r="C24" s="64" t="s">
        <v>373</v>
      </c>
      <c r="E24" s="65">
        <v>55</v>
      </c>
      <c r="F24" s="65" t="s">
        <v>374</v>
      </c>
      <c r="H24" s="53" t="s">
        <v>375</v>
      </c>
      <c r="I24" s="54">
        <v>113108</v>
      </c>
      <c r="J24" s="54">
        <v>45521</v>
      </c>
      <c r="K24" s="54">
        <v>67587</v>
      </c>
      <c r="M24" s="50">
        <v>131107</v>
      </c>
      <c r="N24" s="50">
        <v>66558</v>
      </c>
      <c r="O24" s="50">
        <v>64549</v>
      </c>
      <c r="P24" s="66"/>
      <c r="Q24" s="70" t="s">
        <v>376</v>
      </c>
      <c r="R24" s="42">
        <v>6296</v>
      </c>
      <c r="S24" s="42">
        <v>3268</v>
      </c>
      <c r="T24" s="42">
        <v>3028</v>
      </c>
    </row>
    <row r="25" spans="1:20" ht="12" customHeight="1" x14ac:dyDescent="0.3">
      <c r="A25" s="72" t="s">
        <v>377</v>
      </c>
      <c r="C25" s="73" t="s">
        <v>378</v>
      </c>
      <c r="E25" s="65">
        <v>66</v>
      </c>
      <c r="F25" s="65" t="s">
        <v>122</v>
      </c>
      <c r="H25" s="53" t="s">
        <v>379</v>
      </c>
      <c r="I25" s="54">
        <v>108506</v>
      </c>
      <c r="J25" s="54">
        <v>39978</v>
      </c>
      <c r="K25" s="54">
        <v>68528</v>
      </c>
      <c r="M25" s="50">
        <v>132790</v>
      </c>
      <c r="N25" s="50">
        <v>67353</v>
      </c>
      <c r="O25" s="50">
        <v>65437</v>
      </c>
      <c r="P25" s="66"/>
      <c r="Q25" s="55" t="s">
        <v>290</v>
      </c>
      <c r="R25" s="50">
        <f>SUM(R5:R24)</f>
        <v>7571345</v>
      </c>
      <c r="S25" s="50">
        <f>SUM(S5:S24)</f>
        <v>3653868</v>
      </c>
      <c r="T25" s="50">
        <f>SUM(T5:T24)</f>
        <v>3917477</v>
      </c>
    </row>
    <row r="26" spans="1:20" ht="12" customHeight="1" thickBot="1" x14ac:dyDescent="0.35">
      <c r="A26" s="72" t="s">
        <v>380</v>
      </c>
      <c r="C26" s="64" t="s">
        <v>381</v>
      </c>
      <c r="E26" s="65">
        <v>77</v>
      </c>
      <c r="F26" s="65" t="s">
        <v>93</v>
      </c>
      <c r="M26" s="50">
        <v>133340</v>
      </c>
      <c r="N26" s="50">
        <v>67602</v>
      </c>
      <c r="O26" s="50">
        <v>65738</v>
      </c>
      <c r="P26" s="66"/>
    </row>
    <row r="27" spans="1:20" ht="12" customHeight="1" x14ac:dyDescent="0.3">
      <c r="A27" s="72" t="s">
        <v>382</v>
      </c>
      <c r="C27" s="64" t="s">
        <v>383</v>
      </c>
      <c r="E27" s="65">
        <v>88</v>
      </c>
      <c r="F27" s="65" t="s">
        <v>384</v>
      </c>
      <c r="M27" s="50">
        <v>132165</v>
      </c>
      <c r="N27" s="50">
        <v>67024</v>
      </c>
      <c r="O27" s="50">
        <v>65141</v>
      </c>
      <c r="P27" s="66"/>
      <c r="Q27" s="365" t="s">
        <v>385</v>
      </c>
      <c r="R27" s="366"/>
      <c r="S27" s="366"/>
      <c r="T27" s="367"/>
    </row>
    <row r="28" spans="1:20" ht="12" customHeight="1" thickBot="1" x14ac:dyDescent="0.35">
      <c r="A28" s="91" t="s">
        <v>386</v>
      </c>
      <c r="C28" s="64" t="s">
        <v>387</v>
      </c>
      <c r="E28" s="65">
        <v>98</v>
      </c>
      <c r="F28" s="65" t="s">
        <v>388</v>
      </c>
      <c r="M28" s="50">
        <v>129957</v>
      </c>
      <c r="N28" s="50">
        <v>65924</v>
      </c>
      <c r="O28" s="50">
        <v>64033</v>
      </c>
      <c r="P28" s="66"/>
      <c r="Q28" s="360" t="s">
        <v>289</v>
      </c>
      <c r="R28" s="361"/>
      <c r="S28" s="361"/>
      <c r="T28" s="362"/>
    </row>
    <row r="29" spans="1:20" ht="12" customHeight="1" x14ac:dyDescent="0.3">
      <c r="A29" s="74" t="s">
        <v>389</v>
      </c>
      <c r="C29" s="64" t="s">
        <v>390</v>
      </c>
      <c r="M29" s="50">
        <v>127797</v>
      </c>
      <c r="N29" s="50">
        <v>64838</v>
      </c>
      <c r="O29" s="50">
        <v>62959</v>
      </c>
      <c r="P29" s="66"/>
      <c r="Q29" s="354" t="s">
        <v>294</v>
      </c>
      <c r="R29" s="76">
        <v>2015</v>
      </c>
      <c r="S29" s="77"/>
      <c r="T29" s="78"/>
    </row>
    <row r="30" spans="1:20" ht="12" customHeight="1" x14ac:dyDescent="0.3">
      <c r="A30" s="74" t="s">
        <v>391</v>
      </c>
      <c r="C30" s="64" t="s">
        <v>392</v>
      </c>
      <c r="M30" s="50">
        <v>125232</v>
      </c>
      <c r="N30" s="50">
        <v>63602</v>
      </c>
      <c r="O30" s="50">
        <v>61630</v>
      </c>
      <c r="P30" s="66"/>
      <c r="Q30" s="355"/>
      <c r="R30" s="43" t="s">
        <v>290</v>
      </c>
      <c r="S30" s="44" t="s">
        <v>291</v>
      </c>
      <c r="T30" s="45" t="s">
        <v>292</v>
      </c>
    </row>
    <row r="31" spans="1:20" ht="12" customHeight="1" x14ac:dyDescent="0.3">
      <c r="A31" s="74" t="s">
        <v>393</v>
      </c>
      <c r="C31" s="64" t="s">
        <v>394</v>
      </c>
      <c r="M31" s="50">
        <v>124055</v>
      </c>
      <c r="N31" s="50">
        <v>62761</v>
      </c>
      <c r="O31" s="50">
        <v>61294</v>
      </c>
      <c r="P31" s="66"/>
      <c r="Q31" s="46" t="s">
        <v>301</v>
      </c>
      <c r="R31" s="47"/>
      <c r="S31" s="48"/>
      <c r="T31" s="49"/>
    </row>
    <row r="32" spans="1:20" ht="12" customHeight="1" x14ac:dyDescent="0.3">
      <c r="A32" s="74" t="s">
        <v>395</v>
      </c>
      <c r="C32" s="64" t="s">
        <v>396</v>
      </c>
      <c r="M32" s="50">
        <v>125190</v>
      </c>
      <c r="N32" s="50">
        <v>62619</v>
      </c>
      <c r="O32" s="50">
        <v>62571</v>
      </c>
      <c r="P32" s="66"/>
      <c r="Q32" s="79" t="s">
        <v>290</v>
      </c>
      <c r="R32" s="80">
        <v>7878783</v>
      </c>
      <c r="S32" s="81">
        <v>3810013</v>
      </c>
      <c r="T32" s="82">
        <v>4068770</v>
      </c>
    </row>
    <row r="33" spans="1:20" ht="12" customHeight="1" x14ac:dyDescent="0.3">
      <c r="A33" s="91" t="s">
        <v>397</v>
      </c>
      <c r="C33" s="64" t="s">
        <v>398</v>
      </c>
      <c r="M33" s="50">
        <v>127692</v>
      </c>
      <c r="N33" s="50">
        <v>62895</v>
      </c>
      <c r="O33" s="50">
        <v>64797</v>
      </c>
      <c r="P33" s="66"/>
      <c r="Q33" s="56" t="s">
        <v>308</v>
      </c>
      <c r="R33" s="57">
        <v>603230</v>
      </c>
      <c r="S33" s="58">
        <v>309432</v>
      </c>
      <c r="T33" s="59">
        <v>293798</v>
      </c>
    </row>
    <row r="34" spans="1:20" ht="12" customHeight="1" x14ac:dyDescent="0.3">
      <c r="A34" s="83" t="s">
        <v>399</v>
      </c>
      <c r="C34" s="64" t="s">
        <v>400</v>
      </c>
      <c r="M34" s="50">
        <v>129742</v>
      </c>
      <c r="N34" s="50">
        <v>62993</v>
      </c>
      <c r="O34" s="50">
        <v>66749</v>
      </c>
      <c r="P34" s="66"/>
      <c r="Q34" s="56" t="s">
        <v>312</v>
      </c>
      <c r="R34" s="57">
        <v>598182</v>
      </c>
      <c r="S34" s="58">
        <v>306434</v>
      </c>
      <c r="T34" s="59">
        <v>291748</v>
      </c>
    </row>
    <row r="35" spans="1:20" ht="12" customHeight="1" x14ac:dyDescent="0.3">
      <c r="A35" s="83" t="s">
        <v>401</v>
      </c>
      <c r="C35" s="90" t="s">
        <v>402</v>
      </c>
      <c r="M35" s="50">
        <v>131768</v>
      </c>
      <c r="N35" s="50">
        <v>63030</v>
      </c>
      <c r="O35" s="50">
        <v>68738</v>
      </c>
      <c r="P35" s="66"/>
      <c r="Q35" s="56" t="s">
        <v>316</v>
      </c>
      <c r="R35" s="57">
        <v>605068</v>
      </c>
      <c r="S35" s="58">
        <v>309819</v>
      </c>
      <c r="T35" s="59">
        <v>295249</v>
      </c>
    </row>
    <row r="36" spans="1:20" ht="12" customHeight="1" x14ac:dyDescent="0.3">
      <c r="A36" s="83" t="s">
        <v>403</v>
      </c>
      <c r="C36" s="64" t="s">
        <v>311</v>
      </c>
      <c r="M36" s="50">
        <v>132712</v>
      </c>
      <c r="N36" s="50">
        <v>62862</v>
      </c>
      <c r="O36" s="50">
        <v>69850</v>
      </c>
      <c r="P36" s="66"/>
      <c r="Q36" s="56" t="s">
        <v>321</v>
      </c>
      <c r="R36" s="57">
        <v>642476</v>
      </c>
      <c r="S36" s="58">
        <v>325752</v>
      </c>
      <c r="T36" s="59">
        <v>316724</v>
      </c>
    </row>
    <row r="37" spans="1:20" ht="12" customHeight="1" x14ac:dyDescent="0.3">
      <c r="A37" s="83" t="s">
        <v>404</v>
      </c>
      <c r="C37" s="64" t="s">
        <v>405</v>
      </c>
      <c r="M37" s="50">
        <v>131882</v>
      </c>
      <c r="N37" s="50">
        <v>62354</v>
      </c>
      <c r="O37" s="50">
        <v>69528</v>
      </c>
      <c r="P37" s="66"/>
      <c r="Q37" s="56" t="s">
        <v>326</v>
      </c>
      <c r="R37" s="57">
        <v>669960</v>
      </c>
      <c r="S37" s="58">
        <v>338888</v>
      </c>
      <c r="T37" s="59">
        <v>331072</v>
      </c>
    </row>
    <row r="38" spans="1:20" ht="12" customHeight="1" x14ac:dyDescent="0.3">
      <c r="A38" s="83" t="s">
        <v>406</v>
      </c>
      <c r="C38" s="64" t="s">
        <v>407</v>
      </c>
      <c r="M38" s="50">
        <v>129823</v>
      </c>
      <c r="N38" s="50">
        <v>61588</v>
      </c>
      <c r="O38" s="50">
        <v>68235</v>
      </c>
      <c r="P38" s="66"/>
      <c r="Q38" s="56" t="s">
        <v>330</v>
      </c>
      <c r="R38" s="57">
        <v>635633</v>
      </c>
      <c r="S38" s="58">
        <v>319048</v>
      </c>
      <c r="T38" s="59">
        <v>316585</v>
      </c>
    </row>
    <row r="39" spans="1:20" ht="12" customHeight="1" x14ac:dyDescent="0.3">
      <c r="A39" s="83" t="s">
        <v>408</v>
      </c>
      <c r="C39" s="64" t="s">
        <v>409</v>
      </c>
      <c r="D39" s="84"/>
      <c r="M39" s="50">
        <v>127922</v>
      </c>
      <c r="N39" s="50">
        <v>60850</v>
      </c>
      <c r="O39" s="50">
        <v>67072</v>
      </c>
      <c r="P39" s="66"/>
      <c r="Q39" s="56" t="s">
        <v>335</v>
      </c>
      <c r="R39" s="57">
        <v>657874</v>
      </c>
      <c r="S39" s="58">
        <v>313458</v>
      </c>
      <c r="T39" s="59">
        <v>344416</v>
      </c>
    </row>
    <row r="40" spans="1:20" ht="12" customHeight="1" x14ac:dyDescent="0.3">
      <c r="A40" s="90" t="s">
        <v>426</v>
      </c>
      <c r="C40" s="64" t="s">
        <v>410</v>
      </c>
      <c r="M40" s="50">
        <v>126082</v>
      </c>
      <c r="N40" s="50">
        <v>60165</v>
      </c>
      <c r="O40" s="50">
        <v>65917</v>
      </c>
      <c r="P40" s="66"/>
      <c r="Q40" s="56" t="s">
        <v>339</v>
      </c>
      <c r="R40" s="57">
        <v>614779</v>
      </c>
      <c r="S40" s="58">
        <v>293158</v>
      </c>
      <c r="T40" s="59">
        <v>321621</v>
      </c>
    </row>
    <row r="41" spans="1:20" ht="12" customHeight="1" x14ac:dyDescent="0.3">
      <c r="A41" s="85" t="s">
        <v>427</v>
      </c>
      <c r="C41" s="86" t="s">
        <v>411</v>
      </c>
      <c r="M41" s="50"/>
      <c r="N41" s="50"/>
      <c r="O41" s="50"/>
      <c r="P41" s="66"/>
      <c r="Q41" s="56"/>
      <c r="R41" s="57"/>
      <c r="S41" s="58"/>
      <c r="T41" s="59"/>
    </row>
    <row r="42" spans="1:20" ht="12" customHeight="1" x14ac:dyDescent="0.3">
      <c r="A42" s="85" t="s">
        <v>428</v>
      </c>
      <c r="C42" s="87" t="s">
        <v>412</v>
      </c>
      <c r="M42" s="50"/>
      <c r="N42" s="50"/>
      <c r="O42" s="50"/>
      <c r="P42" s="66"/>
      <c r="Q42" s="56"/>
      <c r="R42" s="57"/>
      <c r="S42" s="58"/>
      <c r="T42" s="59"/>
    </row>
    <row r="43" spans="1:20" ht="12" customHeight="1" x14ac:dyDescent="0.3">
      <c r="A43" s="85" t="s">
        <v>429</v>
      </c>
      <c r="M43" s="50"/>
      <c r="N43" s="50"/>
      <c r="O43" s="50"/>
      <c r="P43" s="66"/>
      <c r="Q43" s="56"/>
      <c r="R43" s="57"/>
      <c r="S43" s="58"/>
      <c r="T43" s="59"/>
    </row>
    <row r="44" spans="1:20" ht="12" customHeight="1" x14ac:dyDescent="0.3">
      <c r="A44" s="85" t="s">
        <v>430</v>
      </c>
      <c r="M44" s="50"/>
      <c r="N44" s="50"/>
      <c r="O44" s="50"/>
      <c r="P44" s="66"/>
      <c r="Q44" s="56"/>
      <c r="R44" s="57"/>
      <c r="S44" s="58"/>
      <c r="T44" s="59"/>
    </row>
    <row r="45" spans="1:20" ht="12" customHeight="1" x14ac:dyDescent="0.3">
      <c r="A45" s="85" t="s">
        <v>431</v>
      </c>
      <c r="C45" s="60"/>
      <c r="M45" s="50">
        <v>123600</v>
      </c>
      <c r="N45" s="50">
        <v>59117</v>
      </c>
      <c r="O45" s="50">
        <v>64483</v>
      </c>
      <c r="P45" s="66"/>
      <c r="Q45" s="56" t="s">
        <v>344</v>
      </c>
      <c r="R45" s="57">
        <v>536343</v>
      </c>
      <c r="S45" s="58">
        <v>254902</v>
      </c>
      <c r="T45" s="59">
        <v>281441</v>
      </c>
    </row>
    <row r="46" spans="1:20" ht="12" customHeight="1" x14ac:dyDescent="0.3">
      <c r="A46" s="90" t="s">
        <v>432</v>
      </c>
      <c r="C46" s="60"/>
      <c r="M46" s="50"/>
      <c r="N46" s="50"/>
      <c r="O46" s="50"/>
      <c r="P46" s="66"/>
      <c r="Q46" s="56"/>
      <c r="R46" s="57"/>
      <c r="S46" s="58"/>
      <c r="T46" s="59"/>
    </row>
    <row r="47" spans="1:20" ht="12" customHeight="1" x14ac:dyDescent="0.3">
      <c r="A47" s="85" t="s">
        <v>433</v>
      </c>
      <c r="C47" s="60"/>
      <c r="M47" s="50"/>
      <c r="N47" s="50"/>
      <c r="O47" s="50"/>
      <c r="P47" s="66"/>
      <c r="Q47" s="56"/>
      <c r="R47" s="57"/>
      <c r="S47" s="58"/>
      <c r="T47" s="59"/>
    </row>
    <row r="48" spans="1:20" ht="12" customHeight="1" x14ac:dyDescent="0.3">
      <c r="A48" s="85" t="s">
        <v>434</v>
      </c>
      <c r="C48" s="60"/>
      <c r="M48" s="50"/>
      <c r="N48" s="50"/>
      <c r="O48" s="50"/>
      <c r="P48" s="66"/>
      <c r="Q48" s="56"/>
      <c r="R48" s="57"/>
      <c r="S48" s="58"/>
      <c r="T48" s="59"/>
    </row>
    <row r="49" spans="1:20" ht="12" customHeight="1" x14ac:dyDescent="0.3">
      <c r="A49" s="88" t="s">
        <v>435</v>
      </c>
      <c r="C49" s="60"/>
      <c r="M49" s="50">
        <v>120324</v>
      </c>
      <c r="N49" s="50">
        <v>57551</v>
      </c>
      <c r="O49" s="50">
        <v>62773</v>
      </c>
      <c r="P49" s="66"/>
      <c r="Q49" s="56" t="s">
        <v>348</v>
      </c>
      <c r="R49" s="57">
        <v>516837</v>
      </c>
      <c r="S49" s="58">
        <v>242123</v>
      </c>
      <c r="T49" s="59">
        <v>274714</v>
      </c>
    </row>
    <row r="50" spans="1:20" ht="12" customHeight="1" x14ac:dyDescent="0.3">
      <c r="A50" s="71" t="s">
        <v>436</v>
      </c>
      <c r="M50" s="50">
        <v>116606</v>
      </c>
      <c r="N50" s="50">
        <v>55686</v>
      </c>
      <c r="O50" s="50">
        <v>60920</v>
      </c>
      <c r="P50" s="66"/>
      <c r="Q50" s="56" t="s">
        <v>352</v>
      </c>
      <c r="R50" s="57">
        <v>489703</v>
      </c>
      <c r="S50" s="58">
        <v>225926</v>
      </c>
      <c r="T50" s="59">
        <v>263777</v>
      </c>
    </row>
    <row r="51" spans="1:20" ht="12" customHeight="1" x14ac:dyDescent="0.3">
      <c r="A51" s="71" t="s">
        <v>437</v>
      </c>
      <c r="M51" s="50">
        <v>112852</v>
      </c>
      <c r="N51" s="50">
        <v>53849</v>
      </c>
      <c r="O51" s="50">
        <v>59003</v>
      </c>
      <c r="P51" s="66"/>
      <c r="Q51" s="56" t="s">
        <v>356</v>
      </c>
      <c r="R51" s="57">
        <v>406084</v>
      </c>
      <c r="S51" s="58">
        <v>183930</v>
      </c>
      <c r="T51" s="59">
        <v>222154</v>
      </c>
    </row>
    <row r="52" spans="1:20" ht="12" customHeight="1" x14ac:dyDescent="0.3">
      <c r="A52" s="90" t="s">
        <v>413</v>
      </c>
      <c r="M52" s="50">
        <v>97001</v>
      </c>
      <c r="N52" s="50">
        <v>44730</v>
      </c>
      <c r="O52" s="50">
        <v>52271</v>
      </c>
      <c r="P52" s="66"/>
      <c r="Q52" s="66"/>
      <c r="R52" s="66"/>
      <c r="S52" s="66"/>
      <c r="T52" s="66"/>
    </row>
    <row r="53" spans="1:20" ht="12" customHeight="1" x14ac:dyDescent="0.3">
      <c r="A53" s="89" t="s">
        <v>414</v>
      </c>
      <c r="M53" s="50">
        <v>93445</v>
      </c>
      <c r="N53" s="50">
        <v>42931</v>
      </c>
      <c r="O53" s="50">
        <v>50514</v>
      </c>
      <c r="P53" s="66"/>
      <c r="Q53" s="66"/>
      <c r="R53" s="66"/>
      <c r="S53" s="66"/>
      <c r="T53" s="66"/>
    </row>
    <row r="54" spans="1:20" ht="12" customHeight="1" x14ac:dyDescent="0.3">
      <c r="A54" s="89" t="s">
        <v>415</v>
      </c>
      <c r="M54" s="50">
        <v>89853</v>
      </c>
      <c r="N54" s="50">
        <v>41126</v>
      </c>
      <c r="O54" s="50">
        <v>48727</v>
      </c>
      <c r="P54" s="66"/>
      <c r="Q54" s="66"/>
      <c r="R54" s="66"/>
      <c r="S54" s="66"/>
      <c r="T54" s="66"/>
    </row>
    <row r="55" spans="1:20" ht="12" customHeight="1" x14ac:dyDescent="0.3">
      <c r="A55" s="90" t="s">
        <v>416</v>
      </c>
      <c r="M55" s="50">
        <v>66807</v>
      </c>
      <c r="N55" s="50">
        <v>30117</v>
      </c>
      <c r="O55" s="50">
        <v>36690</v>
      </c>
      <c r="P55" s="66"/>
      <c r="Q55" s="66"/>
      <c r="R55" s="66"/>
      <c r="S55" s="66"/>
      <c r="T55" s="66"/>
    </row>
    <row r="56" spans="1:20" ht="12" customHeight="1" x14ac:dyDescent="0.3">
      <c r="A56" s="89" t="s">
        <v>417</v>
      </c>
      <c r="M56" s="50">
        <v>63071</v>
      </c>
      <c r="N56" s="50">
        <v>28387</v>
      </c>
      <c r="O56" s="50">
        <v>34684</v>
      </c>
      <c r="P56" s="66"/>
      <c r="Q56" s="66"/>
      <c r="R56" s="66"/>
      <c r="S56" s="66"/>
      <c r="T56" s="66"/>
    </row>
    <row r="57" spans="1:20" ht="12" customHeight="1" x14ac:dyDescent="0.3">
      <c r="A57" s="89" t="s">
        <v>418</v>
      </c>
      <c r="M57" s="50">
        <v>59761</v>
      </c>
      <c r="N57" s="50">
        <v>26856</v>
      </c>
      <c r="O57" s="50">
        <v>32905</v>
      </c>
      <c r="P57" s="66"/>
      <c r="Q57" s="66"/>
      <c r="R57" s="66"/>
      <c r="S57" s="66"/>
      <c r="T57" s="66"/>
    </row>
    <row r="58" spans="1:20" ht="12" customHeight="1" x14ac:dyDescent="0.3">
      <c r="A58" s="89" t="s">
        <v>419</v>
      </c>
      <c r="M58" s="50">
        <v>56749</v>
      </c>
      <c r="N58" s="50">
        <v>25466</v>
      </c>
      <c r="O58" s="50">
        <v>31283</v>
      </c>
      <c r="P58" s="66"/>
      <c r="Q58" s="66"/>
      <c r="R58" s="66"/>
      <c r="S58" s="66"/>
      <c r="T58" s="66"/>
    </row>
    <row r="59" spans="1:20" ht="16.5" customHeight="1" x14ac:dyDescent="0.3">
      <c r="M59" s="50">
        <v>53748</v>
      </c>
      <c r="N59" s="50">
        <v>24086</v>
      </c>
      <c r="O59" s="50">
        <v>29662</v>
      </c>
      <c r="P59" s="66"/>
      <c r="Q59" s="66"/>
      <c r="R59" s="66"/>
      <c r="S59" s="66"/>
      <c r="T59" s="66"/>
    </row>
    <row r="60" spans="1:20" ht="16.5" customHeight="1" x14ac:dyDescent="0.3">
      <c r="M60" s="50">
        <v>50833</v>
      </c>
      <c r="N60" s="50">
        <v>22745</v>
      </c>
      <c r="O60" s="50">
        <v>28088</v>
      </c>
      <c r="P60" s="66"/>
      <c r="Q60" s="66"/>
      <c r="R60" s="66"/>
      <c r="S60" s="66"/>
      <c r="T60" s="66"/>
    </row>
    <row r="61" spans="1:20" ht="16.5" customHeight="1" x14ac:dyDescent="0.3">
      <c r="M61" s="50">
        <v>47916</v>
      </c>
      <c r="N61" s="50">
        <v>21407</v>
      </c>
      <c r="O61" s="50">
        <v>26509</v>
      </c>
      <c r="P61" s="66"/>
      <c r="Q61" s="66"/>
      <c r="R61" s="66"/>
      <c r="S61" s="66"/>
      <c r="T61" s="66"/>
    </row>
    <row r="62" spans="1:20" ht="16.5" customHeight="1" x14ac:dyDescent="0.3">
      <c r="M62" s="50">
        <v>44929</v>
      </c>
      <c r="N62" s="50">
        <v>20042</v>
      </c>
      <c r="O62" s="50">
        <v>24887</v>
      </c>
      <c r="P62" s="66"/>
      <c r="Q62" s="66"/>
      <c r="R62" s="66"/>
      <c r="S62" s="66"/>
      <c r="T62" s="66"/>
    </row>
    <row r="63" spans="1:20" ht="16.5" customHeight="1" x14ac:dyDescent="0.3">
      <c r="M63" s="50">
        <v>41939</v>
      </c>
      <c r="N63" s="50">
        <v>18676</v>
      </c>
      <c r="O63" s="50">
        <v>23263</v>
      </c>
      <c r="P63" s="66"/>
      <c r="Q63" s="66"/>
      <c r="R63" s="66"/>
      <c r="S63" s="66"/>
      <c r="T63" s="66"/>
    </row>
    <row r="64" spans="1:20" ht="16.5" customHeight="1" x14ac:dyDescent="0.3">
      <c r="M64" s="50">
        <v>39086</v>
      </c>
      <c r="N64" s="50">
        <v>17369</v>
      </c>
      <c r="O64" s="50">
        <v>21717</v>
      </c>
      <c r="P64" s="66"/>
      <c r="Q64" s="66"/>
      <c r="R64" s="66"/>
      <c r="S64" s="66"/>
      <c r="T64" s="66"/>
    </row>
    <row r="65" spans="13:20" ht="16.5" customHeight="1" x14ac:dyDescent="0.3">
      <c r="M65" s="50">
        <v>36348</v>
      </c>
      <c r="N65" s="50">
        <v>16117</v>
      </c>
      <c r="O65" s="50">
        <v>20231</v>
      </c>
      <c r="P65" s="66"/>
      <c r="Q65" s="66"/>
      <c r="R65" s="66"/>
      <c r="S65" s="66"/>
      <c r="T65" s="66"/>
    </row>
    <row r="66" spans="13:20" ht="16.5" customHeight="1" x14ac:dyDescent="0.3">
      <c r="M66" s="50">
        <v>33755</v>
      </c>
      <c r="N66" s="50">
        <v>14898</v>
      </c>
      <c r="O66" s="50">
        <v>18857</v>
      </c>
      <c r="P66" s="66"/>
      <c r="Q66" s="66"/>
      <c r="R66" s="66"/>
      <c r="S66" s="66"/>
      <c r="T66" s="66"/>
    </row>
    <row r="67" spans="13:20" ht="16.5" customHeight="1" x14ac:dyDescent="0.3">
      <c r="M67" s="50">
        <v>31333</v>
      </c>
      <c r="N67" s="50">
        <v>13708</v>
      </c>
      <c r="O67" s="50">
        <v>17625</v>
      </c>
      <c r="P67" s="66"/>
      <c r="Q67" s="66"/>
      <c r="R67" s="66"/>
      <c r="S67" s="66"/>
      <c r="T67" s="66"/>
    </row>
    <row r="68" spans="13:20" ht="16.5" customHeight="1" x14ac:dyDescent="0.3">
      <c r="M68" s="50">
        <v>28832</v>
      </c>
      <c r="N68" s="50">
        <v>12440</v>
      </c>
      <c r="O68" s="50">
        <v>16392</v>
      </c>
      <c r="P68" s="66"/>
      <c r="Q68" s="66"/>
      <c r="R68" s="66"/>
      <c r="S68" s="66"/>
      <c r="T68" s="66"/>
    </row>
    <row r="69" spans="13:20" ht="16.5" customHeight="1" x14ac:dyDescent="0.3">
      <c r="M69" s="50">
        <v>26662</v>
      </c>
      <c r="N69" s="50">
        <v>11342</v>
      </c>
      <c r="O69" s="50">
        <v>15320</v>
      </c>
      <c r="P69" s="66"/>
      <c r="Q69" s="66"/>
      <c r="R69" s="66"/>
      <c r="S69" s="66"/>
      <c r="T69" s="66"/>
    </row>
    <row r="70" spans="13:20" ht="16.5" customHeight="1" x14ac:dyDescent="0.3">
      <c r="M70" s="50">
        <v>24625</v>
      </c>
      <c r="N70" s="50">
        <v>10306</v>
      </c>
      <c r="O70" s="50">
        <v>14319</v>
      </c>
      <c r="P70" s="66"/>
      <c r="Q70" s="66"/>
      <c r="R70" s="66"/>
      <c r="S70" s="66"/>
      <c r="T70" s="66"/>
    </row>
    <row r="71" spans="13:20" ht="16.5" customHeight="1" x14ac:dyDescent="0.3">
      <c r="M71" s="50">
        <v>22734</v>
      </c>
      <c r="N71" s="50">
        <v>9334</v>
      </c>
      <c r="O71" s="50">
        <v>13400</v>
      </c>
      <c r="P71" s="66"/>
      <c r="Q71" s="66"/>
      <c r="R71" s="66"/>
      <c r="S71" s="66"/>
      <c r="T71" s="66"/>
    </row>
    <row r="72" spans="13:20" ht="16.5" customHeight="1" x14ac:dyDescent="0.3">
      <c r="M72" s="50">
        <v>20994</v>
      </c>
      <c r="N72" s="50">
        <v>8432</v>
      </c>
      <c r="O72" s="50">
        <v>12562</v>
      </c>
      <c r="P72" s="66"/>
      <c r="Q72" s="66"/>
      <c r="R72" s="66"/>
      <c r="S72" s="66"/>
      <c r="T72" s="66"/>
    </row>
    <row r="73" spans="13:20" ht="16.5" customHeight="1" x14ac:dyDescent="0.3">
      <c r="M73" s="50">
        <v>19408</v>
      </c>
      <c r="N73" s="50">
        <v>7603</v>
      </c>
      <c r="O73" s="50">
        <v>11805</v>
      </c>
      <c r="P73" s="66"/>
      <c r="Q73" s="66"/>
      <c r="R73" s="66"/>
      <c r="S73" s="66"/>
      <c r="T73" s="66"/>
    </row>
    <row r="74" spans="13:20" ht="16.5" customHeight="1" x14ac:dyDescent="0.3">
      <c r="M74" s="50">
        <v>17988</v>
      </c>
      <c r="N74" s="50">
        <v>7002</v>
      </c>
      <c r="O74" s="50">
        <v>10986</v>
      </c>
      <c r="P74" s="66"/>
      <c r="Q74" s="66"/>
      <c r="R74" s="66"/>
      <c r="S74" s="66"/>
      <c r="T74" s="66"/>
    </row>
    <row r="75" spans="13:20" ht="16.5" customHeight="1" x14ac:dyDescent="0.3">
      <c r="M75" s="50">
        <v>16675</v>
      </c>
      <c r="N75" s="50">
        <v>6510</v>
      </c>
      <c r="O75" s="50">
        <v>10165</v>
      </c>
      <c r="P75" s="66"/>
      <c r="Q75" s="66"/>
      <c r="R75" s="66"/>
      <c r="S75" s="66"/>
      <c r="T75" s="66"/>
    </row>
    <row r="76" spans="13:20" ht="16.5" customHeight="1" x14ac:dyDescent="0.3">
      <c r="M76" s="50">
        <v>15472</v>
      </c>
      <c r="N76" s="50">
        <v>6134</v>
      </c>
      <c r="O76" s="50">
        <v>9338</v>
      </c>
      <c r="P76" s="66"/>
      <c r="Q76" s="66"/>
      <c r="R76" s="66"/>
      <c r="S76" s="66"/>
      <c r="T76" s="66"/>
    </row>
    <row r="77" spans="13:20" ht="16.5" customHeight="1" x14ac:dyDescent="0.3">
      <c r="M77" s="70">
        <v>89747</v>
      </c>
      <c r="N77" s="70">
        <v>33084</v>
      </c>
      <c r="O77" s="70">
        <v>56663</v>
      </c>
      <c r="P77" s="66"/>
      <c r="Q77" s="66"/>
      <c r="R77" s="66"/>
      <c r="S77" s="66"/>
      <c r="T77" s="66"/>
    </row>
  </sheetData>
  <mergeCells count="8">
    <mergeCell ref="Q29:Q30"/>
    <mergeCell ref="H1:K1"/>
    <mergeCell ref="L1:O1"/>
    <mergeCell ref="Q1:T1"/>
    <mergeCell ref="H2:K2"/>
    <mergeCell ref="H5:H6"/>
    <mergeCell ref="Q27:T27"/>
    <mergeCell ref="Q28:T28"/>
  </mergeCells>
  <dataValidations count="1">
    <dataValidation type="list" allowBlank="1" showInputMessage="1" showErrorMessage="1" sqref="A12 IW12 SS12 ACO12 AMK12 AWG12 BGC12 BPY12 BZU12 CJQ12 CTM12 DDI12 DNE12 DXA12 EGW12 EQS12 FAO12 FKK12 FUG12 GEC12 GNY12 GXU12 HHQ12 HRM12 IBI12 ILE12 IVA12 JEW12 JOS12 JYO12 KIK12 KSG12 LCC12 LLY12 LVU12 MFQ12 MPM12 MZI12 NJE12 NTA12 OCW12 OMS12 OWO12 PGK12 PQG12 QAC12 QJY12 QTU12 RDQ12 RNM12 RXI12 SHE12 SRA12 TAW12 TKS12 TUO12 UEK12 UOG12 UYC12 VHY12 VRU12 WBQ12 WLM12 WVI12 A65543 IW65543 SS65543 ACO65543 AMK65543 AWG65543 BGC65543 BPY65543 BZU65543 CJQ65543 CTM65543 DDI65543 DNE65543 DXA65543 EGW65543 EQS65543 FAO65543 FKK65543 FUG65543 GEC65543 GNY65543 GXU65543 HHQ65543 HRM65543 IBI65543 ILE65543 IVA65543 JEW65543 JOS65543 JYO65543 KIK65543 KSG65543 LCC65543 LLY65543 LVU65543 MFQ65543 MPM65543 MZI65543 NJE65543 NTA65543 OCW65543 OMS65543 OWO65543 PGK65543 PQG65543 QAC65543 QJY65543 QTU65543 RDQ65543 RNM65543 RXI65543 SHE65543 SRA65543 TAW65543 TKS65543 TUO65543 UEK65543 UOG65543 UYC65543 VHY65543 VRU65543 WBQ65543 WLM65543 WVI65543 A131079 IW131079 SS131079 ACO131079 AMK131079 AWG131079 BGC131079 BPY131079 BZU131079 CJQ131079 CTM131079 DDI131079 DNE131079 DXA131079 EGW131079 EQS131079 FAO131079 FKK131079 FUG131079 GEC131079 GNY131079 GXU131079 HHQ131079 HRM131079 IBI131079 ILE131079 IVA131079 JEW131079 JOS131079 JYO131079 KIK131079 KSG131079 LCC131079 LLY131079 LVU131079 MFQ131079 MPM131079 MZI131079 NJE131079 NTA131079 OCW131079 OMS131079 OWO131079 PGK131079 PQG131079 QAC131079 QJY131079 QTU131079 RDQ131079 RNM131079 RXI131079 SHE131079 SRA131079 TAW131079 TKS131079 TUO131079 UEK131079 UOG131079 UYC131079 VHY131079 VRU131079 WBQ131079 WLM131079 WVI131079 A196615 IW196615 SS196615 ACO196615 AMK196615 AWG196615 BGC196615 BPY196615 BZU196615 CJQ196615 CTM196615 DDI196615 DNE196615 DXA196615 EGW196615 EQS196615 FAO196615 FKK196615 FUG196615 GEC196615 GNY196615 GXU196615 HHQ196615 HRM196615 IBI196615 ILE196615 IVA196615 JEW196615 JOS196615 JYO196615 KIK196615 KSG196615 LCC196615 LLY196615 LVU196615 MFQ196615 MPM196615 MZI196615 NJE196615 NTA196615 OCW196615 OMS196615 OWO196615 PGK196615 PQG196615 QAC196615 QJY196615 QTU196615 RDQ196615 RNM196615 RXI196615 SHE196615 SRA196615 TAW196615 TKS196615 TUO196615 UEK196615 UOG196615 UYC196615 VHY196615 VRU196615 WBQ196615 WLM196615 WVI196615 A262151 IW262151 SS262151 ACO262151 AMK262151 AWG262151 BGC262151 BPY262151 BZU262151 CJQ262151 CTM262151 DDI262151 DNE262151 DXA262151 EGW262151 EQS262151 FAO262151 FKK262151 FUG262151 GEC262151 GNY262151 GXU262151 HHQ262151 HRM262151 IBI262151 ILE262151 IVA262151 JEW262151 JOS262151 JYO262151 KIK262151 KSG262151 LCC262151 LLY262151 LVU262151 MFQ262151 MPM262151 MZI262151 NJE262151 NTA262151 OCW262151 OMS262151 OWO262151 PGK262151 PQG262151 QAC262151 QJY262151 QTU262151 RDQ262151 RNM262151 RXI262151 SHE262151 SRA262151 TAW262151 TKS262151 TUO262151 UEK262151 UOG262151 UYC262151 VHY262151 VRU262151 WBQ262151 WLM262151 WVI262151 A327687 IW327687 SS327687 ACO327687 AMK327687 AWG327687 BGC327687 BPY327687 BZU327687 CJQ327687 CTM327687 DDI327687 DNE327687 DXA327687 EGW327687 EQS327687 FAO327687 FKK327687 FUG327687 GEC327687 GNY327687 GXU327687 HHQ327687 HRM327687 IBI327687 ILE327687 IVA327687 JEW327687 JOS327687 JYO327687 KIK327687 KSG327687 LCC327687 LLY327687 LVU327687 MFQ327687 MPM327687 MZI327687 NJE327687 NTA327687 OCW327687 OMS327687 OWO327687 PGK327687 PQG327687 QAC327687 QJY327687 QTU327687 RDQ327687 RNM327687 RXI327687 SHE327687 SRA327687 TAW327687 TKS327687 TUO327687 UEK327687 UOG327687 UYC327687 VHY327687 VRU327687 WBQ327687 WLM327687 WVI327687 A393223 IW393223 SS393223 ACO393223 AMK393223 AWG393223 BGC393223 BPY393223 BZU393223 CJQ393223 CTM393223 DDI393223 DNE393223 DXA393223 EGW393223 EQS393223 FAO393223 FKK393223 FUG393223 GEC393223 GNY393223 GXU393223 HHQ393223 HRM393223 IBI393223 ILE393223 IVA393223 JEW393223 JOS393223 JYO393223 KIK393223 KSG393223 LCC393223 LLY393223 LVU393223 MFQ393223 MPM393223 MZI393223 NJE393223 NTA393223 OCW393223 OMS393223 OWO393223 PGK393223 PQG393223 QAC393223 QJY393223 QTU393223 RDQ393223 RNM393223 RXI393223 SHE393223 SRA393223 TAW393223 TKS393223 TUO393223 UEK393223 UOG393223 UYC393223 VHY393223 VRU393223 WBQ393223 WLM393223 WVI393223 A458759 IW458759 SS458759 ACO458759 AMK458759 AWG458759 BGC458759 BPY458759 BZU458759 CJQ458759 CTM458759 DDI458759 DNE458759 DXA458759 EGW458759 EQS458759 FAO458759 FKK458759 FUG458759 GEC458759 GNY458759 GXU458759 HHQ458759 HRM458759 IBI458759 ILE458759 IVA458759 JEW458759 JOS458759 JYO458759 KIK458759 KSG458759 LCC458759 LLY458759 LVU458759 MFQ458759 MPM458759 MZI458759 NJE458759 NTA458759 OCW458759 OMS458759 OWO458759 PGK458759 PQG458759 QAC458759 QJY458759 QTU458759 RDQ458759 RNM458759 RXI458759 SHE458759 SRA458759 TAW458759 TKS458759 TUO458759 UEK458759 UOG458759 UYC458759 VHY458759 VRU458759 WBQ458759 WLM458759 WVI458759 A524295 IW524295 SS524295 ACO524295 AMK524295 AWG524295 BGC524295 BPY524295 BZU524295 CJQ524295 CTM524295 DDI524295 DNE524295 DXA524295 EGW524295 EQS524295 FAO524295 FKK524295 FUG524295 GEC524295 GNY524295 GXU524295 HHQ524295 HRM524295 IBI524295 ILE524295 IVA524295 JEW524295 JOS524295 JYO524295 KIK524295 KSG524295 LCC524295 LLY524295 LVU524295 MFQ524295 MPM524295 MZI524295 NJE524295 NTA524295 OCW524295 OMS524295 OWO524295 PGK524295 PQG524295 QAC524295 QJY524295 QTU524295 RDQ524295 RNM524295 RXI524295 SHE524295 SRA524295 TAW524295 TKS524295 TUO524295 UEK524295 UOG524295 UYC524295 VHY524295 VRU524295 WBQ524295 WLM524295 WVI524295 A589831 IW589831 SS589831 ACO589831 AMK589831 AWG589831 BGC589831 BPY589831 BZU589831 CJQ589831 CTM589831 DDI589831 DNE589831 DXA589831 EGW589831 EQS589831 FAO589831 FKK589831 FUG589831 GEC589831 GNY589831 GXU589831 HHQ589831 HRM589831 IBI589831 ILE589831 IVA589831 JEW589831 JOS589831 JYO589831 KIK589831 KSG589831 LCC589831 LLY589831 LVU589831 MFQ589831 MPM589831 MZI589831 NJE589831 NTA589831 OCW589831 OMS589831 OWO589831 PGK589831 PQG589831 QAC589831 QJY589831 QTU589831 RDQ589831 RNM589831 RXI589831 SHE589831 SRA589831 TAW589831 TKS589831 TUO589831 UEK589831 UOG589831 UYC589831 VHY589831 VRU589831 WBQ589831 WLM589831 WVI589831 A655367 IW655367 SS655367 ACO655367 AMK655367 AWG655367 BGC655367 BPY655367 BZU655367 CJQ655367 CTM655367 DDI655367 DNE655367 DXA655367 EGW655367 EQS655367 FAO655367 FKK655367 FUG655367 GEC655367 GNY655367 GXU655367 HHQ655367 HRM655367 IBI655367 ILE655367 IVA655367 JEW655367 JOS655367 JYO655367 KIK655367 KSG655367 LCC655367 LLY655367 LVU655367 MFQ655367 MPM655367 MZI655367 NJE655367 NTA655367 OCW655367 OMS655367 OWO655367 PGK655367 PQG655367 QAC655367 QJY655367 QTU655367 RDQ655367 RNM655367 RXI655367 SHE655367 SRA655367 TAW655367 TKS655367 TUO655367 UEK655367 UOG655367 UYC655367 VHY655367 VRU655367 WBQ655367 WLM655367 WVI655367 A720903 IW720903 SS720903 ACO720903 AMK720903 AWG720903 BGC720903 BPY720903 BZU720903 CJQ720903 CTM720903 DDI720903 DNE720903 DXA720903 EGW720903 EQS720903 FAO720903 FKK720903 FUG720903 GEC720903 GNY720903 GXU720903 HHQ720903 HRM720903 IBI720903 ILE720903 IVA720903 JEW720903 JOS720903 JYO720903 KIK720903 KSG720903 LCC720903 LLY720903 LVU720903 MFQ720903 MPM720903 MZI720903 NJE720903 NTA720903 OCW720903 OMS720903 OWO720903 PGK720903 PQG720903 QAC720903 QJY720903 QTU720903 RDQ720903 RNM720903 RXI720903 SHE720903 SRA720903 TAW720903 TKS720903 TUO720903 UEK720903 UOG720903 UYC720903 VHY720903 VRU720903 WBQ720903 WLM720903 WVI720903 A786439 IW786439 SS786439 ACO786439 AMK786439 AWG786439 BGC786439 BPY786439 BZU786439 CJQ786439 CTM786439 DDI786439 DNE786439 DXA786439 EGW786439 EQS786439 FAO786439 FKK786439 FUG786439 GEC786439 GNY786439 GXU786439 HHQ786439 HRM786439 IBI786439 ILE786439 IVA786439 JEW786439 JOS786439 JYO786439 KIK786439 KSG786439 LCC786439 LLY786439 LVU786439 MFQ786439 MPM786439 MZI786439 NJE786439 NTA786439 OCW786439 OMS786439 OWO786439 PGK786439 PQG786439 QAC786439 QJY786439 QTU786439 RDQ786439 RNM786439 RXI786439 SHE786439 SRA786439 TAW786439 TKS786439 TUO786439 UEK786439 UOG786439 UYC786439 VHY786439 VRU786439 WBQ786439 WLM786439 WVI786439 A851975 IW851975 SS851975 ACO851975 AMK851975 AWG851975 BGC851975 BPY851975 BZU851975 CJQ851975 CTM851975 DDI851975 DNE851975 DXA851975 EGW851975 EQS851975 FAO851975 FKK851975 FUG851975 GEC851975 GNY851975 GXU851975 HHQ851975 HRM851975 IBI851975 ILE851975 IVA851975 JEW851975 JOS851975 JYO851975 KIK851975 KSG851975 LCC851975 LLY851975 LVU851975 MFQ851975 MPM851975 MZI851975 NJE851975 NTA851975 OCW851975 OMS851975 OWO851975 PGK851975 PQG851975 QAC851975 QJY851975 QTU851975 RDQ851975 RNM851975 RXI851975 SHE851975 SRA851975 TAW851975 TKS851975 TUO851975 UEK851975 UOG851975 UYC851975 VHY851975 VRU851975 WBQ851975 WLM851975 WVI851975 A917511 IW917511 SS917511 ACO917511 AMK917511 AWG917511 BGC917511 BPY917511 BZU917511 CJQ917511 CTM917511 DDI917511 DNE917511 DXA917511 EGW917511 EQS917511 FAO917511 FKK917511 FUG917511 GEC917511 GNY917511 GXU917511 HHQ917511 HRM917511 IBI917511 ILE917511 IVA917511 JEW917511 JOS917511 JYO917511 KIK917511 KSG917511 LCC917511 LLY917511 LVU917511 MFQ917511 MPM917511 MZI917511 NJE917511 NTA917511 OCW917511 OMS917511 OWO917511 PGK917511 PQG917511 QAC917511 QJY917511 QTU917511 RDQ917511 RNM917511 RXI917511 SHE917511 SRA917511 TAW917511 TKS917511 TUO917511 UEK917511 UOG917511 UYC917511 VHY917511 VRU917511 WBQ917511 WLM917511 WVI917511 A983047 IW983047 SS983047 ACO983047 AMK983047 AWG983047 BGC983047 BPY983047 BZU983047 CJQ983047 CTM983047 DDI983047 DNE983047 DXA983047 EGW983047 EQS983047 FAO983047 FKK983047 FUG983047 GEC983047 GNY983047 GXU983047 HHQ983047 HRM983047 IBI983047 ILE983047 IVA983047 JEW983047 JOS983047 JYO983047 KIK983047 KSG983047 LCC983047 LLY983047 LVU983047 MFQ983047 MPM983047 MZI983047 NJE983047 NTA983047 OCW983047 OMS983047 OWO983047 PGK983047 PQG983047 QAC983047 QJY983047 QTU983047 RDQ983047 RNM983047 RXI983047 SHE983047 SRA983047 TAW983047 TKS983047 TUO983047 UEK983047 UOG983047 UYC983047 VHY983047 VRU983047 WBQ983047 WLM983047 WVI983047" xr:uid="{00000000-0002-0000-0300-000000000000}">
      <formula1>$A$15:$A$50</formula1>
    </dataValidation>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738030"/>
  </sheetPr>
  <dimension ref="A1:WVL38"/>
  <sheetViews>
    <sheetView view="pageBreakPreview" zoomScale="70" zoomScaleNormal="70" zoomScaleSheetLayoutView="70" workbookViewId="0">
      <selection activeCell="D22" sqref="D22"/>
    </sheetView>
  </sheetViews>
  <sheetFormatPr baseColWidth="10" defaultColWidth="0" defaultRowHeight="14.25" zeroHeight="1" x14ac:dyDescent="0.2"/>
  <cols>
    <col min="1" max="2" width="3.7109375" style="1" customWidth="1"/>
    <col min="3" max="3" width="32.140625" style="94" customWidth="1"/>
    <col min="4" max="4" width="224" style="1" customWidth="1"/>
    <col min="5" max="5" width="3.5703125" style="1" customWidth="1"/>
    <col min="6" max="6" width="11.42578125" style="1" customWidth="1"/>
    <col min="7" max="7" width="11.42578125" style="1" hidden="1"/>
    <col min="8" max="8" width="10.42578125" style="1" hidden="1"/>
    <col min="9" max="9" width="11.42578125" style="1" hidden="1"/>
    <col min="10" max="10" width="16.85546875" style="1" hidden="1"/>
    <col min="11" max="258" width="11.42578125" style="1" hidden="1"/>
    <col min="259" max="259" width="47.7109375" style="1" hidden="1"/>
    <col min="260" max="260" width="103.7109375" style="1" hidden="1"/>
    <col min="261" max="514" width="11.42578125" style="1" hidden="1"/>
    <col min="515" max="515" width="47.7109375" style="1" hidden="1"/>
    <col min="516" max="516" width="103.7109375" style="1" hidden="1"/>
    <col min="517" max="770" width="11.42578125" style="1" hidden="1"/>
    <col min="771" max="771" width="47.7109375" style="1" hidden="1"/>
    <col min="772" max="772" width="103.7109375" style="1" hidden="1"/>
    <col min="773" max="1026" width="11.42578125" style="1" hidden="1"/>
    <col min="1027" max="1027" width="47.7109375" style="1" hidden="1"/>
    <col min="1028" max="1028" width="103.7109375" style="1" hidden="1"/>
    <col min="1029" max="1282" width="11.42578125" style="1" hidden="1"/>
    <col min="1283" max="1283" width="47.7109375" style="1" hidden="1"/>
    <col min="1284" max="1284" width="103.7109375" style="1" hidden="1"/>
    <col min="1285" max="1538" width="11.42578125" style="1" hidden="1"/>
    <col min="1539" max="1539" width="47.7109375" style="1" hidden="1"/>
    <col min="1540" max="1540" width="103.7109375" style="1" hidden="1"/>
    <col min="1541" max="1794" width="11.42578125" style="1" hidden="1"/>
    <col min="1795" max="1795" width="47.7109375" style="1" hidden="1"/>
    <col min="1796" max="1796" width="103.7109375" style="1" hidden="1"/>
    <col min="1797" max="2050" width="11.42578125" style="1" hidden="1"/>
    <col min="2051" max="2051" width="47.7109375" style="1" hidden="1"/>
    <col min="2052" max="2052" width="103.7109375" style="1" hidden="1"/>
    <col min="2053" max="2306" width="11.42578125" style="1" hidden="1"/>
    <col min="2307" max="2307" width="47.7109375" style="1" hidden="1"/>
    <col min="2308" max="2308" width="103.7109375" style="1" hidden="1"/>
    <col min="2309" max="2562" width="11.42578125" style="1" hidden="1"/>
    <col min="2563" max="2563" width="47.7109375" style="1" hidden="1"/>
    <col min="2564" max="2564" width="103.7109375" style="1" hidden="1"/>
    <col min="2565" max="2818" width="11.42578125" style="1" hidden="1"/>
    <col min="2819" max="2819" width="47.7109375" style="1" hidden="1"/>
    <col min="2820" max="2820" width="103.7109375" style="1" hidden="1"/>
    <col min="2821" max="3074" width="11.42578125" style="1" hidden="1"/>
    <col min="3075" max="3075" width="47.7109375" style="1" hidden="1"/>
    <col min="3076" max="3076" width="103.7109375" style="1" hidden="1"/>
    <col min="3077" max="3330" width="11.42578125" style="1" hidden="1"/>
    <col min="3331" max="3331" width="47.7109375" style="1" hidden="1"/>
    <col min="3332" max="3332" width="103.7109375" style="1" hidden="1"/>
    <col min="3333" max="3586" width="11.42578125" style="1" hidden="1"/>
    <col min="3587" max="3587" width="47.7109375" style="1" hidden="1"/>
    <col min="3588" max="3588" width="103.7109375" style="1" hidden="1"/>
    <col min="3589" max="3842" width="11.42578125" style="1" hidden="1"/>
    <col min="3843" max="3843" width="47.7109375" style="1" hidden="1"/>
    <col min="3844" max="3844" width="103.7109375" style="1" hidden="1"/>
    <col min="3845" max="4098" width="11.42578125" style="1" hidden="1"/>
    <col min="4099" max="4099" width="47.7109375" style="1" hidden="1"/>
    <col min="4100" max="4100" width="103.7109375" style="1" hidden="1"/>
    <col min="4101" max="4354" width="11.42578125" style="1" hidden="1"/>
    <col min="4355" max="4355" width="47.7109375" style="1" hidden="1"/>
    <col min="4356" max="4356" width="103.7109375" style="1" hidden="1"/>
    <col min="4357" max="4610" width="11.42578125" style="1" hidden="1"/>
    <col min="4611" max="4611" width="47.7109375" style="1" hidden="1"/>
    <col min="4612" max="4612" width="103.7109375" style="1" hidden="1"/>
    <col min="4613" max="4866" width="11.42578125" style="1" hidden="1"/>
    <col min="4867" max="4867" width="47.7109375" style="1" hidden="1"/>
    <col min="4868" max="4868" width="103.7109375" style="1" hidden="1"/>
    <col min="4869" max="5122" width="11.42578125" style="1" hidden="1"/>
    <col min="5123" max="5123" width="47.7109375" style="1" hidden="1"/>
    <col min="5124" max="5124" width="103.7109375" style="1" hidden="1"/>
    <col min="5125" max="5378" width="11.42578125" style="1" hidden="1"/>
    <col min="5379" max="5379" width="47.7109375" style="1" hidden="1"/>
    <col min="5380" max="5380" width="103.7109375" style="1" hidden="1"/>
    <col min="5381" max="5634" width="11.42578125" style="1" hidden="1"/>
    <col min="5635" max="5635" width="47.7109375" style="1" hidden="1"/>
    <col min="5636" max="5636" width="103.7109375" style="1" hidden="1"/>
    <col min="5637" max="5890" width="11.42578125" style="1" hidden="1"/>
    <col min="5891" max="5891" width="47.7109375" style="1" hidden="1"/>
    <col min="5892" max="5892" width="103.7109375" style="1" hidden="1"/>
    <col min="5893" max="6146" width="11.42578125" style="1" hidden="1"/>
    <col min="6147" max="6147" width="47.7109375" style="1" hidden="1"/>
    <col min="6148" max="6148" width="103.7109375" style="1" hidden="1"/>
    <col min="6149" max="6402" width="11.42578125" style="1" hidden="1"/>
    <col min="6403" max="6403" width="47.7109375" style="1" hidden="1"/>
    <col min="6404" max="6404" width="103.7109375" style="1" hidden="1"/>
    <col min="6405" max="6658" width="11.42578125" style="1" hidden="1"/>
    <col min="6659" max="6659" width="47.7109375" style="1" hidden="1"/>
    <col min="6660" max="6660" width="103.7109375" style="1" hidden="1"/>
    <col min="6661" max="6914" width="11.42578125" style="1" hidden="1"/>
    <col min="6915" max="6915" width="47.7109375" style="1" hidden="1"/>
    <col min="6916" max="6916" width="103.7109375" style="1" hidden="1"/>
    <col min="6917" max="7170" width="11.42578125" style="1" hidden="1"/>
    <col min="7171" max="7171" width="47.7109375" style="1" hidden="1"/>
    <col min="7172" max="7172" width="103.7109375" style="1" hidden="1"/>
    <col min="7173" max="7426" width="11.42578125" style="1" hidden="1"/>
    <col min="7427" max="7427" width="47.7109375" style="1" hidden="1"/>
    <col min="7428" max="7428" width="103.7109375" style="1" hidden="1"/>
    <col min="7429" max="7682" width="11.42578125" style="1" hidden="1"/>
    <col min="7683" max="7683" width="47.7109375" style="1" hidden="1"/>
    <col min="7684" max="7684" width="103.7109375" style="1" hidden="1"/>
    <col min="7685" max="7938" width="11.42578125" style="1" hidden="1"/>
    <col min="7939" max="7939" width="47.7109375" style="1" hidden="1"/>
    <col min="7940" max="7940" width="103.7109375" style="1" hidden="1"/>
    <col min="7941" max="8194" width="11.42578125" style="1" hidden="1"/>
    <col min="8195" max="8195" width="47.7109375" style="1" hidden="1"/>
    <col min="8196" max="8196" width="103.7109375" style="1" hidden="1"/>
    <col min="8197" max="8450" width="11.42578125" style="1" hidden="1"/>
    <col min="8451" max="8451" width="47.7109375" style="1" hidden="1"/>
    <col min="8452" max="8452" width="103.7109375" style="1" hidden="1"/>
    <col min="8453" max="8706" width="11.42578125" style="1" hidden="1"/>
    <col min="8707" max="8707" width="47.7109375" style="1" hidden="1"/>
    <col min="8708" max="8708" width="103.7109375" style="1" hidden="1"/>
    <col min="8709" max="8962" width="11.42578125" style="1" hidden="1"/>
    <col min="8963" max="8963" width="47.7109375" style="1" hidden="1"/>
    <col min="8964" max="8964" width="103.7109375" style="1" hidden="1"/>
    <col min="8965" max="9218" width="11.42578125" style="1" hidden="1"/>
    <col min="9219" max="9219" width="47.7109375" style="1" hidden="1"/>
    <col min="9220" max="9220" width="103.7109375" style="1" hidden="1"/>
    <col min="9221" max="9474" width="11.42578125" style="1" hidden="1"/>
    <col min="9475" max="9475" width="47.7109375" style="1" hidden="1"/>
    <col min="9476" max="9476" width="103.7109375" style="1" hidden="1"/>
    <col min="9477" max="9730" width="11.42578125" style="1" hidden="1"/>
    <col min="9731" max="9731" width="47.7109375" style="1" hidden="1"/>
    <col min="9732" max="9732" width="103.7109375" style="1" hidden="1"/>
    <col min="9733" max="9986" width="11.42578125" style="1" hidden="1"/>
    <col min="9987" max="9987" width="47.7109375" style="1" hidden="1"/>
    <col min="9988" max="9988" width="103.7109375" style="1" hidden="1"/>
    <col min="9989" max="10242" width="11.42578125" style="1" hidden="1"/>
    <col min="10243" max="10243" width="47.7109375" style="1" hidden="1"/>
    <col min="10244" max="10244" width="103.7109375" style="1" hidden="1"/>
    <col min="10245" max="10498" width="11.42578125" style="1" hidden="1"/>
    <col min="10499" max="10499" width="47.7109375" style="1" hidden="1"/>
    <col min="10500" max="10500" width="103.7109375" style="1" hidden="1"/>
    <col min="10501" max="10754" width="11.42578125" style="1" hidden="1"/>
    <col min="10755" max="10755" width="47.7109375" style="1" hidden="1"/>
    <col min="10756" max="10756" width="103.7109375" style="1" hidden="1"/>
    <col min="10757" max="11010" width="11.42578125" style="1" hidden="1"/>
    <col min="11011" max="11011" width="47.7109375" style="1" hidden="1"/>
    <col min="11012" max="11012" width="103.7109375" style="1" hidden="1"/>
    <col min="11013" max="11266" width="11.42578125" style="1" hidden="1"/>
    <col min="11267" max="11267" width="47.7109375" style="1" hidden="1"/>
    <col min="11268" max="11268" width="103.7109375" style="1" hidden="1"/>
    <col min="11269" max="11522" width="11.42578125" style="1" hidden="1"/>
    <col min="11523" max="11523" width="47.7109375" style="1" hidden="1"/>
    <col min="11524" max="11524" width="103.7109375" style="1" hidden="1"/>
    <col min="11525" max="11778" width="11.42578125" style="1" hidden="1"/>
    <col min="11779" max="11779" width="47.7109375" style="1" hidden="1"/>
    <col min="11780" max="11780" width="103.7109375" style="1" hidden="1"/>
    <col min="11781" max="12034" width="11.42578125" style="1" hidden="1"/>
    <col min="12035" max="12035" width="47.7109375" style="1" hidden="1"/>
    <col min="12036" max="12036" width="103.7109375" style="1" hidden="1"/>
    <col min="12037" max="12290" width="11.42578125" style="1" hidden="1"/>
    <col min="12291" max="12291" width="47.7109375" style="1" hidden="1"/>
    <col min="12292" max="12292" width="103.7109375" style="1" hidden="1"/>
    <col min="12293" max="12546" width="11.42578125" style="1" hidden="1"/>
    <col min="12547" max="12547" width="47.7109375" style="1" hidden="1"/>
    <col min="12548" max="12548" width="103.7109375" style="1" hidden="1"/>
    <col min="12549" max="12802" width="11.42578125" style="1" hidden="1"/>
    <col min="12803" max="12803" width="47.7109375" style="1" hidden="1"/>
    <col min="12804" max="12804" width="103.7109375" style="1" hidden="1"/>
    <col min="12805" max="13058" width="11.42578125" style="1" hidden="1"/>
    <col min="13059" max="13059" width="47.7109375" style="1" hidden="1"/>
    <col min="13060" max="13060" width="103.7109375" style="1" hidden="1"/>
    <col min="13061" max="13314" width="11.42578125" style="1" hidden="1"/>
    <col min="13315" max="13315" width="47.7109375" style="1" hidden="1"/>
    <col min="13316" max="13316" width="103.7109375" style="1" hidden="1"/>
    <col min="13317" max="13570" width="11.42578125" style="1" hidden="1"/>
    <col min="13571" max="13571" width="47.7109375" style="1" hidden="1"/>
    <col min="13572" max="13572" width="103.7109375" style="1" hidden="1"/>
    <col min="13573" max="13826" width="11.42578125" style="1" hidden="1"/>
    <col min="13827" max="13827" width="47.7109375" style="1" hidden="1"/>
    <col min="13828" max="13828" width="103.7109375" style="1" hidden="1"/>
    <col min="13829" max="14082" width="11.42578125" style="1" hidden="1"/>
    <col min="14083" max="14083" width="47.7109375" style="1" hidden="1"/>
    <col min="14084" max="14084" width="103.7109375" style="1" hidden="1"/>
    <col min="14085" max="14338" width="11.42578125" style="1" hidden="1"/>
    <col min="14339" max="14339" width="47.7109375" style="1" hidden="1"/>
    <col min="14340" max="14340" width="103.7109375" style="1" hidden="1"/>
    <col min="14341" max="14594" width="11.42578125" style="1" hidden="1"/>
    <col min="14595" max="14595" width="47.7109375" style="1" hidden="1"/>
    <col min="14596" max="14596" width="103.7109375" style="1" hidden="1"/>
    <col min="14597" max="14850" width="11.42578125" style="1" hidden="1"/>
    <col min="14851" max="14851" width="47.7109375" style="1" hidden="1"/>
    <col min="14852" max="14852" width="103.7109375" style="1" hidden="1"/>
    <col min="14853" max="15106" width="11.42578125" style="1" hidden="1"/>
    <col min="15107" max="15107" width="47.7109375" style="1" hidden="1"/>
    <col min="15108" max="15108" width="103.7109375" style="1" hidden="1"/>
    <col min="15109" max="15362" width="11.42578125" style="1" hidden="1"/>
    <col min="15363" max="15363" width="47.7109375" style="1" hidden="1"/>
    <col min="15364" max="15364" width="103.7109375" style="1" hidden="1"/>
    <col min="15365" max="15618" width="11.42578125" style="1" hidden="1"/>
    <col min="15619" max="15619" width="47.7109375" style="1" hidden="1"/>
    <col min="15620" max="15620" width="103.7109375" style="1" hidden="1"/>
    <col min="15621" max="15874" width="11.42578125" style="1" hidden="1"/>
    <col min="15875" max="15875" width="47.7109375" style="1" hidden="1"/>
    <col min="15876" max="15876" width="103.7109375" style="1" hidden="1"/>
    <col min="15877" max="16130" width="11.42578125" style="1" hidden="1"/>
    <col min="16131" max="16131" width="47.7109375" style="1" hidden="1"/>
    <col min="16132" max="16132" width="103.7109375" style="1" hidden="1"/>
    <col min="16133" max="16384" width="11.42578125" style="1" hidden="1"/>
  </cols>
  <sheetData>
    <row r="1" spans="1:6" ht="44.25" customHeight="1" x14ac:dyDescent="0.35">
      <c r="A1" s="4"/>
      <c r="B1" s="4"/>
      <c r="C1" s="370" t="s">
        <v>34</v>
      </c>
      <c r="D1" s="370"/>
      <c r="E1" s="5"/>
      <c r="F1" s="4"/>
    </row>
    <row r="2" spans="1:6" x14ac:dyDescent="0.2">
      <c r="A2" s="4"/>
      <c r="B2" s="4"/>
      <c r="C2" s="4"/>
      <c r="D2" s="4"/>
      <c r="E2" s="4"/>
      <c r="F2" s="4"/>
    </row>
    <row r="3" spans="1:6" ht="15" x14ac:dyDescent="0.25">
      <c r="A3" s="4"/>
      <c r="B3" s="4"/>
      <c r="C3" s="20" t="s">
        <v>26</v>
      </c>
      <c r="D3" s="21"/>
      <c r="E3" s="4"/>
      <c r="F3" s="4"/>
    </row>
    <row r="4" spans="1:6" ht="15" x14ac:dyDescent="0.25">
      <c r="A4" s="4"/>
      <c r="B4" s="4"/>
      <c r="C4" s="6"/>
      <c r="D4" s="4"/>
      <c r="E4" s="4"/>
      <c r="F4" s="4"/>
    </row>
    <row r="5" spans="1:6" ht="16.5" x14ac:dyDescent="0.2">
      <c r="A5" s="4"/>
      <c r="B5" s="19">
        <v>1</v>
      </c>
      <c r="C5" s="369" t="s">
        <v>12</v>
      </c>
      <c r="D5" s="369"/>
      <c r="E5" s="7"/>
      <c r="F5" s="4"/>
    </row>
    <row r="6" spans="1:6" ht="16.5" x14ac:dyDescent="0.2">
      <c r="A6" s="4"/>
      <c r="B6" s="19">
        <v>2</v>
      </c>
      <c r="C6" s="369" t="s">
        <v>39</v>
      </c>
      <c r="D6" s="369"/>
      <c r="E6" s="7"/>
      <c r="F6" s="4"/>
    </row>
    <row r="7" spans="1:6" ht="16.5" x14ac:dyDescent="0.2">
      <c r="A7" s="4"/>
      <c r="B7" s="19">
        <v>3</v>
      </c>
      <c r="C7" s="369" t="s">
        <v>13</v>
      </c>
      <c r="D7" s="369"/>
      <c r="E7" s="7"/>
      <c r="F7" s="4"/>
    </row>
    <row r="8" spans="1:6" ht="16.5" x14ac:dyDescent="0.2">
      <c r="A8" s="4"/>
      <c r="B8" s="19">
        <v>4</v>
      </c>
      <c r="C8" s="371" t="s">
        <v>14</v>
      </c>
      <c r="D8" s="371"/>
      <c r="E8" s="8"/>
      <c r="F8" s="4"/>
    </row>
    <row r="9" spans="1:6" ht="45" customHeight="1" x14ac:dyDescent="0.2">
      <c r="A9" s="4"/>
      <c r="B9" s="19">
        <v>5</v>
      </c>
      <c r="C9" s="369" t="s">
        <v>15</v>
      </c>
      <c r="D9" s="369"/>
      <c r="E9" s="7"/>
      <c r="F9" s="4"/>
    </row>
    <row r="10" spans="1:6" ht="12.75" customHeight="1" x14ac:dyDescent="0.2">
      <c r="A10" s="4"/>
      <c r="B10" s="19">
        <v>6</v>
      </c>
      <c r="C10" s="369" t="s">
        <v>16</v>
      </c>
      <c r="D10" s="369"/>
      <c r="E10" s="7"/>
      <c r="F10" s="4"/>
    </row>
    <row r="11" spans="1:6" ht="31.5" customHeight="1" x14ac:dyDescent="0.2">
      <c r="A11" s="4"/>
      <c r="B11" s="19">
        <v>7</v>
      </c>
      <c r="C11" s="369" t="s">
        <v>118</v>
      </c>
      <c r="D11" s="369"/>
      <c r="E11" s="7"/>
      <c r="F11" s="4"/>
    </row>
    <row r="12" spans="1:6" ht="9.75" customHeight="1" x14ac:dyDescent="0.3">
      <c r="A12" s="4"/>
      <c r="B12" s="19">
        <v>8</v>
      </c>
      <c r="C12" s="95" t="s">
        <v>27</v>
      </c>
      <c r="D12" s="95"/>
      <c r="E12" s="4"/>
      <c r="F12" s="4"/>
    </row>
    <row r="13" spans="1:6" ht="15.75" customHeight="1" x14ac:dyDescent="0.3">
      <c r="A13" s="4"/>
      <c r="B13" s="19">
        <v>9</v>
      </c>
      <c r="C13" s="95" t="s">
        <v>28</v>
      </c>
      <c r="D13" s="95"/>
      <c r="E13" s="4"/>
      <c r="F13" s="4"/>
    </row>
    <row r="14" spans="1:6" ht="15.75" customHeight="1" x14ac:dyDescent="0.2">
      <c r="A14" s="4"/>
      <c r="B14" s="19">
        <v>10</v>
      </c>
      <c r="C14" s="368" t="s">
        <v>40</v>
      </c>
      <c r="D14" s="368"/>
      <c r="E14" s="9"/>
      <c r="F14" s="4"/>
    </row>
    <row r="15" spans="1:6" ht="13.5" customHeight="1" x14ac:dyDescent="0.2">
      <c r="A15" s="10"/>
      <c r="B15" s="19">
        <v>11</v>
      </c>
      <c r="C15" s="368" t="s">
        <v>30</v>
      </c>
      <c r="D15" s="368"/>
      <c r="E15" s="10"/>
      <c r="F15" s="4"/>
    </row>
    <row r="16" spans="1:6" ht="15.75" customHeight="1" x14ac:dyDescent="0.2">
      <c r="A16" s="11"/>
      <c r="B16" s="19">
        <v>12</v>
      </c>
      <c r="C16" s="368" t="s">
        <v>29</v>
      </c>
      <c r="D16" s="368"/>
      <c r="E16" s="10"/>
      <c r="F16" s="11"/>
    </row>
    <row r="17" spans="1:6" ht="15.75" customHeight="1" x14ac:dyDescent="0.2">
      <c r="A17" s="11"/>
      <c r="B17" s="11"/>
      <c r="C17" s="11"/>
      <c r="D17" s="11"/>
      <c r="E17" s="12"/>
      <c r="F17" s="11"/>
    </row>
    <row r="18" spans="1:6" ht="13.5" customHeight="1" x14ac:dyDescent="0.2">
      <c r="A18" s="4"/>
      <c r="B18" s="4"/>
      <c r="C18" s="4"/>
      <c r="D18" s="4"/>
      <c r="E18" s="4"/>
      <c r="F18" s="4"/>
    </row>
    <row r="19" spans="1:6" ht="15" customHeight="1" x14ac:dyDescent="0.2">
      <c r="A19" s="13"/>
      <c r="B19" s="13"/>
      <c r="C19" s="96" t="s">
        <v>17</v>
      </c>
      <c r="D19" s="96" t="s">
        <v>18</v>
      </c>
      <c r="E19" s="14"/>
      <c r="F19" s="13"/>
    </row>
    <row r="20" spans="1:6" ht="147.75" customHeight="1" x14ac:dyDescent="0.2">
      <c r="A20" s="4"/>
      <c r="B20" s="4"/>
      <c r="C20" s="92" t="s">
        <v>25</v>
      </c>
      <c r="D20" s="15" t="s">
        <v>121</v>
      </c>
      <c r="E20" s="16"/>
      <c r="F20" s="4"/>
    </row>
    <row r="21" spans="1:6" ht="195" customHeight="1" x14ac:dyDescent="0.2">
      <c r="A21" s="4"/>
      <c r="B21" s="4"/>
      <c r="C21" s="92" t="s">
        <v>119</v>
      </c>
      <c r="D21" s="15" t="s">
        <v>441</v>
      </c>
      <c r="E21" s="16"/>
      <c r="F21" s="4"/>
    </row>
    <row r="22" spans="1:6" ht="245.25" customHeight="1" x14ac:dyDescent="0.2">
      <c r="A22" s="4"/>
      <c r="B22" s="4"/>
      <c r="C22" s="92" t="s">
        <v>36</v>
      </c>
      <c r="D22" s="15" t="s">
        <v>442</v>
      </c>
      <c r="E22" s="16"/>
      <c r="F22" s="4"/>
    </row>
    <row r="23" spans="1:6" ht="324.75" customHeight="1" x14ac:dyDescent="0.2">
      <c r="A23" s="4"/>
      <c r="B23" s="4"/>
      <c r="C23" s="92" t="s">
        <v>19</v>
      </c>
      <c r="D23" s="15" t="s">
        <v>443</v>
      </c>
      <c r="E23" s="16"/>
      <c r="F23" s="4"/>
    </row>
    <row r="24" spans="1:6" ht="202.5" customHeight="1" x14ac:dyDescent="0.2">
      <c r="A24" s="4"/>
      <c r="B24" s="4"/>
      <c r="C24" s="92" t="s">
        <v>37</v>
      </c>
      <c r="D24" s="15" t="s">
        <v>120</v>
      </c>
      <c r="E24" s="16"/>
      <c r="F24" s="4"/>
    </row>
    <row r="25" spans="1:6" s="2" customFormat="1" ht="386.25" customHeight="1" x14ac:dyDescent="0.2">
      <c r="A25" s="4"/>
      <c r="B25" s="4"/>
      <c r="C25" s="92" t="s">
        <v>20</v>
      </c>
      <c r="D25" s="15" t="s">
        <v>38</v>
      </c>
      <c r="E25" s="16"/>
      <c r="F25" s="4"/>
    </row>
    <row r="26" spans="1:6" s="3" customFormat="1" ht="200.25" x14ac:dyDescent="0.2">
      <c r="A26" s="4"/>
      <c r="B26" s="4"/>
      <c r="C26" s="92" t="s">
        <v>21</v>
      </c>
      <c r="D26" s="17" t="s">
        <v>444</v>
      </c>
      <c r="E26" s="18"/>
      <c r="F26" s="4"/>
    </row>
    <row r="27" spans="1:6" ht="187.5" customHeight="1" x14ac:dyDescent="0.2">
      <c r="A27" s="4"/>
      <c r="B27" s="4"/>
      <c r="C27" s="97" t="s">
        <v>514</v>
      </c>
      <c r="D27" s="18" t="s">
        <v>513</v>
      </c>
      <c r="E27" s="18"/>
      <c r="F27" s="4"/>
    </row>
    <row r="28" spans="1:6" ht="231.75" customHeight="1" x14ac:dyDescent="0.2">
      <c r="A28" s="4"/>
      <c r="B28" s="4"/>
      <c r="C28" s="93"/>
      <c r="D28" s="4"/>
      <c r="E28" s="4"/>
      <c r="F28" s="4"/>
    </row>
    <row r="29" spans="1:6" ht="369.75" customHeight="1" x14ac:dyDescent="0.2">
      <c r="A29" s="4"/>
      <c r="B29" s="4"/>
      <c r="E29" s="4"/>
      <c r="F29" s="4"/>
    </row>
    <row r="30" spans="1:6" ht="100.5" customHeight="1" x14ac:dyDescent="0.2"/>
    <row r="31" spans="1:6" ht="409.5" customHeight="1" x14ac:dyDescent="0.2"/>
    <row r="32" spans="1:6" ht="182.25" customHeight="1" x14ac:dyDescent="0.2"/>
    <row r="33" ht="409.5" customHeight="1" x14ac:dyDescent="0.2"/>
    <row r="34" ht="127.5" customHeight="1" x14ac:dyDescent="0.2"/>
    <row r="35" ht="311.25" customHeight="1" x14ac:dyDescent="0.2"/>
    <row r="36" x14ac:dyDescent="0.2"/>
    <row r="37" x14ac:dyDescent="0.2"/>
    <row r="38" x14ac:dyDescent="0.2"/>
  </sheetData>
  <mergeCells count="11">
    <mergeCell ref="C14:D14"/>
    <mergeCell ref="C16:D16"/>
    <mergeCell ref="C10:D10"/>
    <mergeCell ref="C11:D11"/>
    <mergeCell ref="C1:D1"/>
    <mergeCell ref="C5:D5"/>
    <mergeCell ref="C6:D6"/>
    <mergeCell ref="C7:D7"/>
    <mergeCell ref="C8:D8"/>
    <mergeCell ref="C9:D9"/>
    <mergeCell ref="C15:D15"/>
  </mergeCells>
  <hyperlinks>
    <hyperlink ref="C23" location="'1. SEGUIMIENTO EJECUCIÓN PRESU'!Área_de_impresión" display="'1. SEGUIMIENTO EJECUCIÓN PRESU'!Área_de_impresión" xr:uid="{00000000-0004-0000-0400-000000000000}"/>
    <hyperlink ref="C25" location="'2. SEGUIMIENTO METAS PRODUCTO'!_Toc461442754" display="'2. SEGUIMIENTO METAS PRODUCTO'!_Toc461442754" xr:uid="{00000000-0004-0000-0400-000001000000}"/>
    <hyperlink ref="C26" location="'4. METAS RESULTADO PDD'!Área_de_impresión" display="'4. METAS RESULTADO PDD'!Área_de_impresión" xr:uid="{00000000-0004-0000-0400-000002000000}"/>
  </hyperlinks>
  <pageMargins left="0.25" right="0.25" top="0.75" bottom="0.75" header="0.3" footer="0.3"/>
  <pageSetup scale="38" orientation="portrait" horizontalDpi="4294967293" verticalDpi="4294967295" r:id="rId1"/>
  <colBreaks count="1" manualBreakCount="1">
    <brk id="4"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738030"/>
  </sheetPr>
  <dimension ref="A1:K15"/>
  <sheetViews>
    <sheetView topLeftCell="B1" zoomScaleNormal="100" workbookViewId="0">
      <selection activeCell="E12" sqref="E12"/>
    </sheetView>
  </sheetViews>
  <sheetFormatPr baseColWidth="10" defaultColWidth="0" defaultRowHeight="12.75" zeroHeight="1" x14ac:dyDescent="0.2"/>
  <cols>
    <col min="1" max="1" width="38.140625" style="98" customWidth="1"/>
    <col min="2" max="2" width="6.140625" style="98" customWidth="1"/>
    <col min="3" max="3" width="38.5703125" style="98" customWidth="1"/>
    <col min="4" max="4" width="15.140625" style="98" customWidth="1"/>
    <col min="5" max="7" width="16.140625" style="98" customWidth="1"/>
    <col min="8" max="8" width="26.140625" style="98" customWidth="1"/>
    <col min="9" max="9" width="16.140625" style="98" customWidth="1"/>
    <col min="10" max="11" width="19" style="98" hidden="1" customWidth="1"/>
    <col min="12" max="16384" width="11.42578125" style="98" hidden="1"/>
  </cols>
  <sheetData>
    <row r="1" spans="1:10" ht="27.75" customHeight="1" x14ac:dyDescent="0.2">
      <c r="A1" s="213"/>
      <c r="B1" s="213"/>
      <c r="C1" s="372" t="s">
        <v>438</v>
      </c>
      <c r="D1" s="372"/>
      <c r="E1" s="372"/>
      <c r="F1" s="372"/>
      <c r="G1" s="372"/>
      <c r="H1" s="372"/>
    </row>
    <row r="2" spans="1:10" ht="27.75" customHeight="1" x14ac:dyDescent="0.2">
      <c r="A2" s="213"/>
      <c r="B2" s="213"/>
      <c r="C2" s="372" t="s">
        <v>439</v>
      </c>
      <c r="D2" s="372"/>
      <c r="E2" s="372"/>
      <c r="F2" s="372"/>
      <c r="G2" s="372"/>
      <c r="H2" s="372"/>
    </row>
    <row r="3" spans="1:10" ht="27.75" customHeight="1" x14ac:dyDescent="0.2">
      <c r="A3" s="213"/>
      <c r="B3" s="213"/>
      <c r="C3" s="372" t="s">
        <v>629</v>
      </c>
      <c r="D3" s="372"/>
      <c r="E3" s="372"/>
      <c r="F3" s="372"/>
      <c r="G3" s="372"/>
      <c r="H3" s="372"/>
    </row>
    <row r="4" spans="1:10" ht="27.75" customHeight="1" x14ac:dyDescent="0.2">
      <c r="A4" s="213"/>
      <c r="B4" s="213"/>
      <c r="C4" s="372" t="s">
        <v>630</v>
      </c>
      <c r="D4" s="372"/>
      <c r="E4" s="372"/>
      <c r="F4" s="372"/>
      <c r="G4" s="372"/>
      <c r="H4" s="147" t="s">
        <v>631</v>
      </c>
    </row>
    <row r="5" spans="1:10" x14ac:dyDescent="0.2"/>
    <row r="6" spans="1:10" x14ac:dyDescent="0.2"/>
    <row r="7" spans="1:10" x14ac:dyDescent="0.2"/>
    <row r="8" spans="1:10" x14ac:dyDescent="0.2"/>
    <row r="9" spans="1:10" ht="48.75" customHeight="1" x14ac:dyDescent="0.2">
      <c r="A9" s="113" t="s">
        <v>445</v>
      </c>
      <c r="B9" s="114" t="s">
        <v>515</v>
      </c>
      <c r="C9" s="114" t="s">
        <v>516</v>
      </c>
      <c r="D9" s="114" t="s">
        <v>789</v>
      </c>
      <c r="E9" s="114" t="s">
        <v>790</v>
      </c>
      <c r="F9" s="114" t="s">
        <v>791</v>
      </c>
      <c r="G9" s="114" t="s">
        <v>792</v>
      </c>
      <c r="H9" s="115" t="s">
        <v>540</v>
      </c>
    </row>
    <row r="10" spans="1:10" ht="27.75" customHeight="1" x14ac:dyDescent="0.2">
      <c r="A10" s="169" t="s">
        <v>648</v>
      </c>
      <c r="B10" s="116">
        <v>1</v>
      </c>
      <c r="C10" s="168" t="s">
        <v>783</v>
      </c>
      <c r="D10" s="186">
        <v>1</v>
      </c>
      <c r="E10" s="186">
        <v>1</v>
      </c>
      <c r="F10" s="186">
        <v>1</v>
      </c>
      <c r="G10" s="186">
        <v>1</v>
      </c>
      <c r="H10" s="117">
        <f>+AVERAGE(D10,E10,F10,G10)</f>
        <v>1</v>
      </c>
      <c r="I10" s="132"/>
    </row>
    <row r="11" spans="1:10" ht="27.75" customHeight="1" x14ac:dyDescent="0.2">
      <c r="A11" s="169" t="s">
        <v>648</v>
      </c>
      <c r="B11" s="116">
        <v>2</v>
      </c>
      <c r="C11" s="168" t="s">
        <v>764</v>
      </c>
      <c r="D11" s="186">
        <v>1</v>
      </c>
      <c r="E11" s="186">
        <v>1</v>
      </c>
      <c r="F11" s="186">
        <v>1</v>
      </c>
      <c r="G11" s="186">
        <v>1</v>
      </c>
      <c r="H11" s="117">
        <f>+AVERAGE(D11,E11,F11,G11)</f>
        <v>1</v>
      </c>
    </row>
    <row r="12" spans="1:10" ht="27.75" customHeight="1" x14ac:dyDescent="0.2">
      <c r="A12" s="169" t="s">
        <v>648</v>
      </c>
      <c r="B12" s="116">
        <v>3</v>
      </c>
      <c r="C12" s="170" t="s">
        <v>784</v>
      </c>
      <c r="D12" s="186">
        <v>1</v>
      </c>
      <c r="E12" s="186">
        <v>1</v>
      </c>
      <c r="F12" s="186">
        <v>1</v>
      </c>
      <c r="G12" s="186">
        <v>1</v>
      </c>
      <c r="H12" s="117">
        <f>+AVERAGE(D12,E12,F12,G12)</f>
        <v>1</v>
      </c>
      <c r="J12" s="133"/>
    </row>
    <row r="13" spans="1:10" x14ac:dyDescent="0.2"/>
    <row r="14" spans="1:10" x14ac:dyDescent="0.2"/>
    <row r="15" spans="1:10" x14ac:dyDescent="0.2"/>
  </sheetData>
  <mergeCells count="5">
    <mergeCell ref="A1:B4"/>
    <mergeCell ref="C4:G4"/>
    <mergeCell ref="C1:H1"/>
    <mergeCell ref="C2:H2"/>
    <mergeCell ref="C3:H3"/>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738030"/>
  </sheetPr>
  <dimension ref="A1:T85"/>
  <sheetViews>
    <sheetView topLeftCell="Q1" workbookViewId="0">
      <selection activeCell="R31" sqref="R31"/>
    </sheetView>
  </sheetViews>
  <sheetFormatPr baseColWidth="10" defaultColWidth="11.42578125" defaultRowHeight="12.75" x14ac:dyDescent="0.2"/>
  <cols>
    <col min="1" max="2" width="11.42578125" style="98"/>
    <col min="3" max="3" width="10.140625" style="98" customWidth="1"/>
    <col min="4" max="4" width="38.140625" style="98" customWidth="1"/>
    <col min="5" max="5" width="18.42578125" style="165" customWidth="1"/>
    <col min="6" max="6" width="11.42578125" style="165"/>
    <col min="7" max="7" width="12.85546875" style="165" customWidth="1"/>
    <col min="8" max="9" width="11.42578125" style="165"/>
    <col min="10" max="10" width="13.140625" style="165" customWidth="1"/>
    <col min="11" max="14" width="11.42578125" style="165"/>
    <col min="15" max="15" width="22" style="165" customWidth="1"/>
    <col min="16" max="16" width="34.28515625" style="98" customWidth="1"/>
    <col min="17" max="17" width="49.5703125" style="159" customWidth="1"/>
    <col min="18" max="18" width="36" style="159" customWidth="1"/>
    <col min="19" max="19" width="77.42578125" style="98" customWidth="1"/>
    <col min="20" max="16384" width="11.42578125" style="98"/>
  </cols>
  <sheetData>
    <row r="1" spans="1:20" ht="25.5" x14ac:dyDescent="0.2">
      <c r="A1" s="148" t="s">
        <v>464</v>
      </c>
      <c r="B1" s="148" t="s">
        <v>73</v>
      </c>
      <c r="C1" s="148" t="s">
        <v>101</v>
      </c>
      <c r="D1" s="149" t="s">
        <v>445</v>
      </c>
      <c r="E1" s="150" t="s">
        <v>594</v>
      </c>
      <c r="F1" s="151" t="s">
        <v>75</v>
      </c>
      <c r="G1" s="151" t="s">
        <v>103</v>
      </c>
      <c r="H1" s="151" t="s">
        <v>41</v>
      </c>
      <c r="I1" s="151" t="s">
        <v>76</v>
      </c>
      <c r="J1" s="151" t="s">
        <v>102</v>
      </c>
      <c r="K1" s="151" t="s">
        <v>78</v>
      </c>
      <c r="L1" s="151" t="s">
        <v>94</v>
      </c>
      <c r="M1" s="151" t="s">
        <v>112</v>
      </c>
      <c r="N1" s="151" t="s">
        <v>74</v>
      </c>
      <c r="O1" s="151" t="s">
        <v>463</v>
      </c>
      <c r="P1" s="149" t="s">
        <v>517</v>
      </c>
      <c r="Q1" s="152" t="s">
        <v>518</v>
      </c>
      <c r="R1" s="152" t="s">
        <v>519</v>
      </c>
      <c r="S1" s="152" t="s">
        <v>578</v>
      </c>
      <c r="T1" s="150" t="s">
        <v>602</v>
      </c>
    </row>
    <row r="2" spans="1:20" ht="11.25" customHeight="1" x14ac:dyDescent="0.2">
      <c r="A2" s="98" t="s">
        <v>579</v>
      </c>
      <c r="B2" s="153" t="s">
        <v>0</v>
      </c>
      <c r="C2" s="154">
        <v>2025</v>
      </c>
      <c r="D2" s="155" t="s">
        <v>446</v>
      </c>
      <c r="E2" s="156" t="s">
        <v>595</v>
      </c>
      <c r="F2" s="157" t="s">
        <v>45</v>
      </c>
      <c r="G2" s="158" t="s">
        <v>61</v>
      </c>
      <c r="H2" s="158" t="s">
        <v>104</v>
      </c>
      <c r="I2" s="158" t="s">
        <v>43</v>
      </c>
      <c r="J2" s="158" t="s">
        <v>44</v>
      </c>
      <c r="K2" s="157" t="s">
        <v>31</v>
      </c>
      <c r="L2" s="157" t="s">
        <v>95</v>
      </c>
      <c r="M2" s="157" t="s">
        <v>113</v>
      </c>
      <c r="N2" s="157" t="s">
        <v>105</v>
      </c>
      <c r="O2" s="157" t="s">
        <v>306</v>
      </c>
      <c r="P2" s="98" t="s">
        <v>585</v>
      </c>
      <c r="Q2" s="159" t="s">
        <v>589</v>
      </c>
      <c r="R2" s="98" t="s">
        <v>580</v>
      </c>
      <c r="S2" s="160" t="s">
        <v>559</v>
      </c>
      <c r="T2" s="156" t="s">
        <v>603</v>
      </c>
    </row>
    <row r="3" spans="1:20" ht="11.25" customHeight="1" x14ac:dyDescent="0.2">
      <c r="B3" s="153" t="s">
        <v>1</v>
      </c>
      <c r="C3" s="154">
        <v>2026</v>
      </c>
      <c r="D3" s="161" t="s">
        <v>462</v>
      </c>
      <c r="E3" s="156" t="s">
        <v>596</v>
      </c>
      <c r="F3" s="157" t="s">
        <v>49</v>
      </c>
      <c r="G3" s="158" t="s">
        <v>46</v>
      </c>
      <c r="H3" s="158" t="s">
        <v>64</v>
      </c>
      <c r="I3" s="158" t="s">
        <v>47</v>
      </c>
      <c r="J3" s="158" t="s">
        <v>48</v>
      </c>
      <c r="K3" s="157" t="s">
        <v>32</v>
      </c>
      <c r="L3" s="157" t="s">
        <v>96</v>
      </c>
      <c r="M3" s="157" t="s">
        <v>114</v>
      </c>
      <c r="N3" s="157" t="s">
        <v>77</v>
      </c>
      <c r="O3" s="157" t="s">
        <v>310</v>
      </c>
      <c r="P3" s="155" t="s">
        <v>586</v>
      </c>
      <c r="Q3" s="159" t="s">
        <v>590</v>
      </c>
      <c r="R3" s="159" t="s">
        <v>581</v>
      </c>
      <c r="S3" s="160" t="s">
        <v>593</v>
      </c>
      <c r="T3" s="156" t="s">
        <v>604</v>
      </c>
    </row>
    <row r="4" spans="1:20" ht="11.25" customHeight="1" x14ac:dyDescent="0.2">
      <c r="B4" s="153" t="s">
        <v>2</v>
      </c>
      <c r="C4" s="154">
        <v>2027</v>
      </c>
      <c r="D4" s="161" t="s">
        <v>447</v>
      </c>
      <c r="E4" s="156" t="s">
        <v>597</v>
      </c>
      <c r="F4" s="157" t="s">
        <v>71</v>
      </c>
      <c r="G4" s="158" t="s">
        <v>50</v>
      </c>
      <c r="H4" s="158" t="s">
        <v>65</v>
      </c>
      <c r="I4" s="158" t="s">
        <v>51</v>
      </c>
      <c r="J4" s="158" t="s">
        <v>52</v>
      </c>
      <c r="K4" s="157" t="s">
        <v>91</v>
      </c>
      <c r="L4" s="157" t="s">
        <v>97</v>
      </c>
      <c r="M4" s="157"/>
      <c r="N4" s="157" t="s">
        <v>106</v>
      </c>
      <c r="O4" s="157" t="s">
        <v>314</v>
      </c>
      <c r="P4" s="155" t="s">
        <v>587</v>
      </c>
      <c r="Q4" s="159" t="s">
        <v>591</v>
      </c>
      <c r="R4" s="98" t="s">
        <v>582</v>
      </c>
      <c r="S4" s="160" t="s">
        <v>568</v>
      </c>
      <c r="T4" s="156" t="s">
        <v>605</v>
      </c>
    </row>
    <row r="5" spans="1:20" ht="11.25" customHeight="1" x14ac:dyDescent="0.2">
      <c r="B5" s="153" t="s">
        <v>3</v>
      </c>
      <c r="C5" s="154">
        <v>2028</v>
      </c>
      <c r="D5" s="161" t="s">
        <v>448</v>
      </c>
      <c r="E5" s="156" t="s">
        <v>598</v>
      </c>
      <c r="F5" s="157" t="s">
        <v>72</v>
      </c>
      <c r="G5" s="158" t="s">
        <v>53</v>
      </c>
      <c r="H5" s="158" t="s">
        <v>66</v>
      </c>
      <c r="I5" s="157" t="s">
        <v>91</v>
      </c>
      <c r="J5" s="158" t="s">
        <v>54</v>
      </c>
      <c r="K5" s="157" t="s">
        <v>91</v>
      </c>
      <c r="L5" s="157" t="s">
        <v>98</v>
      </c>
      <c r="M5" s="157"/>
      <c r="N5" s="157" t="s">
        <v>107</v>
      </c>
      <c r="O5" s="157" t="s">
        <v>318</v>
      </c>
      <c r="P5" s="155" t="s">
        <v>588</v>
      </c>
      <c r="Q5" s="159" t="s">
        <v>592</v>
      </c>
      <c r="R5" s="98" t="s">
        <v>583</v>
      </c>
      <c r="S5" s="160" t="s">
        <v>569</v>
      </c>
      <c r="T5" s="156" t="s">
        <v>606</v>
      </c>
    </row>
    <row r="6" spans="1:20" ht="11.25" customHeight="1" x14ac:dyDescent="0.2">
      <c r="B6" s="153" t="s">
        <v>4</v>
      </c>
      <c r="C6" s="154"/>
      <c r="D6" s="161" t="s">
        <v>461</v>
      </c>
      <c r="E6" s="156" t="s">
        <v>599</v>
      </c>
      <c r="F6" s="157" t="s">
        <v>91</v>
      </c>
      <c r="G6" s="158" t="s">
        <v>55</v>
      </c>
      <c r="H6" s="158" t="s">
        <v>67</v>
      </c>
      <c r="I6" s="157" t="s">
        <v>91</v>
      </c>
      <c r="J6" s="157" t="s">
        <v>91</v>
      </c>
      <c r="K6" s="157" t="s">
        <v>91</v>
      </c>
      <c r="L6" s="157" t="s">
        <v>99</v>
      </c>
      <c r="M6" s="157"/>
      <c r="N6" s="157" t="s">
        <v>79</v>
      </c>
      <c r="O6" s="157" t="s">
        <v>323</v>
      </c>
      <c r="P6" s="155"/>
      <c r="R6" s="98" t="s">
        <v>584</v>
      </c>
      <c r="S6" s="160" t="s">
        <v>570</v>
      </c>
      <c r="T6" s="156" t="s">
        <v>607</v>
      </c>
    </row>
    <row r="7" spans="1:20" ht="11.25" customHeight="1" x14ac:dyDescent="0.2">
      <c r="B7" s="153" t="s">
        <v>5</v>
      </c>
      <c r="C7" s="155" t="s">
        <v>91</v>
      </c>
      <c r="D7" s="98" t="s">
        <v>449</v>
      </c>
      <c r="E7" s="156" t="s">
        <v>600</v>
      </c>
      <c r="F7" s="157" t="s">
        <v>91</v>
      </c>
      <c r="G7" s="158" t="s">
        <v>56</v>
      </c>
      <c r="H7" s="158" t="s">
        <v>68</v>
      </c>
      <c r="I7" s="157" t="s">
        <v>91</v>
      </c>
      <c r="J7" s="157" t="s">
        <v>91</v>
      </c>
      <c r="K7" s="157" t="s">
        <v>91</v>
      </c>
      <c r="L7" s="157" t="s">
        <v>100</v>
      </c>
      <c r="M7" s="157"/>
      <c r="N7" s="157" t="s">
        <v>80</v>
      </c>
      <c r="O7" s="157" t="s">
        <v>328</v>
      </c>
      <c r="P7" s="155"/>
      <c r="R7" s="98"/>
      <c r="S7" s="160" t="s">
        <v>571</v>
      </c>
      <c r="T7" s="156" t="s">
        <v>608</v>
      </c>
    </row>
    <row r="8" spans="1:20" ht="11.25" customHeight="1" x14ac:dyDescent="0.2">
      <c r="B8" s="153" t="s">
        <v>6</v>
      </c>
      <c r="C8" s="155" t="s">
        <v>91</v>
      </c>
      <c r="D8" s="155" t="s">
        <v>450</v>
      </c>
      <c r="E8" s="156" t="s">
        <v>601</v>
      </c>
      <c r="F8" s="157" t="s">
        <v>91</v>
      </c>
      <c r="G8" s="158" t="s">
        <v>57</v>
      </c>
      <c r="H8" s="158" t="s">
        <v>69</v>
      </c>
      <c r="I8" s="157" t="s">
        <v>91</v>
      </c>
      <c r="J8" s="157" t="s">
        <v>91</v>
      </c>
      <c r="K8" s="157" t="s">
        <v>91</v>
      </c>
      <c r="L8" s="157" t="s">
        <v>33</v>
      </c>
      <c r="M8" s="157"/>
      <c r="N8" s="157" t="s">
        <v>81</v>
      </c>
      <c r="O8" s="157" t="s">
        <v>332</v>
      </c>
      <c r="P8" s="155"/>
      <c r="Q8" s="152"/>
      <c r="R8" s="162"/>
      <c r="S8" s="160" t="s">
        <v>572</v>
      </c>
      <c r="T8" s="156" t="s">
        <v>609</v>
      </c>
    </row>
    <row r="9" spans="1:20" ht="11.25" customHeight="1" x14ac:dyDescent="0.2">
      <c r="B9" s="153" t="s">
        <v>7</v>
      </c>
      <c r="C9" s="155" t="s">
        <v>91</v>
      </c>
      <c r="D9" s="155" t="s">
        <v>451</v>
      </c>
      <c r="E9" s="157"/>
      <c r="F9" s="157" t="s">
        <v>91</v>
      </c>
      <c r="G9" s="158" t="s">
        <v>58</v>
      </c>
      <c r="H9" s="158" t="s">
        <v>70</v>
      </c>
      <c r="I9" s="157" t="s">
        <v>91</v>
      </c>
      <c r="J9" s="157" t="s">
        <v>91</v>
      </c>
      <c r="K9" s="157" t="s">
        <v>91</v>
      </c>
      <c r="L9" s="157"/>
      <c r="M9" s="157"/>
      <c r="N9" s="157" t="s">
        <v>82</v>
      </c>
      <c r="O9" s="157" t="s">
        <v>337</v>
      </c>
      <c r="P9" s="155"/>
      <c r="Q9" s="152"/>
      <c r="R9" s="152"/>
      <c r="S9" s="160" t="s">
        <v>558</v>
      </c>
      <c r="T9" s="156" t="s">
        <v>610</v>
      </c>
    </row>
    <row r="10" spans="1:20" ht="11.25" customHeight="1" x14ac:dyDescent="0.2">
      <c r="B10" s="153" t="s">
        <v>8</v>
      </c>
      <c r="C10" s="155" t="s">
        <v>91</v>
      </c>
      <c r="D10" s="155" t="s">
        <v>452</v>
      </c>
      <c r="E10" s="157"/>
      <c r="F10" s="157" t="s">
        <v>91</v>
      </c>
      <c r="G10" s="158" t="s">
        <v>59</v>
      </c>
      <c r="H10" s="157" t="s">
        <v>91</v>
      </c>
      <c r="I10" s="157" t="s">
        <v>91</v>
      </c>
      <c r="J10" s="157" t="s">
        <v>91</v>
      </c>
      <c r="K10" s="157" t="s">
        <v>91</v>
      </c>
      <c r="L10" s="157"/>
      <c r="M10" s="157"/>
      <c r="N10" s="157" t="s">
        <v>108</v>
      </c>
      <c r="O10" s="157" t="s">
        <v>341</v>
      </c>
      <c r="P10" s="155"/>
      <c r="Q10" s="152"/>
      <c r="R10" s="152"/>
      <c r="S10" s="160" t="s">
        <v>560</v>
      </c>
      <c r="T10" s="156" t="s">
        <v>611</v>
      </c>
    </row>
    <row r="11" spans="1:20" ht="11.25" customHeight="1" x14ac:dyDescent="0.2">
      <c r="B11" s="153" t="s">
        <v>9</v>
      </c>
      <c r="C11" s="155" t="s">
        <v>91</v>
      </c>
      <c r="D11" s="155" t="s">
        <v>453</v>
      </c>
      <c r="E11" s="157"/>
      <c r="F11" s="157" t="s">
        <v>91</v>
      </c>
      <c r="G11" s="158" t="s">
        <v>62</v>
      </c>
      <c r="H11" s="157" t="s">
        <v>91</v>
      </c>
      <c r="I11" s="157" t="s">
        <v>91</v>
      </c>
      <c r="J11" s="157" t="s">
        <v>91</v>
      </c>
      <c r="K11" s="157" t="s">
        <v>91</v>
      </c>
      <c r="L11" s="157"/>
      <c r="M11" s="157"/>
      <c r="N11" s="157" t="s">
        <v>109</v>
      </c>
      <c r="O11" s="157" t="s">
        <v>346</v>
      </c>
      <c r="P11" s="155"/>
      <c r="Q11" s="152"/>
      <c r="R11" s="152"/>
      <c r="S11" s="160" t="s">
        <v>547</v>
      </c>
      <c r="T11" s="156" t="s">
        <v>612</v>
      </c>
    </row>
    <row r="12" spans="1:20" ht="11.25" customHeight="1" x14ac:dyDescent="0.2">
      <c r="B12" s="153" t="s">
        <v>10</v>
      </c>
      <c r="C12" s="155" t="s">
        <v>91</v>
      </c>
      <c r="D12" s="155" t="s">
        <v>454</v>
      </c>
      <c r="E12" s="157"/>
      <c r="F12" s="157" t="s">
        <v>91</v>
      </c>
      <c r="G12" s="158" t="s">
        <v>63</v>
      </c>
      <c r="H12" s="157" t="s">
        <v>91</v>
      </c>
      <c r="I12" s="157" t="s">
        <v>91</v>
      </c>
      <c r="J12" s="157" t="s">
        <v>91</v>
      </c>
      <c r="K12" s="157" t="s">
        <v>91</v>
      </c>
      <c r="L12" s="157"/>
      <c r="M12" s="157"/>
      <c r="N12" s="163" t="s">
        <v>83</v>
      </c>
      <c r="O12" s="163"/>
      <c r="P12" s="155"/>
      <c r="Q12" s="157"/>
      <c r="R12" s="157"/>
      <c r="S12" s="160" t="s">
        <v>561</v>
      </c>
      <c r="T12" s="156" t="s">
        <v>613</v>
      </c>
    </row>
    <row r="13" spans="1:20" ht="11.25" customHeight="1" x14ac:dyDescent="0.2">
      <c r="B13" s="153" t="s">
        <v>11</v>
      </c>
      <c r="C13" s="155" t="s">
        <v>91</v>
      </c>
      <c r="D13" s="155" t="s">
        <v>455</v>
      </c>
      <c r="E13" s="157"/>
      <c r="F13" s="157" t="s">
        <v>91</v>
      </c>
      <c r="G13" s="158" t="s">
        <v>92</v>
      </c>
      <c r="H13" s="157" t="s">
        <v>91</v>
      </c>
      <c r="I13" s="157" t="s">
        <v>91</v>
      </c>
      <c r="J13" s="157" t="s">
        <v>91</v>
      </c>
      <c r="K13" s="157" t="s">
        <v>91</v>
      </c>
      <c r="L13" s="157"/>
      <c r="M13" s="157"/>
      <c r="N13" s="163" t="s">
        <v>84</v>
      </c>
      <c r="O13" s="163"/>
      <c r="P13" s="155"/>
      <c r="Q13" s="157"/>
      <c r="R13" s="157"/>
      <c r="S13" s="160" t="s">
        <v>562</v>
      </c>
      <c r="T13" s="156" t="s">
        <v>614</v>
      </c>
    </row>
    <row r="14" spans="1:20" ht="11.25" customHeight="1" x14ac:dyDescent="0.2">
      <c r="B14" s="155" t="s">
        <v>91</v>
      </c>
      <c r="C14" s="155" t="s">
        <v>91</v>
      </c>
      <c r="D14" s="155" t="s">
        <v>456</v>
      </c>
      <c r="E14" s="157"/>
      <c r="F14" s="157" t="s">
        <v>91</v>
      </c>
      <c r="G14" s="158" t="s">
        <v>60</v>
      </c>
      <c r="H14" s="157" t="s">
        <v>91</v>
      </c>
      <c r="I14" s="157" t="s">
        <v>91</v>
      </c>
      <c r="J14" s="157" t="s">
        <v>91</v>
      </c>
      <c r="K14" s="157" t="s">
        <v>91</v>
      </c>
      <c r="L14" s="157"/>
      <c r="M14" s="157"/>
      <c r="N14" s="163" t="s">
        <v>85</v>
      </c>
      <c r="O14" s="163"/>
      <c r="P14" s="155"/>
      <c r="Q14" s="157"/>
      <c r="R14" s="157"/>
      <c r="S14" s="160" t="s">
        <v>541</v>
      </c>
      <c r="T14" s="156" t="s">
        <v>615</v>
      </c>
    </row>
    <row r="15" spans="1:20" ht="11.25" customHeight="1" x14ac:dyDescent="0.2">
      <c r="B15" s="155" t="s">
        <v>91</v>
      </c>
      <c r="C15" s="155" t="s">
        <v>91</v>
      </c>
      <c r="D15" s="155" t="s">
        <v>457</v>
      </c>
      <c r="E15" s="157"/>
      <c r="F15" s="157" t="s">
        <v>91</v>
      </c>
      <c r="G15" s="157" t="s">
        <v>91</v>
      </c>
      <c r="H15" s="157" t="s">
        <v>91</v>
      </c>
      <c r="I15" s="157" t="s">
        <v>91</v>
      </c>
      <c r="J15" s="157" t="s">
        <v>91</v>
      </c>
      <c r="K15" s="157" t="s">
        <v>91</v>
      </c>
      <c r="L15" s="157"/>
      <c r="M15" s="157"/>
      <c r="N15" s="163" t="s">
        <v>111</v>
      </c>
      <c r="O15" s="163"/>
      <c r="P15" s="155"/>
      <c r="Q15" s="157"/>
      <c r="R15" s="157"/>
      <c r="S15" s="160" t="s">
        <v>542</v>
      </c>
      <c r="T15" s="156" t="s">
        <v>616</v>
      </c>
    </row>
    <row r="16" spans="1:20" ht="11.25" customHeight="1" x14ac:dyDescent="0.2">
      <c r="B16" s="154" t="s">
        <v>91</v>
      </c>
      <c r="C16" s="154" t="s">
        <v>91</v>
      </c>
      <c r="D16" s="154" t="s">
        <v>458</v>
      </c>
      <c r="E16" s="157"/>
      <c r="F16" s="157" t="s">
        <v>91</v>
      </c>
      <c r="G16" s="157" t="s">
        <v>91</v>
      </c>
      <c r="H16" s="157" t="s">
        <v>91</v>
      </c>
      <c r="I16" s="157" t="s">
        <v>91</v>
      </c>
      <c r="J16" s="157" t="s">
        <v>91</v>
      </c>
      <c r="K16" s="157" t="s">
        <v>91</v>
      </c>
      <c r="L16" s="157"/>
      <c r="M16" s="157"/>
      <c r="N16" s="163" t="s">
        <v>86</v>
      </c>
      <c r="O16" s="163"/>
      <c r="P16" s="154"/>
      <c r="Q16" s="157"/>
      <c r="R16" s="157"/>
      <c r="S16" s="160" t="s">
        <v>543</v>
      </c>
      <c r="T16" s="156" t="s">
        <v>617</v>
      </c>
    </row>
    <row r="17" spans="2:20" ht="11.25" customHeight="1" x14ac:dyDescent="0.2">
      <c r="B17" s="155" t="s">
        <v>91</v>
      </c>
      <c r="C17" s="155" t="s">
        <v>91</v>
      </c>
      <c r="D17" s="155" t="s">
        <v>459</v>
      </c>
      <c r="E17" s="157" t="s">
        <v>91</v>
      </c>
      <c r="F17" s="157" t="s">
        <v>91</v>
      </c>
      <c r="G17" s="157" t="s">
        <v>91</v>
      </c>
      <c r="H17" s="157" t="s">
        <v>91</v>
      </c>
      <c r="I17" s="157" t="s">
        <v>91</v>
      </c>
      <c r="J17" s="157" t="s">
        <v>91</v>
      </c>
      <c r="K17" s="157" t="s">
        <v>91</v>
      </c>
      <c r="L17" s="157"/>
      <c r="M17" s="157"/>
      <c r="N17" s="163" t="s">
        <v>87</v>
      </c>
      <c r="O17" s="163"/>
      <c r="P17" s="155"/>
      <c r="S17" s="160" t="s">
        <v>544</v>
      </c>
      <c r="T17" s="156" t="s">
        <v>618</v>
      </c>
    </row>
    <row r="18" spans="2:20" ht="11.25" customHeight="1" x14ac:dyDescent="0.2">
      <c r="B18" s="155" t="s">
        <v>91</v>
      </c>
      <c r="C18" s="155" t="s">
        <v>91</v>
      </c>
      <c r="D18" s="155" t="s">
        <v>460</v>
      </c>
      <c r="E18" s="157" t="s">
        <v>91</v>
      </c>
      <c r="F18" s="157" t="s">
        <v>91</v>
      </c>
      <c r="G18" s="157" t="s">
        <v>91</v>
      </c>
      <c r="H18" s="157" t="s">
        <v>91</v>
      </c>
      <c r="I18" s="157" t="s">
        <v>91</v>
      </c>
      <c r="J18" s="157" t="s">
        <v>91</v>
      </c>
      <c r="K18" s="157" t="s">
        <v>91</v>
      </c>
      <c r="L18" s="157"/>
      <c r="M18" s="157"/>
      <c r="N18" s="163" t="s">
        <v>110</v>
      </c>
      <c r="O18" s="163"/>
      <c r="P18" s="155"/>
      <c r="S18" s="160" t="s">
        <v>563</v>
      </c>
      <c r="T18" s="156" t="s">
        <v>619</v>
      </c>
    </row>
    <row r="19" spans="2:20" ht="11.25" customHeight="1" x14ac:dyDescent="0.2">
      <c r="B19" s="155" t="s">
        <v>91</v>
      </c>
      <c r="C19" s="155" t="s">
        <v>91</v>
      </c>
      <c r="D19" s="155" t="s">
        <v>465</v>
      </c>
      <c r="E19" s="157" t="s">
        <v>91</v>
      </c>
      <c r="F19" s="157" t="s">
        <v>91</v>
      </c>
      <c r="G19" s="157" t="s">
        <v>91</v>
      </c>
      <c r="H19" s="157" t="s">
        <v>91</v>
      </c>
      <c r="I19" s="157" t="s">
        <v>91</v>
      </c>
      <c r="J19" s="157" t="s">
        <v>91</v>
      </c>
      <c r="K19" s="157" t="s">
        <v>91</v>
      </c>
      <c r="L19" s="157"/>
      <c r="M19" s="157"/>
      <c r="N19" s="163" t="s">
        <v>88</v>
      </c>
      <c r="O19" s="163"/>
      <c r="P19" s="155"/>
      <c r="S19" s="160" t="s">
        <v>564</v>
      </c>
      <c r="T19" s="156" t="s">
        <v>620</v>
      </c>
    </row>
    <row r="20" spans="2:20" ht="11.25" customHeight="1" x14ac:dyDescent="0.2">
      <c r="B20" s="155" t="s">
        <v>91</v>
      </c>
      <c r="C20" s="155" t="s">
        <v>91</v>
      </c>
      <c r="D20" s="155" t="s">
        <v>466</v>
      </c>
      <c r="E20" s="157" t="s">
        <v>91</v>
      </c>
      <c r="F20" s="157" t="s">
        <v>91</v>
      </c>
      <c r="G20" s="157" t="s">
        <v>91</v>
      </c>
      <c r="H20" s="157" t="s">
        <v>91</v>
      </c>
      <c r="I20" s="157" t="s">
        <v>91</v>
      </c>
      <c r="J20" s="157" t="s">
        <v>91</v>
      </c>
      <c r="K20" s="157" t="s">
        <v>91</v>
      </c>
      <c r="L20" s="157"/>
      <c r="M20" s="157"/>
      <c r="N20" s="163" t="s">
        <v>89</v>
      </c>
      <c r="O20" s="163"/>
      <c r="P20" s="155"/>
      <c r="S20" s="160" t="s">
        <v>565</v>
      </c>
      <c r="T20" s="156" t="s">
        <v>621</v>
      </c>
    </row>
    <row r="21" spans="2:20" ht="11.25" customHeight="1" x14ac:dyDescent="0.2">
      <c r="B21" s="155" t="s">
        <v>91</v>
      </c>
      <c r="C21" s="155" t="s">
        <v>91</v>
      </c>
      <c r="D21" s="155" t="s">
        <v>467</v>
      </c>
      <c r="E21" s="157" t="s">
        <v>91</v>
      </c>
      <c r="F21" s="157" t="s">
        <v>91</v>
      </c>
      <c r="G21" s="157" t="s">
        <v>91</v>
      </c>
      <c r="H21" s="157" t="s">
        <v>91</v>
      </c>
      <c r="I21" s="157" t="s">
        <v>91</v>
      </c>
      <c r="J21" s="157" t="s">
        <v>91</v>
      </c>
      <c r="K21" s="157" t="s">
        <v>91</v>
      </c>
      <c r="L21" s="157"/>
      <c r="M21" s="157"/>
      <c r="N21" s="163" t="s">
        <v>90</v>
      </c>
      <c r="O21" s="163"/>
      <c r="P21" s="155"/>
      <c r="S21" s="160" t="s">
        <v>566</v>
      </c>
      <c r="T21" s="156" t="s">
        <v>622</v>
      </c>
    </row>
    <row r="22" spans="2:20" ht="11.25" customHeight="1" x14ac:dyDescent="0.2">
      <c r="B22" s="155" t="s">
        <v>91</v>
      </c>
      <c r="C22" s="155" t="s">
        <v>91</v>
      </c>
      <c r="D22" s="155" t="s">
        <v>468</v>
      </c>
      <c r="E22" s="157" t="s">
        <v>91</v>
      </c>
      <c r="F22" s="157" t="s">
        <v>91</v>
      </c>
      <c r="G22" s="157" t="s">
        <v>91</v>
      </c>
      <c r="H22" s="157" t="s">
        <v>91</v>
      </c>
      <c r="I22" s="157" t="s">
        <v>91</v>
      </c>
      <c r="J22" s="157" t="s">
        <v>91</v>
      </c>
      <c r="K22" s="157" t="s">
        <v>91</v>
      </c>
      <c r="L22" s="157"/>
      <c r="M22" s="157"/>
      <c r="N22" s="163" t="s">
        <v>93</v>
      </c>
      <c r="O22" s="163"/>
      <c r="P22" s="155"/>
      <c r="S22" s="160" t="s">
        <v>567</v>
      </c>
    </row>
    <row r="23" spans="2:20" ht="11.25" customHeight="1" x14ac:dyDescent="0.2">
      <c r="B23" s="155" t="s">
        <v>91</v>
      </c>
      <c r="C23" s="155" t="s">
        <v>91</v>
      </c>
      <c r="D23" s="155" t="s">
        <v>469</v>
      </c>
      <c r="E23" s="157" t="s">
        <v>91</v>
      </c>
      <c r="F23" s="157" t="s">
        <v>91</v>
      </c>
      <c r="G23" s="157" t="s">
        <v>91</v>
      </c>
      <c r="H23" s="157" t="s">
        <v>91</v>
      </c>
      <c r="I23" s="157" t="s">
        <v>91</v>
      </c>
      <c r="J23" s="157" t="s">
        <v>91</v>
      </c>
      <c r="K23" s="157" t="s">
        <v>91</v>
      </c>
      <c r="L23" s="157"/>
      <c r="M23" s="157"/>
      <c r="N23" s="157" t="s">
        <v>91</v>
      </c>
      <c r="O23" s="157"/>
      <c r="P23" s="155"/>
      <c r="S23" s="160" t="s">
        <v>573</v>
      </c>
    </row>
    <row r="24" spans="2:20" ht="11.25" customHeight="1" x14ac:dyDescent="0.2">
      <c r="B24" s="155" t="s">
        <v>91</v>
      </c>
      <c r="C24" s="155" t="s">
        <v>91</v>
      </c>
      <c r="D24" s="155" t="s">
        <v>470</v>
      </c>
      <c r="E24" s="157" t="s">
        <v>91</v>
      </c>
      <c r="F24" s="157" t="s">
        <v>91</v>
      </c>
      <c r="G24" s="157" t="s">
        <v>91</v>
      </c>
      <c r="H24" s="157" t="s">
        <v>91</v>
      </c>
      <c r="I24" s="157" t="s">
        <v>91</v>
      </c>
      <c r="J24" s="157" t="s">
        <v>91</v>
      </c>
      <c r="K24" s="157" t="s">
        <v>91</v>
      </c>
      <c r="L24" s="157"/>
      <c r="M24" s="157"/>
      <c r="N24" s="157" t="s">
        <v>91</v>
      </c>
      <c r="O24" s="157"/>
      <c r="P24" s="155"/>
      <c r="S24" s="160" t="s">
        <v>574</v>
      </c>
    </row>
    <row r="25" spans="2:20" ht="11.25" customHeight="1" x14ac:dyDescent="0.2">
      <c r="B25" s="155" t="s">
        <v>91</v>
      </c>
      <c r="C25" s="164" t="s">
        <v>91</v>
      </c>
      <c r="D25" s="153" t="s">
        <v>471</v>
      </c>
      <c r="E25" s="157" t="s">
        <v>91</v>
      </c>
      <c r="F25" s="157" t="s">
        <v>91</v>
      </c>
      <c r="G25" s="157" t="s">
        <v>91</v>
      </c>
      <c r="H25" s="157" t="s">
        <v>91</v>
      </c>
      <c r="I25" s="157" t="s">
        <v>91</v>
      </c>
      <c r="J25" s="157" t="s">
        <v>91</v>
      </c>
      <c r="K25" s="157" t="s">
        <v>91</v>
      </c>
      <c r="L25" s="157"/>
      <c r="M25" s="157"/>
      <c r="N25" s="157" t="s">
        <v>91</v>
      </c>
      <c r="O25" s="157"/>
      <c r="P25" s="155"/>
      <c r="S25" s="160" t="s">
        <v>575</v>
      </c>
    </row>
    <row r="26" spans="2:20" ht="11.25" customHeight="1" x14ac:dyDescent="0.2">
      <c r="B26" s="155" t="s">
        <v>91</v>
      </c>
      <c r="C26" s="164" t="s">
        <v>91</v>
      </c>
      <c r="D26" s="153" t="s">
        <v>472</v>
      </c>
      <c r="E26" s="157" t="s">
        <v>91</v>
      </c>
      <c r="F26" s="157" t="s">
        <v>91</v>
      </c>
      <c r="G26" s="157" t="s">
        <v>91</v>
      </c>
      <c r="H26" s="157" t="s">
        <v>91</v>
      </c>
      <c r="I26" s="157" t="s">
        <v>91</v>
      </c>
      <c r="J26" s="157" t="s">
        <v>91</v>
      </c>
      <c r="K26" s="157" t="s">
        <v>91</v>
      </c>
      <c r="L26" s="157"/>
      <c r="M26" s="157"/>
      <c r="N26" s="157" t="s">
        <v>91</v>
      </c>
      <c r="O26" s="157"/>
      <c r="P26" s="155"/>
      <c r="S26" s="160" t="s">
        <v>576</v>
      </c>
    </row>
    <row r="27" spans="2:20" ht="11.25" customHeight="1" x14ac:dyDescent="0.2">
      <c r="B27" s="155" t="s">
        <v>91</v>
      </c>
      <c r="C27" s="164" t="s">
        <v>91</v>
      </c>
      <c r="D27" s="153" t="s">
        <v>473</v>
      </c>
      <c r="E27" s="157" t="s">
        <v>91</v>
      </c>
      <c r="F27" s="157" t="s">
        <v>91</v>
      </c>
      <c r="G27" s="157" t="s">
        <v>91</v>
      </c>
      <c r="H27" s="157" t="s">
        <v>91</v>
      </c>
      <c r="I27" s="157" t="s">
        <v>91</v>
      </c>
      <c r="J27" s="157" t="s">
        <v>91</v>
      </c>
      <c r="K27" s="157" t="s">
        <v>91</v>
      </c>
      <c r="L27" s="157"/>
      <c r="M27" s="157"/>
      <c r="N27" s="157" t="s">
        <v>91</v>
      </c>
      <c r="O27" s="157"/>
      <c r="P27" s="155"/>
      <c r="S27" s="160"/>
    </row>
    <row r="28" spans="2:20" ht="11.25" customHeight="1" x14ac:dyDescent="0.2">
      <c r="B28" s="155" t="s">
        <v>91</v>
      </c>
      <c r="C28" s="164" t="s">
        <v>91</v>
      </c>
      <c r="D28" s="153" t="s">
        <v>474</v>
      </c>
      <c r="E28" s="157" t="s">
        <v>91</v>
      </c>
      <c r="F28" s="157" t="s">
        <v>91</v>
      </c>
      <c r="G28" s="157" t="s">
        <v>91</v>
      </c>
      <c r="H28" s="157" t="s">
        <v>91</v>
      </c>
      <c r="I28" s="157" t="s">
        <v>91</v>
      </c>
      <c r="J28" s="157" t="s">
        <v>91</v>
      </c>
      <c r="K28" s="157" t="s">
        <v>91</v>
      </c>
      <c r="L28" s="157"/>
      <c r="M28" s="157"/>
      <c r="N28" s="157" t="s">
        <v>91</v>
      </c>
      <c r="O28" s="157"/>
      <c r="P28" s="155"/>
      <c r="S28" s="160"/>
    </row>
    <row r="29" spans="2:20" ht="11.25" customHeight="1" x14ac:dyDescent="0.2">
      <c r="B29" s="155" t="s">
        <v>91</v>
      </c>
      <c r="C29" s="164" t="s">
        <v>91</v>
      </c>
      <c r="D29" s="153" t="s">
        <v>475</v>
      </c>
      <c r="E29" s="157" t="s">
        <v>91</v>
      </c>
      <c r="F29" s="157" t="s">
        <v>91</v>
      </c>
      <c r="G29" s="157" t="s">
        <v>91</v>
      </c>
      <c r="H29" s="157" t="s">
        <v>91</v>
      </c>
      <c r="I29" s="157" t="s">
        <v>91</v>
      </c>
      <c r="J29" s="157" t="s">
        <v>91</v>
      </c>
      <c r="K29" s="157" t="s">
        <v>91</v>
      </c>
      <c r="L29" s="157"/>
      <c r="M29" s="157"/>
      <c r="N29" s="157" t="s">
        <v>91</v>
      </c>
      <c r="O29" s="157"/>
      <c r="P29" s="155"/>
    </row>
    <row r="30" spans="2:20" ht="11.25" customHeight="1" x14ac:dyDescent="0.2">
      <c r="B30" s="164" t="s">
        <v>91</v>
      </c>
      <c r="C30" s="164" t="s">
        <v>91</v>
      </c>
      <c r="D30" s="155" t="s">
        <v>476</v>
      </c>
      <c r="E30" s="157" t="s">
        <v>91</v>
      </c>
      <c r="F30" s="157" t="s">
        <v>91</v>
      </c>
      <c r="G30" s="157" t="s">
        <v>91</v>
      </c>
      <c r="H30" s="157" t="s">
        <v>91</v>
      </c>
      <c r="I30" s="157" t="s">
        <v>91</v>
      </c>
      <c r="J30" s="157" t="s">
        <v>91</v>
      </c>
      <c r="K30" s="157" t="s">
        <v>91</v>
      </c>
      <c r="L30" s="157"/>
      <c r="M30" s="157"/>
      <c r="N30" s="157" t="s">
        <v>91</v>
      </c>
      <c r="O30" s="157"/>
      <c r="P30" s="155"/>
    </row>
    <row r="31" spans="2:20" ht="11.25" customHeight="1" x14ac:dyDescent="0.2">
      <c r="B31" s="155" t="s">
        <v>91</v>
      </c>
      <c r="C31" s="155" t="s">
        <v>91</v>
      </c>
      <c r="D31" s="155" t="s">
        <v>477</v>
      </c>
      <c r="E31" s="157" t="s">
        <v>91</v>
      </c>
      <c r="F31" s="157" t="s">
        <v>91</v>
      </c>
      <c r="G31" s="157" t="s">
        <v>91</v>
      </c>
      <c r="H31" s="157" t="s">
        <v>91</v>
      </c>
      <c r="I31" s="157" t="s">
        <v>91</v>
      </c>
      <c r="J31" s="157" t="s">
        <v>91</v>
      </c>
      <c r="K31" s="157" t="s">
        <v>91</v>
      </c>
      <c r="L31" s="157"/>
      <c r="M31" s="157"/>
      <c r="N31" s="157" t="s">
        <v>91</v>
      </c>
      <c r="O31" s="157"/>
      <c r="P31" s="155"/>
    </row>
    <row r="32" spans="2:20" ht="11.25" customHeight="1" x14ac:dyDescent="0.2">
      <c r="B32" s="155" t="s">
        <v>91</v>
      </c>
      <c r="C32" s="155" t="s">
        <v>91</v>
      </c>
      <c r="D32" s="155" t="s">
        <v>479</v>
      </c>
      <c r="E32" s="157" t="s">
        <v>91</v>
      </c>
      <c r="F32" s="157" t="s">
        <v>91</v>
      </c>
      <c r="G32" s="157" t="s">
        <v>91</v>
      </c>
      <c r="H32" s="157" t="s">
        <v>91</v>
      </c>
      <c r="I32" s="157" t="s">
        <v>91</v>
      </c>
      <c r="J32" s="157" t="s">
        <v>91</v>
      </c>
      <c r="K32" s="157" t="s">
        <v>91</v>
      </c>
      <c r="L32" s="157"/>
      <c r="M32" s="157"/>
      <c r="N32" s="157" t="s">
        <v>91</v>
      </c>
      <c r="O32" s="157"/>
      <c r="P32" s="155"/>
    </row>
    <row r="33" spans="2:16" ht="11.25" customHeight="1" x14ac:dyDescent="0.2">
      <c r="B33" s="155"/>
      <c r="C33" s="155"/>
      <c r="D33" s="155" t="s">
        <v>478</v>
      </c>
      <c r="E33" s="157"/>
      <c r="F33" s="157"/>
      <c r="G33" s="157"/>
      <c r="H33" s="157"/>
      <c r="I33" s="157"/>
      <c r="J33" s="157"/>
      <c r="K33" s="157"/>
      <c r="L33" s="157"/>
      <c r="M33" s="157"/>
      <c r="N33" s="157"/>
      <c r="O33" s="157"/>
      <c r="P33" s="155"/>
    </row>
    <row r="34" spans="2:16" ht="11.25" customHeight="1" x14ac:dyDescent="0.2">
      <c r="B34" s="155"/>
      <c r="C34" s="155"/>
      <c r="D34" s="155" t="s">
        <v>480</v>
      </c>
      <c r="E34" s="157"/>
      <c r="F34" s="157"/>
      <c r="G34" s="157"/>
      <c r="H34" s="157"/>
      <c r="I34" s="157"/>
      <c r="J34" s="157"/>
      <c r="K34" s="157"/>
      <c r="L34" s="157"/>
      <c r="M34" s="157"/>
      <c r="N34" s="157"/>
      <c r="O34" s="157"/>
      <c r="P34" s="155"/>
    </row>
    <row r="35" spans="2:16" ht="11.25" customHeight="1" x14ac:dyDescent="0.2">
      <c r="B35" s="155"/>
      <c r="C35" s="155"/>
      <c r="D35" s="155" t="s">
        <v>481</v>
      </c>
      <c r="E35" s="157"/>
      <c r="F35" s="157"/>
      <c r="G35" s="157"/>
      <c r="H35" s="157"/>
      <c r="I35" s="157"/>
      <c r="J35" s="157"/>
      <c r="K35" s="157"/>
      <c r="L35" s="157"/>
      <c r="M35" s="157"/>
      <c r="N35" s="157"/>
      <c r="O35" s="157"/>
      <c r="P35" s="155"/>
    </row>
    <row r="36" spans="2:16" ht="11.25" customHeight="1" x14ac:dyDescent="0.2">
      <c r="D36" s="98" t="s">
        <v>482</v>
      </c>
    </row>
    <row r="37" spans="2:16" ht="11.25" customHeight="1" x14ac:dyDescent="0.2">
      <c r="D37" s="98" t="s">
        <v>483</v>
      </c>
    </row>
    <row r="38" spans="2:16" ht="11.25" customHeight="1" x14ac:dyDescent="0.2">
      <c r="D38" s="98" t="s">
        <v>484</v>
      </c>
    </row>
    <row r="39" spans="2:16" ht="9.75" customHeight="1" x14ac:dyDescent="0.2"/>
    <row r="40" spans="2:16" ht="9.75" customHeight="1" x14ac:dyDescent="0.2"/>
    <row r="41" spans="2:16" ht="9.75" customHeight="1" x14ac:dyDescent="0.2"/>
    <row r="42" spans="2:16" ht="9.75" customHeight="1" x14ac:dyDescent="0.2"/>
    <row r="43" spans="2:16" ht="9.75" customHeight="1" x14ac:dyDescent="0.2"/>
    <row r="44" spans="2:16" ht="9.75" customHeight="1" x14ac:dyDescent="0.2"/>
    <row r="45" spans="2:16" ht="9.75" customHeight="1" x14ac:dyDescent="0.2"/>
    <row r="46" spans="2:16" ht="9.75" customHeight="1" x14ac:dyDescent="0.2"/>
    <row r="47" spans="2:16" ht="9.75" customHeight="1" x14ac:dyDescent="0.2"/>
    <row r="48" spans="2:16" ht="9.75" customHeight="1" x14ac:dyDescent="0.2"/>
    <row r="49" ht="9.75" customHeight="1" x14ac:dyDescent="0.2"/>
    <row r="50" ht="9.75" customHeight="1" x14ac:dyDescent="0.2"/>
    <row r="51" ht="9.75" customHeight="1" x14ac:dyDescent="0.2"/>
    <row r="52" ht="9.75" customHeight="1" x14ac:dyDescent="0.2"/>
    <row r="53" ht="9.75" customHeight="1" x14ac:dyDescent="0.2"/>
    <row r="54" ht="9.75" customHeight="1" x14ac:dyDescent="0.2"/>
    <row r="55" ht="9.75" customHeight="1" x14ac:dyDescent="0.2"/>
    <row r="56" ht="9.75" customHeight="1" x14ac:dyDescent="0.2"/>
    <row r="57" ht="9.75" customHeight="1" x14ac:dyDescent="0.2"/>
    <row r="58" ht="9.75" customHeight="1" x14ac:dyDescent="0.2"/>
    <row r="59" ht="9.75" customHeight="1" x14ac:dyDescent="0.2"/>
    <row r="60" ht="9.75" customHeight="1" x14ac:dyDescent="0.2"/>
    <row r="61" ht="9.75" customHeight="1" x14ac:dyDescent="0.2"/>
    <row r="62" ht="9.75" customHeight="1" x14ac:dyDescent="0.2"/>
    <row r="63" ht="9.75" customHeight="1" x14ac:dyDescent="0.2"/>
    <row r="64" ht="9.75" customHeight="1" x14ac:dyDescent="0.2"/>
    <row r="65" ht="9.75" customHeight="1" x14ac:dyDescent="0.2"/>
    <row r="66" ht="9.75" customHeight="1" x14ac:dyDescent="0.2"/>
    <row r="67" ht="9.75" customHeight="1" x14ac:dyDescent="0.2"/>
    <row r="68" ht="9.75" customHeight="1" x14ac:dyDescent="0.2"/>
    <row r="69" ht="9.75" customHeight="1" x14ac:dyDescent="0.2"/>
    <row r="70" ht="9.75" customHeight="1" x14ac:dyDescent="0.2"/>
    <row r="71" ht="9.75" customHeight="1" x14ac:dyDescent="0.2"/>
    <row r="72" ht="9.75" customHeight="1" x14ac:dyDescent="0.2"/>
    <row r="73" ht="9.75" customHeight="1" x14ac:dyDescent="0.2"/>
    <row r="74" ht="9.75" customHeight="1" x14ac:dyDescent="0.2"/>
    <row r="75" ht="9.75" customHeight="1" x14ac:dyDescent="0.2"/>
    <row r="76" ht="9.75" customHeight="1" x14ac:dyDescent="0.2"/>
    <row r="77" ht="9.75" customHeight="1" x14ac:dyDescent="0.2"/>
    <row r="78" ht="9.75" customHeight="1" x14ac:dyDescent="0.2"/>
    <row r="79" ht="9.75" customHeight="1" x14ac:dyDescent="0.2"/>
    <row r="80" ht="9.75" customHeight="1" x14ac:dyDescent="0.2"/>
    <row r="81" ht="9.75" customHeight="1" x14ac:dyDescent="0.2"/>
    <row r="82" ht="9.75" customHeight="1" x14ac:dyDescent="0.2"/>
    <row r="83" ht="9.75" customHeight="1" x14ac:dyDescent="0.2"/>
    <row r="84" ht="9.75" customHeight="1" x14ac:dyDescent="0.2"/>
    <row r="85" ht="9.75" customHeight="1" x14ac:dyDescent="0.2"/>
  </sheetData>
  <dataValidations count="1">
    <dataValidation type="list" allowBlank="1" showInputMessage="1" showErrorMessage="1" sqref="O5" xr:uid="{00000000-0002-0000-0600-000000000000}">
      <formula1>$B$15:$B$50</formula1>
    </dataValidation>
  </dataValidation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2</vt:i4>
      </vt:variant>
    </vt:vector>
  </HeadingPairs>
  <TitlesOfParts>
    <vt:vector size="10" baseType="lpstr">
      <vt:lpstr>1. GENERALID. E ÍNDICE</vt:lpstr>
      <vt:lpstr>HOJAS DE VIDA</vt:lpstr>
      <vt:lpstr>2. ACTIVIDADES,TAREAS, METAS</vt:lpstr>
      <vt:lpstr>ANEXO_ODS</vt:lpstr>
      <vt:lpstr>ANEXO_VARIABLES</vt:lpstr>
      <vt:lpstr>INSTRUCCIÓN DE DILIGENCIAMIENTO</vt:lpstr>
      <vt:lpstr>3. ANUALIZACIÓN</vt:lpstr>
      <vt:lpstr>LISTAS_1</vt:lpstr>
      <vt:lpstr>'1. GENERALID. E ÍNDICE'!Área_de_impresión</vt:lpstr>
      <vt:lpstr>'INSTRUCCIÓN DE DILIGENCIAMIENTO'!Área_de_impresión</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Jenny Miyerlandy Torres Hernandez</dc:creator>
  <cp:lastModifiedBy>Admin</cp:lastModifiedBy>
  <cp:lastPrinted>2020-03-24T13:06:38Z</cp:lastPrinted>
  <dcterms:created xsi:type="dcterms:W3CDTF">2016-09-13T14:01:46Z</dcterms:created>
  <dcterms:modified xsi:type="dcterms:W3CDTF">2026-01-22T23:36:57Z</dcterms:modified>
</cp:coreProperties>
</file>