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2650BD4E-C157-43D7-BF33-F9A03E66F24D}"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'!$A$18:$BN$101</definedName>
    <definedName name="_xlnm.Print_Area" localSheetId="0">'PAAI '!$A$1:$BN$104</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103" i="7" l="1"/>
  <c r="BN72" i="7"/>
  <c r="BN71" i="7"/>
  <c r="BN63" i="7"/>
  <c r="BN51" i="7"/>
  <c r="BN55" i="7" l="1"/>
  <c r="BN46" i="7"/>
  <c r="BL103" i="7" l="1"/>
  <c r="BN36" i="7"/>
  <c r="BN98" i="7"/>
  <c r="BN68" i="7"/>
  <c r="BN69" i="7"/>
  <c r="BN100" i="7"/>
  <c r="BN99" i="7"/>
  <c r="BN96" i="7"/>
  <c r="BN95" i="7"/>
  <c r="BN94" i="7"/>
  <c r="BN93" i="7"/>
  <c r="BN92" i="7"/>
  <c r="BN91" i="7"/>
  <c r="BN90" i="7"/>
  <c r="BN89" i="7"/>
  <c r="BN88" i="7"/>
  <c r="BN87" i="7"/>
  <c r="BN86" i="7"/>
  <c r="BN85" i="7"/>
  <c r="BN84" i="7"/>
  <c r="BN83" i="7"/>
  <c r="BN81" i="7"/>
  <c r="BN80" i="7"/>
  <c r="BN79" i="7"/>
  <c r="BN78" i="7"/>
  <c r="BN77" i="7"/>
  <c r="BN75" i="7"/>
  <c r="BN74" i="7"/>
  <c r="BN101" i="7"/>
  <c r="BN70" i="7"/>
  <c r="BN67" i="7"/>
  <c r="BN66" i="7"/>
  <c r="BN65" i="7"/>
  <c r="BN64" i="7"/>
  <c r="BN62" i="7"/>
  <c r="BN61" i="7"/>
  <c r="BN60" i="7"/>
  <c r="BN59" i="7"/>
  <c r="BN58" i="7"/>
  <c r="BN57" i="7"/>
  <c r="BN56" i="7"/>
  <c r="BN54" i="7"/>
  <c r="BN53" i="7"/>
  <c r="BN52"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<sst xmlns="http://schemas.openxmlformats.org/spreadsheetml/2006/main" count="3623" uniqueCount="1053">
  <si>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</si>
  <si>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</si>
  <si>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</si>
  <si>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</si>
  <si>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</si>
  <si>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</si>
  <si>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</si>
  <si>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</si>
  <si>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</si>
  <si>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</si>
  <si>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</si>
  <si>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</si>
  <si>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</si>
  <si>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</si>
  <si>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</si>
  <si>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</si>
  <si>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</si>
  <si>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</si>
  <si>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</si>
  <si>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</si>
  <si>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</si>
  <si>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</si>
  <si>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</si>
  <si>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</si>
  <si>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</si>
  <si>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</si>
  <si>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</si>
  <si>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</si>
  <si>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</si>
  <si>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</si>
  <si>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</si>
  <si>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</si>
  <si>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</si>
  <si>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</si>
  <si>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</si>
  <si>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</si>
  <si>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</si>
  <si>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</si>
  <si>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</si>
  <si>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</si>
  <si>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</si>
  <si>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</si>
  <si>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</si>
  <si>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</si>
  <si>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</si>
  <si>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</si>
  <si>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</si>
  <si>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</si>
  <si>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</si>
  <si>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</si>
  <si>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</si>
  <si>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</si>
  <si>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</si>
  <si>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</si>
  <si>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</si>
  <si>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</si>
  <si>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</si>
  <si>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</si>
  <si>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</si>
  <si>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</si>
  <si>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</si>
  <si>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</si>
  <si>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</si>
  <si>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</si>
  <si>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</si>
  <si>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</si>
  <si>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</si>
  <si>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</si>
  <si>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</si>
  <si>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</si>
  <si>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</si>
  <si>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</si>
  <si>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</si>
  <si>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</si>
  <si>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</si>
  <si>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</si>
  <si>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</si>
  <si>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</si>
  <si>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</si>
  <si>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</si>
  <si>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</si>
  <si>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</si>
  <si>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</si>
  <si>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</si>
  <si>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</si>
  <si>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</si>
  <si>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</si>
  <si>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</si>
  <si>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</si>
  <si>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</si>
  <si>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</si>
  <si>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</si>
  <si>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</si>
  <si>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</si>
  <si>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</si>
  <si>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</si>
  <si>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</si>
  <si>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</si>
  <si>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</si>
  <si>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</si>
  <si>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</si>
  <si>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</si>
  <si>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</si>
  <si>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</si>
  <si>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</si>
  <si>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</si>
  <si>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</si>
  <si>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</si>
  <si>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</si>
  <si>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</si>
  <si>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</si>
  <si>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</si>
  <si>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</si>
  <si>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</si>
  <si>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</si>
  <si>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</si>
  <si>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</si>
  <si>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</si>
  <si>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</si>
  <si>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</si>
  <si>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</si>
  <si>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</si>
  <si>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</si>
  <si>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</si>
  <si>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</si>
  <si>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</si>
  <si>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</si>
  <si>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</si>
  <si>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</si>
  <si>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</si>
  <si>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</si>
  <si>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</si>
  <si>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</si>
  <si>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</si>
  <si>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</si>
  <si>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</si>
  <si>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</si>
  <si>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</si>
  <si>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</si>
  <si>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</si>
  <si>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</si>
  <si>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</si>
  <si>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</si>
  <si>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</si>
  <si>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</si>
  <si>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</si>
  <si>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</si>
  <si>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</si>
  <si>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</si>
  <si>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</si>
  <si>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</si>
  <si>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</si>
  <si>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</si>
  <si>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</si>
  <si>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</si>
  <si>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</si>
  <si>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</si>
  <si>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</si>
  <si>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</si>
  <si>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</si>
  <si>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</si>
  <si>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</si>
  <si>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</si>
  <si>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</si>
  <si>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</si>
  <si>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</si>
  <si>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</si>
  <si>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</si>
  <si>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</si>
  <si>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</si>
  <si>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</si>
  <si>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</si>
  <si>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</si>
  <si>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</si>
  <si>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</si>
  <si>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</si>
  <si>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</si>
  <si>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</si>
  <si>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</si>
  <si>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</si>
  <si>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</si>
  <si>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</si>
  <si>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</si>
  <si>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</si>
  <si>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</si>
  <si>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</si>
  <si>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</si>
  <si>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</si>
  <si>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</si>
  <si>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</si>
  <si>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</si>
  <si>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</si>
  <si>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</si>
  <si>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</si>
  <si>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</si>
  <si>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</si>
  <si>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</si>
  <si>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</si>
  <si>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</si>
  <si>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</si>
  <si>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</si>
  <si>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</si>
  <si>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</si>
  <si>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</si>
  <si>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</si>
  <si>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</si>
  <si>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</si>
  <si>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</si>
  <si>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</si>
  <si>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</si>
  <si>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</si>
  <si>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</si>
  <si>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</si>
  <si>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</si>
  <si>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</si>
  <si>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</si>
  <si>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</si>
  <si>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</si>
  <si>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</si>
  <si>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</si>
  <si>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</si>
  <si>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</si>
  <si>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</si>
  <si>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</si>
  <si>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</si>
  <si>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</si>
  <si>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</si>
  <si>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</si>
  <si>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</si>
  <si>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</si>
  <si>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</si>
  <si>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</si>
  <si>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</si>
  <si>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</si>
  <si>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</si>
  <si>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</si>
  <si>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</si>
  <si>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</si>
  <si>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</si>
  <si>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</si>
  <si>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</si>
  <si>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</si>
  <si>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</si>
  <si>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</si>
  <si>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</si>
  <si>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</si>
  <si>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</si>
  <si>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</si>
  <si>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</si>
  <si>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</si>
  <si>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</si>
  <si>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</si>
  <si>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</si>
  <si>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</si>
  <si>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</si>
  <si>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</si>
  <si>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</si>
  <si>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</si>
  <si>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</si>
  <si>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</si>
  <si>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</si>
  <si>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</si>
  <si>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</si>
  <si>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</si>
  <si>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</si>
  <si>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</si>
  <si>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</si>
  <si>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</si>
  <si>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</si>
  <si>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</si>
  <si>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</si>
  <si>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</si>
  <si>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</si>
  <si>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</si>
  <si>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</si>
  <si>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</si>
  <si>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</si>
  <si>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</si>
  <si>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</si>
  <si>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</si>
  <si>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</si>
  <si>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</si>
  <si>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</si>
  <si>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</si>
  <si>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</si>
  <si>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</si>
  <si>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</si>
  <si>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</si>
  <si>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</si>
  <si>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</si>
  <si>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</si>
  <si>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</si>
  <si>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</si>
  <si>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</si>
  <si>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</si>
  <si>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</si>
  <si>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</si>
  <si>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</si>
  <si>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</si>
  <si>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</si>
  <si>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</si>
  <si>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</si>
  <si>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</si>
  <si>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</si>
  <si>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</si>
  <si>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</si>
  <si>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</si>
  <si>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</si>
  <si>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</si>
  <si>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</si>
  <si>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</si>
  <si>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</si>
  <si>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</si>
  <si>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</si>
  <si>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</si>
  <si>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</si>
  <si>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</si>
  <si>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</si>
  <si>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</si>
  <si>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</si>
  <si>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</si>
  <si>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</si>
  <si>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</si>
  <si>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</si>
  <si>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</si>
  <si>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</si>
  <si>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</si>
  <si>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</si>
  <si>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</si>
  <si>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</si>
  <si>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</si>
  <si>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</si>
  <si>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</si>
  <si>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</si>
  <si>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</si>
  <si>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</si>
  <si>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</si>
  <si>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</si>
  <si>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</si>
  <si>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</si>
  <si>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</si>
  <si>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</si>
  <si>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</si>
  <si>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</si>
  <si>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</si>
  <si>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</si>
  <si>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</si>
  <si>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</si>
  <si>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</si>
  <si>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</si>
  <si>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</si>
  <si>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</si>
  <si>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</si>
  <si>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</si>
  <si>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</si>
  <si>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</si>
  <si>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</si>
  <si>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</si>
  <si>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</si>
  <si>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</si>
  <si>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</si>
  <si>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</si>
  <si>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</si>
  <si>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</si>
  <si>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</si>
  <si>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</si>
  <si>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</si>
  <si>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</si>
  <si>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</si>
  <si>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</si>
  <si>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</si>
  <si>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</si>
  <si>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</si>
  <si>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</si>
  <si>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</si>
  <si>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</si>
  <si>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</si>
  <si>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</si>
  <si>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</si>
  <si>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</si>
  <si>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</si>
  <si>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</si>
  <si>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</si>
  <si>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</si>
  <si>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</si>
  <si>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</si>
  <si>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</si>
  <si>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</si>
  <si>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</si>
  <si>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</si>
  <si>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</si>
  <si>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</si>
  <si>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</si>
  <si>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</si>
  <si>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</si>
  <si>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</si>
  <si>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</si>
  <si>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</si>
  <si>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</si>
  <si>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</si>
  <si>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</si>
  <si>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</si>
  <si>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</si>
  <si>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</si>
  <si>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</si>
  <si>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</si>
  <si>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</si>
  <si>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</si>
  <si>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</si>
  <si>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</si>
  <si>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</si>
  <si>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</si>
  <si>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</si>
  <si>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</si>
  <si>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</si>
  <si>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</si>
  <si>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</si>
  <si>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</si>
  <si>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</si>
  <si>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</si>
  <si>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</si>
  <si>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</si>
  <si>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</si>
  <si>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</si>
  <si>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</si>
  <si>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</si>
  <si>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</si>
  <si>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</si>
  <si>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</si>
  <si>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</si>
  <si>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</si>
  <si>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</si>
  <si>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</si>
  <si>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</si>
  <si>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</si>
  <si>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</si>
  <si>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</si>
  <si>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</si>
  <si>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</si>
  <si>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</si>
  <si>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</si>
  <si>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</si>
  <si>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</si>
  <si>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</si>
  <si>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</si>
  <si>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</si>
  <si>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</si>
  <si>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</si>
  <si>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</si>
  <si>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</si>
  <si>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</si>
  <si>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</si>
  <si>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</si>
  <si>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</si>
  <si>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</si>
  <si>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</si>
  <si>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</si>
  <si>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</si>
  <si>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</si>
  <si>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</si>
  <si>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</si>
  <si>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</si>
  <si>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</si>
  <si>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</si>
  <si>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</si>
  <si>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</si>
  <si>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</si>
  <si>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</si>
  <si>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</si>
  <si>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</si>
  <si>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</si>
  <si>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</si>
  <si>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</si>
  <si>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</si>
  <si>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</si>
  <si>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</si>
  <si>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</si>
  <si>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</si>
  <si>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</si>
  <si>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</si>
  <si>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</si>
  <si>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</si>
  <si>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</si>
  <si>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</si>
  <si>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</si>
  <si>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</si>
  <si>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</si>
  <si>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</si>
  <si>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</si>
  <si>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</si>
  <si>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</si>
  <si>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</si>
  <si>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</si>
  <si>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</si>
  <si>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</si>
  <si>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</si>
  <si>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</si>
  <si>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</si>
  <si>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</si>
  <si>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Requisitos legales, normativos, procedimientos y cadena de valor de la Secretaría Distrital de Movilidad.</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</si>
  <si>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</si>
  <si>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</si>
  <si>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</si>
  <si>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</si>
  <si>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</si>
  <si>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</si>
  <si>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</si>
  <si>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</si>
  <si>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</si>
  <si>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</si>
  <si>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</si>
  <si>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</si>
  <si>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</si>
  <si>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</si>
  <si>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</si>
  <si>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</si>
  <si>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</si>
  <si>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</si>
  <si>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</si>
  <si>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</si>
  <si>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</si>
  <si>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</si>
  <si>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</si>
  <si>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</si>
  <si>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</si>
  <si>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</si>
  <si>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</si>
  <si>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</si>
  <si>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</si>
  <si>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</si>
  <si>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</si>
  <si>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</si>
  <si>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</si>
  <si>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Resol C 11-14  Art 13; Circular 02 de 2005 ; Circular 16 de 2008 alcaldía; Circular 029 de 2010; Resolución 448 de 2014 SDM- Art. 5.</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</si>
  <si>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</si>
  <si>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</si>
  <si>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</si>
  <si>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</si>
  <si>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</si>
  <si>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</si>
  <si>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</si>
  <si>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</si>
  <si>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</si>
  <si>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</si>
  <si>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</si>
  <si>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</si>
  <si>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</si>
  <si>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</si>
  <si>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</si>
  <si>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</si>
  <si>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</si>
  <si>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Auditorías de entes de control</t>
  </si>
  <si>
    <t>Artículo 2 del Acuerdo N° 658 de 2016, como es el vigilar la gestión fiscal de las entidades y particulares que manejan recursos o bienes públicos del Distrito Capital</t>
  </si>
  <si>
    <t>ISO:9001:2015
Instructivo Auditorías Internas Sistemas de Gestión Código: PV01-IN03</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</si>
  <si>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</si>
  <si>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</si>
  <si>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</si>
  <si>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</si>
  <si>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</si>
  <si>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</si>
  <si>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</si>
  <si>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</si>
  <si>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</si>
  <si>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</si>
  <si>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</si>
  <si>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</si>
  <si>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</si>
  <si>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</si>
  <si>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</si>
  <si>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</si>
  <si>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</si>
  <si>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</si>
  <si>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</si>
  <si>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</si>
  <si>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</si>
  <si>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</si>
  <si>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</si>
  <si>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</si>
  <si>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</si>
  <si>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</si>
  <si>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</si>
  <si>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</si>
  <si>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</si>
  <si>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</si>
  <si>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</si>
  <si>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</si>
  <si>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</si>
  <si>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</si>
  <si>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</si>
  <si>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 Dirección de Contratación</t>
  </si>
  <si>
    <t>Dirección de Contratación</t>
  </si>
  <si>
    <t xml:space="preserve"> Oficina Asesora de Planeación Institucional</t>
  </si>
  <si>
    <t>toda las dependencias</t>
  </si>
  <si>
    <t>Subsecretaria de Gestión Jurídica</t>
  </si>
  <si>
    <t>Directivos salientes</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</si>
  <si>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</si>
  <si>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</si>
  <si>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</si>
  <si>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</si>
  <si>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</si>
  <si>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</si>
  <si>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</si>
  <si>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</si>
  <si>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</si>
  <si>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</si>
  <si>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</si>
  <si>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</si>
  <si>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</si>
  <si>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</si>
  <si>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</si>
  <si>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</si>
  <si>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</si>
  <si>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</si>
  <si>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</si>
  <si>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</si>
  <si>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</si>
  <si>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</si>
  <si>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</si>
  <si>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</si>
  <si>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</si>
  <si>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</si>
  <si>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</si>
  <si>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</si>
  <si>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</si>
  <si>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</si>
  <si>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</si>
  <si>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</si>
  <si>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11-08 al 12-09 de 2025</t>
  </si>
  <si>
    <t>Proceso de Gestión de Trámites y Servicios a la Ciudadanía "Declaratoria administrativa de abandono y enajenación de vehículos - Ley 1730"</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</si>
  <si>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</si>
  <si>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</si>
  <si>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</si>
  <si>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</si>
  <si>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</si>
  <si>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</si>
  <si>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</si>
  <si>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</si>
  <si>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</si>
  <si>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</si>
  <si>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</si>
  <si>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</si>
  <si>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</si>
  <si>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</si>
  <si>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</si>
  <si>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</si>
  <si>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27-01 al 28-02 de 2025</t>
  </si>
  <si>
    <t>Sergio Navarro y OCID</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</si>
  <si>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</si>
  <si>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</si>
  <si>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</si>
  <si>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</si>
  <si>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</si>
  <si>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</si>
  <si>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t>27-01 al 14-02 de 2025</t>
  </si>
  <si>
    <t>Ricardo Martínez
Diana Chaves</t>
  </si>
  <si>
    <t>03-02 al 28-02 de 2025</t>
  </si>
  <si>
    <t>27-01 al 31-01 de 2025
01-12 al 31-12 de 2025</t>
  </si>
  <si>
    <t>Jhonny López</t>
  </si>
  <si>
    <t>Sergio Navarro
Diana Chaves</t>
  </si>
  <si>
    <t>Wendy Córdoba</t>
  </si>
  <si>
    <t>Diana Fernanda Chaves</t>
  </si>
  <si>
    <t>Ricardo Martínez
Diana Fernanda Chaves</t>
  </si>
  <si>
    <t>17-03 al 04-04 de 2025</t>
  </si>
  <si>
    <t>Wendy Córdoba
Diana Montaña</t>
  </si>
  <si>
    <t>Reporte de Mapa de Riesgos del Proceso de Evaluación y Control (gestión y corrupción)</t>
  </si>
  <si>
    <t>Sergio Navarro
Ricardo Martínez
Nataly Tenjo</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</si>
  <si>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</si>
  <si>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</si>
  <si>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</si>
  <si>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</si>
  <si>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</si>
  <si>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</si>
  <si>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</si>
  <si>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Reporte de Mapa de Riesgos del Proceso de Evaluación y Control (antisoborno a oficial de cumplimiento)</t>
  </si>
  <si>
    <t>02/05 al 07/07 de 2025</t>
  </si>
  <si>
    <t>\\192.168.100.105\Control Interno1\90. Informes\24. Inf a otras entidades\05. Inf (e) seg derechos autor software Circ 17-11 DNDA\2025</t>
  </si>
  <si>
    <t>\\192.168.100.105\Control Interno1\23. Auditorias\03. PM\2025\PMI
\\192.168.100.105\Control Interno1\23. Auditorias\03. PM\2025\PMP</t>
  </si>
  <si>
    <t>https://www.movilidadbogota.gov.co/web/sites/default/files/Paginas/03-01-2025/informe_gestion_oci_2024_31_12_2024.pdf</t>
  </si>
  <si>
    <t>202517000022103  del 30/01/2025</t>
  </si>
  <si>
    <t>https://www.movilidadbogota.gov.co/web/sites/default/files/Paginas/30-01-2025/evaluacion_por_dependencias_2024.pdf</t>
  </si>
  <si>
    <t>30/01*/2025</t>
  </si>
  <si>
    <t>202517000023583 del 31/01/2025</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</si>
  <si>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</si>
  <si>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</si>
  <si>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t>https://www.movilidadbogota.gov.co/web/Plan_contra_corrupcion</t>
  </si>
  <si>
    <t>\\192.168.100.105\Control Interno1\23. Auditorias\03. PM\2024\PMI\Consolidado evidencias para contraloría 2024</t>
  </si>
  <si>
    <t>Nataly Tenjo 
Diana Chaves
Wendy Córdoba</t>
  </si>
  <si>
    <t>Wendy Córdoba
Sergio Navarro (segundo semestre 2024)
Wendy Córdoba
Iván Castillo (primer semestre 2025)</t>
  </si>
  <si>
    <t>03-03 al 28-03 de 2025</t>
  </si>
  <si>
    <t>Z:\90. Informes\24. Inf a otras entidades\21. Inf (e) Seg Dir 008-21\2025</t>
  </si>
  <si>
    <t>202517000039763 del 17/02/2025</t>
  </si>
  <si>
    <t>202517000038633 14/02/2024</t>
  </si>
  <si>
    <t>02-01 al 14-02 de 2025</t>
  </si>
  <si>
    <t>memorando 202517000021483 del 30/01/2025
Oficio 202516002096091 del 24/02/2025</t>
  </si>
  <si>
    <t>https://www.movilidadbogota.gov.co/web/sites/default/files/Paginas/27-02-2025/informe_directiva_08_v1_2.pdf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</si>
  <si>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</si>
  <si>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 xml:space="preserve">202517000020653 del 29/01/2025 </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</si>
  <si>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</si>
  <si>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</si>
  <si>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Nataly Tenjo
Diana Montaña
Jenny Rodríguez</t>
  </si>
  <si>
    <t>03-02 al 21-03 de 2025</t>
  </si>
  <si>
    <t>Jenny Rodríguez</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</si>
  <si>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</si>
  <si>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</si>
  <si>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</si>
  <si>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</si>
  <si>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</si>
  <si>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</si>
  <si>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</si>
  <si>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</si>
  <si>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</si>
  <si>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t>20 de cada mes</t>
  </si>
  <si>
    <t>https://www.movilidadbogota.gov.co/web/sites/default/files/Paginas/25-03-2025/inf_final_metaspdd2024-ii_firmado.pdf</t>
  </si>
  <si>
    <t>01/03 al 02/05 de 2025</t>
  </si>
  <si>
    <t>202517000082913 del 04/04/2025</t>
  </si>
  <si>
    <t>https://www.movilidadbogota.gov.co/web/sites/default/files/Paginas/02-05-2025/informe_final_de_seguimiento_a_la_implementacion_ley_de_transparencia.pdf</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</si>
  <si>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</si>
  <si>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</si>
  <si>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</si>
  <si>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</si>
  <si>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t>24 al 30 de abril</t>
  </si>
  <si>
    <t>Subsecretaría de Servicios a la Ciudadanía</t>
  </si>
  <si>
    <t>https://www.movilidadbogota.gov.co/web/sites/default/files/Paginas/05-05-2025/informe_final_auditoria_proceso_disciplinario_vf_0_1.pdf</t>
  </si>
  <si>
    <t>202517000099603 del 02 de mayo de 2025</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</si>
  <si>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</si>
  <si>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</si>
  <si>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</si>
  <si>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t>01-06 al 30-06 de 2025</t>
  </si>
  <si>
    <t>20 al 31-10 de 2025</t>
  </si>
  <si>
    <t>01-07 al 31-07 de 2025</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</si>
  <si>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</si>
  <si>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</si>
  <si>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</si>
  <si>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</si>
  <si>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</si>
  <si>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</si>
  <si>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</si>
  <si>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</si>
  <si>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202517000028313 del 6 de febrero de 2025
202517000098673 de fecha 30 de abril de 2025.
202517000104473 del 9 de mayo de 2025
202561200114003 de fecha 23 de mayo de 2025
memorando 202517000121233 de junio 04 de 2025</t>
  </si>
  <si>
    <t>9 al 27 de junio</t>
  </si>
  <si>
    <t>Seguimiento PACA</t>
  </si>
  <si>
    <t>Subdirección administrativa y la Subsecretaría de Política de Movilidad</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</si>
  <si>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</si>
  <si>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202517000128313 del 13/06/2025</t>
  </si>
  <si>
    <t>https://www.movilidadbogota.gov.co/web/sites/default/files/Paginas/17-06-2025/informe_final_de_auditoria_12_06_2025.pdf</t>
  </si>
  <si>
    <t>\\192.168.100.105\Control Interno1\90. Informes\24. Inf a otras entidades\06. Inf (e) ESCI Dto 2106-2019\2025\Primer Semestre
\\192.168.100.105\Control Interno1\90. Informes\24. Inf a otras entidades\06. Inf (e) ESCI Dto 2106-2019\2024\Segundo Semestre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</si>
  <si>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</si>
  <si>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</si>
  <si>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t>25/06/2025
28/01/2025</t>
  </si>
  <si>
    <t>01 al 31-08 de 2025</t>
  </si>
  <si>
    <t>https://www.movilidadbogota.gov.co/web/sites/default/files/Paginas/11-07-2025/informe_final_auditoria_proceso_de_comunicaciones_y_cultura_para_la_movilidad.pdf</t>
  </si>
  <si>
    <t>202517000145153 del 10 de julio de 2025</t>
  </si>
  <si>
    <t>Julio: memorando 202541000144813 del 10/07/2025
Junio: memorando 202517000123113 del  06/06/2025
Memorando 202517000019153 del 28/01/2025</t>
  </si>
  <si>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</si>
  <si>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t>Sistemas de Alertas del Control Interno, en caso de identificar en los seguimientos, evaluaciones o auditorías</t>
  </si>
  <si>
    <t xml:space="preserve">Jenny Rodríguez 
Diana Fernanda Chaves </t>
  </si>
  <si>
    <t>202517000156693 del 29/07/2025
202517000019203 del 28/01/2025</t>
  </si>
  <si>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</si>
  <si>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</si>
  <si>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t>13-01 al  07-02-2025
07-07 al 08-08-2025</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</si>
  <si>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</si>
  <si>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</si>
  <si>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t>Circular 010 de 2020 de la Comisión Nacional del Servicio Civil</t>
  </si>
  <si>
    <t>Informe de Seguimiento a la Circular 010 de 2020 de la Comisión Nacional del Servicio Civil - Por solicitud de la CNSC</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</si>
  <si>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</si>
  <si>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</si>
  <si>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</si>
  <si>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</si>
  <si>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</si>
  <si>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</si>
  <si>
    <t>15-10 al 28-11 de 2025</t>
  </si>
  <si>
    <t>08-09 al 24-10 de 2025
(Cancelada, aprobado comité CICCI del 12/08/2025)</t>
  </si>
  <si>
    <t>15/08/2025
3/03/2025</t>
  </si>
  <si>
    <t xml:space="preserve">memorando 202517000048643 del 25/02/2025
memorando 202517000053483 del 03/03/2025
memorando 202517000058293 del 07/03/2025
memorando 202517000170793 del 15/08/2025
</t>
  </si>
  <si>
    <t>https://www.movilidadbogota.gov.co/web/sites/default/files/Paginas/04-03-2025/informe_final_pqrsd_2_sem_2024.pdf
https://www.movilidadbogota.gov.co/web/sites/default/files/Paginas/19-08-2025/informe_final_pqrsd_1_sem_2025_1308.pdf</t>
  </si>
  <si>
    <t>30/07/2025
10/02/2025</t>
  </si>
  <si>
    <t xml:space="preserve">202517000158003 del 30 de julio de 2025
202517000032843 del 10 de febrero de 2025
</t>
  </si>
  <si>
    <t>https://www.movilidadbogota.gov.co/web/sites/default/files/Paginas/09-08-2024/2._informe_final_dto_332_de_2020_1.pdf. 
INFORME FINAL DE SEGUIMIENTO AL CUMPLIMIENTO DEL DECRETO DISTRITAL 332 DE 2020 "POR MEDIO DEL CUAL SE ESTABLECEN MEDIDAS AFIRMATIVAS PARA PROMOVER LA PARTICIPACIÓN DE LAS MUJERES EN LA CONTRATACIÓN DEL DISTRITO CAPITAL" – PRIMER SEMESTRE DE 2025</t>
  </si>
  <si>
    <t xml:space="preserve">N/A
12/03/2025
</t>
  </si>
  <si>
    <t>31/07/2025
23/05/2025</t>
  </si>
  <si>
    <t>12/08/2025
4/06/2025</t>
  </si>
  <si>
    <t>03-02 al 21-03-2025
07-07 al 27-08 de 2025</t>
  </si>
  <si>
    <t>Z:\23. Auditorias\02. Internas\00. Auditorías a Sistemas de Gestión\AUD INTERNA SISTEMA DE CONTINUIDAD DEL NEGOCIO\2025</t>
  </si>
  <si>
    <t>Z:\23. Auditorias\02. Internas\00. Auditorías a Sistemas de Gestión\AUD INTERNA SISTEMA efr</t>
  </si>
  <si>
    <r>
      <rPr>
        <b/>
        <sz val="10"/>
        <rFont val="Arial"/>
        <family val="2"/>
      </rPr>
      <t xml:space="preserve">Agosto: </t>
    </r>
    <r>
      <rPr>
        <sz val="10"/>
        <rFont val="Arial"/>
        <family val="2"/>
      </rPr>
      <t xml:space="preserve">El 25/08/2025 se realizó mesa de trabajo para revisión del PM. La OTIC presenta PM mediante memorando 202512000177753 del 25/08/2025. Se responde memorando  con el 202517000180193 del 27/08/2025
</t>
    </r>
    <r>
      <rPr>
        <b/>
        <sz val="10"/>
        <rFont val="Arial"/>
        <family val="2"/>
      </rPr>
      <t xml:space="preserve">
Julio: </t>
    </r>
    <r>
      <rPr>
        <sz val="10"/>
        <rFont val="Arial"/>
        <family val="2"/>
      </rPr>
      <t>Se presentó plan de trabajo el 09/07/2025. Se ejecuta la auditoría entre el 14 y 17 de julio. Mediante memorando 202512000155853 del 28/07/2025 hacen entrega del informe final. Se presenta una oportunidad de mejora.</t>
    </r>
  </si>
  <si>
    <t>29/07/2025
28/01/2025</t>
  </si>
  <si>
    <t>10-09 al 11-09 de 2025</t>
  </si>
  <si>
    <t>Angelo Stoyanovich
Diana Chaves</t>
  </si>
  <si>
    <t xml:space="preserve"> memorando 202517000190433 del 10/09/2025</t>
  </si>
  <si>
    <t>chrome-extension://efaidnbmnnnibpcajpcglclefindmkaj/https://www.movilidadbogota.gov.co/web/sites/default/files/Paginas/10-09-2025/inf_seg_riesgoscorrupcion_2docuatrim2025_final.pdf</t>
  </si>
  <si>
    <t>23-12 de 2024 al  16-01 de 2025
20-08 al 18-09 de 2025</t>
  </si>
  <si>
    <t>Decreto 1122 de 2024, Ley 2195 de 2022.</t>
  </si>
  <si>
    <t>202512000182463 del 01/09/2025</t>
  </si>
  <si>
    <t>https://www.movilidadbogota.gov.co/web/sites/default/files/Paginas/08-09-2025/informe_auditoria_interna_sgcn_2025.pdf</t>
  </si>
  <si>
    <t>202512000155853 del 28/07/2025</t>
  </si>
  <si>
    <t>https://www.movilidadbogota.gov.co/web/sites/default/files/Paginas/14-08-2025/auditoria_interna_sgsi_2025.pdf</t>
  </si>
  <si>
    <t>https://www.movilidadbogota.gov.co/web/sites/default/files/Paginas/08-09-2025/informe_auditoria_interna_efr_2025.pdf</t>
  </si>
  <si>
    <t>202560000158543 DEL 31/07/2025</t>
  </si>
  <si>
    <t>https://www.movilidadbogota.gov.co/web/sites/default/files/Paginas/14-08-2025/informe_de_auditoria_gestion_antisoborno_2025.pdf</t>
  </si>
  <si>
    <t>202517000180203 del 27/08/2025
202517000071673 del 21 de marzo de 2025</t>
  </si>
  <si>
    <t>DAC-OPAI</t>
  </si>
  <si>
    <r>
      <t>Septiembre:</t>
    </r>
    <r>
      <rPr>
        <sz val="10"/>
        <rFont val="Arial"/>
        <family val="2"/>
      </rPr>
      <t xml:space="preserve"> Se realizó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t>
    </r>
    <r>
      <rPr>
        <b/>
        <sz val="10"/>
        <rFont val="Arial"/>
        <family val="2"/>
      </rPr>
      <t xml:space="preserve">
</t>
    </r>
    <r>
      <rPr>
        <sz val="10"/>
        <rFont val="Arial"/>
        <family val="2"/>
      </rPr>
      <t xml:space="preserve"> En atención al memorando anexo (202517000177563), remitido por la Jefe de la OAPI en donde manifestó lo siguiente: ...cabe aclarar que algunas de las actividades con corte a 31/08/2025 serán reportadas por las dependencias responsables a más tardar el viernes 12 de septiembre, esto de acuerdo con los parámetros establecidos desde principio de año para el reporte del PTEP en DARUMA con las dependencias involucradas, de manera atenta, solicitamos que considere reprogramar en el PAAI la fecha de entrega del informe de seguimiento para poder evaluar dentro de este corte la acciones de las dependencias que según planeación no alcanzan a entregar la primera semana  (DAC, DIATT, OCD, OACCCM, SGJ, OTIC, DIM), en virtud a lo que establece el Decreto 1122 de 2024 "Por el cual se reglamenta el artículo 73 de la Ley 1474 de 2011, modificado por el artículo 31 de la Ley 2195 de 2022, en lo relacionado con los Programas de Transparencia y Ética Pública" con su respectivo anexo, ya no establece obligatoriedad de presentar el informe de seguimiento dentro de los 10 días hábiles. Se modifica la fecha de entrega para el 18 de septiembre de 2025. 
</t>
    </r>
    <r>
      <rPr>
        <b/>
        <sz val="10"/>
        <rFont val="Arial"/>
        <family val="2"/>
      </rPr>
      <t xml:space="preserve">
Agosto: </t>
    </r>
    <r>
      <rPr>
        <sz val="10"/>
        <rFont val="Arial"/>
        <family val="2"/>
      </rPr>
      <t>Se realizó solicitud de información del  Programa de Transparencia y Ética  Pública (PTEP), con corte al 31 de agosto de 2025, mediante memorando del 202500000184333.</t>
    </r>
    <r>
      <rPr>
        <b/>
        <sz val="10"/>
        <rFont val="Arial"/>
        <family val="2"/>
      </rPr>
      <t xml:space="preserve">
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</si>
  <si>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19/09/2025
16/01/2025</t>
  </si>
  <si>
    <t>19/09/2025
16/07/2025</t>
  </si>
  <si>
    <t xml:space="preserve">Seguimiento registro SUIT (Cuatrimestral) Registro aplicativo </t>
  </si>
  <si>
    <t xml:space="preserve"> 202517000198363 del 19 de septiembre de 2025.
202517000007893 del 16 de enero de 2025</t>
  </si>
  <si>
    <t xml:space="preserve">  202517000198363 del 19 de septiembre de 2025.</t>
  </si>
  <si>
    <t>31 de julio y 
10 de septiembre  al 28 de octubre</t>
  </si>
  <si>
    <t>01/07 al 08/08 de 2025
17-11 al 19-12 de 2025</t>
  </si>
  <si>
    <t>10-11 al 15-12 de 2025</t>
  </si>
  <si>
    <t>14-11 al 15-12 de 2025</t>
  </si>
  <si>
    <t>Z:\23. Auditorias\01. Externas\Sistemas de Gestión\11. Antisoborno SGAS\2025</t>
  </si>
  <si>
    <t>\\192.168.100.105\Control Interno1\23. Auditorias\02. Internas\00. Auditorías a Sistemas de Gestión\AUD INTERNA SISTEMA SGSST\2025\Auditoria interna SGSST</t>
  </si>
  <si>
    <t>17/07/2025
31/10/2025</t>
  </si>
  <si>
    <t>01-10 al 14-11 de 2025</t>
  </si>
  <si>
    <r>
      <t xml:space="preserve">03-02 al 10-04 de 2025
01-04 al 30-04 de 2025
01-07 al 31-07 de 2025
</t>
    </r>
    <r>
      <rPr>
        <b/>
        <sz val="12"/>
        <rFont val="Arial Narrow"/>
        <family val="2"/>
      </rPr>
      <t>01-10 al 07-11 de 2025</t>
    </r>
  </si>
  <si>
    <t>04/07/2025 - 27/08/2025
19/09/2025 - 12/11/2025</t>
  </si>
  <si>
    <t>Z:\23. Auditorias\01. Externas\Sistemas de Gestión\14. Sist Gestión de seguridad de la Inf-SGSI\2025</t>
  </si>
  <si>
    <t>\\192.168.100.105\Control Interno1\23. Auditorias\02. Internas\00. Auditorías a Sistemas de Gestión\AUD INTERNA SEGURIDAD VIAL\2025</t>
  </si>
  <si>
    <t>\\192.168.100.105\Control Interno1\23. Auditorias\01. Externas\Sistemas de Gestión\09. Inf Aud Sistema Gestión efr\2025</t>
  </si>
  <si>
    <t>\\192.168.100.105\Control Interno1\23. Auditorias\01. Externas\Sistemas de Gestión\02. Inf aud certificación SGC\2025</t>
  </si>
  <si>
    <t>202515000212343 del 16/10/2025</t>
  </si>
  <si>
    <t>Informe de Seguimiento funciones comité de convivencia laboral</t>
  </si>
  <si>
    <t>Circular_Conjunta_No._100-004-2024 Ministerio del Trabajo y DAFP</t>
  </si>
  <si>
    <t>202562000235283 del 19/11/202</t>
  </si>
  <si>
    <t>https://www.movilidadbogota.gov.co/sites/default/files/2025-11-07/informe_de_auditoria_interna_sgsst_2025.pdf</t>
  </si>
  <si>
    <t xml:space="preserve"> 202562000159813 del 01/08/2025</t>
  </si>
  <si>
    <t>https://www.movilidadbogota.gov.co/sites/default/files/Paginas/14-08-2025/informe_de_auditoria_externa_sgsst_2025.pdf</t>
  </si>
  <si>
    <t>\\192.168.100.105\Control Interno1\23. Auditorias\02. Internas\00. Auditorías a Sistemas de Gestión\AUD INTERNA SISTEMA SGSST\2025\Auditoría Requisitos Legales</t>
  </si>
  <si>
    <t>202562000158723 del 31/07/2025</t>
  </si>
  <si>
    <t>https://www.movilidadbogota.gov.co/sites/default/files/2025-11-06/informe_de_auditoria_interna_sgsst_2025_requisitos_legales.pdf</t>
  </si>
  <si>
    <t>\\192.168.100.105\Control Interno1\23. Auditorias\02. Internas\00. Auditorías a Sistemas de Gestión\AUD INTERNA SISTEMA GESTION DE CALIDAD\CPINT 2025</t>
  </si>
  <si>
    <t>202515000086553 del 10/04/2025</t>
  </si>
  <si>
    <t>https://www.movilidadbogota.gov.co/sites/default/files/Paginas/15-05-2025/informe_auditoria_interna_sgc.pdf</t>
  </si>
  <si>
    <t>https://www.movilidadbogota.gov.co/sites/default/files/2025-11-10/informe_de_auditoria_de_cumplimiento_a_la_resolucion_11355_de_2020%20%281%29.pdf</t>
  </si>
  <si>
    <t>\\192.168.100.105\Control Interno1\23. Auditorias\01. Externas\17. Auditoría externa de seguimiento de Conformidad del servicio (Suba, Kennedy, Antonio Nariño y Fontibón\2025</t>
  </si>
  <si>
    <t>https://www.movilidadbogota.gov.co/sites/default/files/Paginas/05-06-2025/informe_de_auditoria_interna_al_sistema_de_gestion_ambiental_2025_0.pdf</t>
  </si>
  <si>
    <t>202561200183933 del 02/09/2025</t>
  </si>
  <si>
    <t>202561200229323 del 07/11/2025</t>
  </si>
  <si>
    <t>https://www.movilidadbogota.gov.co/sites/default/files/2025-11-11/auditoria_interna_del_plan_estrategico_de_seguridad_vial_pesv.pdf</t>
  </si>
  <si>
    <t>\\192.168.100.105\Control Interno1\23. Auditorias\01. Externas\Sistemas de Gestión\13. Sist Gestión Continuidad del Negocio SGCN\2025</t>
  </si>
  <si>
    <t>Z:\10. Actas\08. CICCI\2025\Acta de Reunión</t>
  </si>
  <si>
    <t>01-08 al 20-11 de 2025</t>
  </si>
  <si>
    <t>202517000236463 del 20 de noviembre de 2025</t>
  </si>
  <si>
    <t>202517000037573  del 14-feb-2025.
202517000113293 del 22-may-2025
202517000169403 del 14-ago-2025
202517000232343 del 13 de noviembre de 2025.</t>
  </si>
  <si>
    <r>
      <rPr>
        <b/>
        <sz val="10"/>
        <rFont val="Arial"/>
        <family val="2"/>
      </rPr>
      <t xml:space="preserve">Noviembre: 
</t>
    </r>
    <r>
      <rPr>
        <sz val="10"/>
        <rFont val="Arial"/>
        <family val="2"/>
      </rPr>
      <t>Se emitió informe final  sobre las medidas sobre austeridad del gasto (-sept 30).(que incluye seguimiento al sistema de gestión ambiental y el Plan Institucional de Gestión Ambiental – PIGA)  mediante memorando  202517000232343 del 13 de noviembre de 2025.</t>
    </r>
    <r>
      <rPr>
        <b/>
        <sz val="10"/>
        <rFont val="Arial"/>
        <family val="2"/>
      </rPr>
      <t xml:space="preserve">
Octubre: 
</t>
    </r>
    <r>
      <rPr>
        <sz val="10"/>
        <rFont val="Arial"/>
        <family val="2"/>
      </rPr>
      <t>Se emitió informe preliminar  sobre las medidas sobre austeridad del gasto (-sept 30).(que incluye seguimiento al sistema de gestión ambiental y el Plan Institucional de Gestión Ambiental – PIGA)  mediante memorando 202517000226993 del 6 de noviembre de 2025.
Fue necesario coordinar mesas de trabajo adicionales para confirmar las diferencias al rubro de horas extras y recargos del plan de austeridad, previo a la comunicación del informe preliminar.</t>
    </r>
    <r>
      <rPr>
        <b/>
        <sz val="10"/>
        <rFont val="Arial"/>
        <family val="2"/>
      </rPr>
      <t xml:space="preserve">
</t>
    </r>
    <r>
      <rPr>
        <sz val="10"/>
        <rFont val="Arial"/>
        <family val="2"/>
      </rPr>
      <t>se realizó solicitud de información para el seguimiento a la austeridad y PIGA, correspondiente al tercer trimestre de 2025, en proceso de ejecución.</t>
    </r>
    <r>
      <rPr>
        <b/>
        <sz val="10"/>
        <rFont val="Arial"/>
        <family val="2"/>
      </rPr>
      <t xml:space="preserve">
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</si>
  <si>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 xml:space="preserve">5
</t>
  </si>
  <si>
    <t>13/11/2025
14/08/2025
22/05/2025</t>
  </si>
  <si>
    <t>02-01 al 28-02 de 2025
25-03 al 30-04 de 2025
24-06 al 31-07-2025
22-09 al 14-11 de 2025</t>
  </si>
  <si>
    <t xml:space="preserve">23-12 de 2024 al  27-01 de 2025
16-06 al 04-07 de 2025
31/07/2025 informe final riesgos de gestión
Diciembre de 2025 solicitud de información con corte a 31/12
</t>
  </si>
  <si>
    <t>https://www.movilidadbogota.gov.co/sites/default/files/2025-11-25/10.%20consolidado%20pmp%20octubre%202025%2011_13%20am%20publicacion.xlsx
https://www.movilidadbogota.gov.co/sites/default/files/2025-11-25/10._consolidado_pmi_octubre_2025_0.xlsx
https://www.movilidadbogota.gov.co/sites/default/files/2025-11-06/pmp_sdm_31_10_2025_5_42_pm_publicacion.xlsx
https://www.movilidadbogota.gov.co/web/sites/default/files/Paginas/31-10-2025/08._consolidado_pmi_septiembreagosto_2025.xlsx
https://www.movilidadbogota.gov.co/web/sites/default/files/Paginas/22-09-2025/08._consolidado_pmi_agosto_2025.xlsx
https://www.movilidadbogota.gov.co/web/sites/default/files/Paginas/25-08-2025/07._consolidado_pmi_julio_2025.xlsx
https://www.movilidadbogota.gov.co/web/sites/default/files/Paginas/29-07-2025/06._consolidado_pmi_junio_2025.xlsx
https://www.movilidadbogota.gov.co/web/sites/default/files/Paginas/24-06-2025/05._consolidado_pmi_mayo_2025.xlsx
https://www.movilidadbogota.gov.co/web/sites/default/files/Paginas/24-06-2025/05._consolidado_pmp_mayo_2025.xlsx
https://www.movilidadbogota.gov.co/web/sites/default/files/Paginas/22-05-2025/04._consolidado_pmp_abril_2025_0.xlsx
https://www.movilidadbogota.gov.co/web/sites/default/files/Paginas/22-05-2025/04._consolidado_pmi_abril_2025_0.xlsx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</si>
  <si>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Memorando202517000238533 del 25/11/2025 recomendaciones PMI y PMP octubre 2025
Memorando 202517000198173 del 19/09/2025 recomendaciones PMI  agosto 2025
Memorando 202517000177493 del 25/08/2025 recomendaciones PMI julio 2025
Memorando 202517000134823 del 25/06/2025 recomendaciones PMI y PMP mayo 2025
Memorando 202517000112333 del 22/05/2025 recomendaciones PMI y PMP abril 2025
Memorando 202517000089023 del 11/04/2025  recomendaciones PMI y PMP marzo 2025
Memorando 202517000070283 del 20/03/2025  recomendaciones PMI y PMP febrero 2025
Memorando 202517000044313 del 20/02/2025 recomendaciones PMI y PMP enero 2025
Memorando 202517000017403 del 27/01/2025 recomendaciones PMI y PMP diciembre 2024</t>
  </si>
  <si>
    <t>Memorandos 202561000238093 y 202561000238403 del 25/11/2025</t>
  </si>
  <si>
    <t>https://www.movilidadbogota.gov.co/sites/default/files/2025-11-26/informe_final_auditoria_externa_del_sistema_de_gestion_efr_0%20%281%29.pdf</t>
  </si>
  <si>
    <t>Auditoría Externa Sistema de Gestión Ambiental
Líder: Subdirección Administrativa</t>
  </si>
  <si>
    <t>https://www.movilidadbogota.gov.co/sites/default/files/2025-11-21/informe_aud._externa_sgambiental_0.pdf</t>
  </si>
  <si>
    <t xml:space="preserve"> 202560000238453 del 25/11/2025</t>
  </si>
  <si>
    <t>https://www.movilidadbogota.gov.co/sites/default/files/2025-11-26/informe_auditoria_externa_sgas_2025.pdf</t>
  </si>
  <si>
    <t xml:space="preserve">Evaluar de forma independiente el  Sistema de Control Interno de la SDM  que fortalezca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</si>
  <si>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2025,  según selectivo (muestreo aleatorio o muestreo no estadístico según selectivo)  </t>
  </si>
  <si>
    <r>
      <t xml:space="preserve">Causa inmediata:  </t>
    </r>
    <r>
      <rPr>
        <i/>
        <sz val="12"/>
        <rFont val="Arial"/>
        <family val="2"/>
      </rPr>
      <t xml:space="preserve"> presentación de informes de Ley, 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</si>
  <si>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código de integridad de la entidad</t>
    </r>
  </si>
  <si>
    <t>Presentar para revisión y aprobación PAAI vigencia 2025 en el CICCI</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</si>
  <si>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</si>
  <si>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</si>
  <si>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Informe y reporte de posibles actos de corrupción en caso de identificar en los seguimientos, evaluaciones o auditorías.</t>
  </si>
  <si>
    <t>Permanente-cuando se identifique los posibles actos de corrupción</t>
  </si>
  <si>
    <t>Res. SDM 256 de 2018 modificada por la Resolución 77949 de 2021  por medio de la cual se modifica el articulo 3 de la resolución 256.</t>
  </si>
  <si>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 por medio del cual se reglamenta el comité de conciliación.</t>
  </si>
  <si>
    <t>Equipo Auditor OCI - Lidera Diana M, Ángelo, Ricardo y Wendy.</t>
  </si>
  <si>
    <r>
      <t>Noviembre:</t>
    </r>
    <r>
      <rPr>
        <sz val="10"/>
        <rFont val="Arial"/>
        <family val="2"/>
      </rPr>
      <t xml:space="preserve"> Se recibieron ocho (8) respuestas a la versión preliminar del Mapa de Aseguramiento, lo que permitió generar la versión previa para la presentación al Comité CICCI. Fue aprobada la versión 5° del Mapa de Aseguramiento en sesión del 06-nov-2025 por parte de todos los miembros del Comité CICCI.</t>
    </r>
    <r>
      <rPr>
        <b/>
        <sz val="10"/>
        <rFont val="Arial"/>
        <family val="2"/>
      </rPr>
      <t xml:space="preserve">
Octubre:</t>
    </r>
    <r>
      <rPr>
        <sz val="10"/>
        <rFont val="Arial"/>
        <family val="2"/>
      </rPr>
      <t xml:space="preserve"> Se realizó consolidación de la información, para la determinación de los análisis, conclusiones y recomendaciones, borrador presentado al equipo de la OCI el 16-oct-2025, de análisis previo para presentación a nivel directivo. Resultados de la versión preliminar del Mapa de Aseguramiento, comunicado a los miembros del comité CICCI el 24-oct-2025 mediante correo electrónico, para la recepción de observaciones hasta el 31-oct-2025.</t>
    </r>
    <r>
      <rPr>
        <b/>
        <sz val="10"/>
        <rFont val="Arial"/>
        <family val="2"/>
      </rPr>
      <t xml:space="preserve">
Septiembre:</t>
    </r>
    <r>
      <rPr>
        <sz val="10"/>
        <rFont val="Arial"/>
        <family val="2"/>
      </rPr>
      <t xml:space="preserve"> Se realizó mesas de trabajo con los procesos Gestión Jurídica, Gestión Administrativa, Gestión Financiera, con el fin de analizar el resultado de autoevaluación para la actualización del mapa de aseguramiento.
</t>
    </r>
    <r>
      <rPr>
        <b/>
        <sz val="10"/>
        <rFont val="Arial"/>
        <family val="2"/>
      </rPr>
      <t xml:space="preserve">
Agosto:
</t>
    </r>
    <r>
      <rPr>
        <sz val="10"/>
        <rFont val="Arial"/>
        <family val="2"/>
      </rPr>
      <t xml:space="preserve">Al 08-ago-2025 se recibieron 12 memorandos de las dependencias: Planeación, Semaforización, Gestión de la Movilidad, Seguridad Vial, TIC, Gestión Social, Política de Movilidad, Corporativa, Servicio a la Ciudadanía, Gestión Jurídica, Disciplinario y Comunicaciones entorno a la actualización del Mapa de Aseguramiento; insumos en proceso de análisis y realización de mesas de trabajo, para confirmación de resultados preliminares. 
Se comunicaron seis solicitudes de información adicional, y coordinación de dos mesas de trabajo a nivel de Subsecretaría, para el análisis de la operatividad de las funciones de aseguramiento durante la vigencia 2025.
Actividades previstas para finalizar en septiembre 2025, conforme lo planificado.
</t>
    </r>
    <r>
      <rPr>
        <b/>
        <sz val="10"/>
        <rFont val="Arial"/>
        <family val="2"/>
      </rPr>
      <t xml:space="preserve">
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fecha de finalización de la fase 1 de la estrategia para el 08-ago-2025. Actividad en proceso. Al 30-jul-2025, se ha brindado 3 acompañamientos a los procesos Gestión Administrativa, Inteligencia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Mediante memorando 202517000020653 del 29/01/2025 se remitió el recordatorio y cronograma de socialización operatividad mapa de aseguramiento de la SDM vigencia 2025, a los directivos de la entidad.</t>
    </r>
  </si>
  <si>
    <t>Z:\90. Informes\74. Gestión OCI\5-MAPA DE ASEGURAMIENTO\2025</t>
  </si>
  <si>
    <t>Acompañar y asesorar a los procesos o dependencias en la auditoría financiera y de gestión de la Contraloría de Bogotá, y demás auditorías programadas en la vigencia.</t>
  </si>
  <si>
    <t>Sergio Navarro
Ricardo Martínez
Iván Castillo</t>
  </si>
  <si>
    <t>Z:\23. Auditorias\01. Externas\01. Inf aud Contraloría\2025</t>
  </si>
  <si>
    <t>Ley 87 de 1993, Decreto 648 de 2017,  Decreto 221 de 2023,,GPE01-G01 Guía Metodológica para la gestión de riesgos en la SDM, Política de Administración de Riesgos SDM.3</t>
  </si>
  <si>
    <t>Sergio Navarro
Iván Castillo</t>
  </si>
  <si>
    <t xml:space="preserve">
//192.168.100.105/Control Interno1/90. Informes/72. Inf de evaluación interna/08. Inf (i) Seg Riesgos/2025/Inf_Política_Riesgos
Z:\90. Informes\72. Inf de evaluación interna\08. Inf (i) Seg Riesgos\2024\Gestión\R-Gestión_II_Semestre\Informe</t>
  </si>
  <si>
    <t>Sergio Navarro
Ángelo Stoyanovich</t>
  </si>
  <si>
    <r>
      <rPr>
        <b/>
        <sz val="10"/>
        <rFont val="Arial"/>
        <family val="2"/>
      </rPr>
      <t xml:space="preserve">Septiembre: </t>
    </r>
    <r>
      <rPr>
        <sz val="10"/>
        <rFont val="Arial"/>
        <family val="2"/>
      </rPr>
      <t>Se remitió el informe final de seguimiento a los riesgos de corrupción del segundo cuatrimestre, mediante memorando 202517000190433 del 10/09/2025.</t>
    </r>
    <r>
      <rPr>
        <b/>
        <sz val="10"/>
        <rFont val="Arial"/>
        <family val="2"/>
      </rPr>
      <t xml:space="preserve">
Agosto: </t>
    </r>
    <r>
      <rPr>
        <sz val="10"/>
        <rFont val="Arial"/>
        <family val="2"/>
      </rPr>
      <t>Se remitió el programa de trabajo y solicitud e cargue de información en el aplicativo Daruma a la OAP mediante memorando 202517000177543 del 25/08/2025,</t>
    </r>
    <r>
      <rPr>
        <b/>
        <sz val="10"/>
        <rFont val="Arial"/>
        <family val="2"/>
      </rPr>
      <t xml:space="preserve">
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evaluación interna\08. Inf (i) Seg Riesgos\2025\Inf Riesgos Corrupción.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remitió solicitud de información mediante memorando 202417000266883 el 20/12/2024</t>
    </r>
  </si>
  <si>
    <t>\\192.168.100.105\Control Interno1\90. Informes\72. Inf de evaluación interna\08. Inf (i) Seg Riesgos\2025\Inf Riesgos Corrupción 2do cuatrimestre\Informe</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</si>
  <si>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</si>
  <si>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</si>
  <si>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r>
      <rPr>
        <b/>
        <sz val="10"/>
        <rFont val="Arial"/>
        <family val="2"/>
      </rPr>
      <t xml:space="preserve">Febrero: </t>
    </r>
    <r>
      <rPr>
        <sz val="10"/>
        <rFont val="Arial"/>
        <family val="2"/>
      </rPr>
      <t xml:space="preserve">Se realizó el informe de seguimiento a la Directiva 008 de 2021, el cual se firmó en conjunto entre la OCI y  la OCID, se remitió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Dirección de Atención al Ciudadano, Dirección de Talento Humano, Oficina Asesora de Planeación Institucional ,Oficina de Control Disciplinario ,Subdirección Administrativa, mediante memorando 202517000021483 del 30/01/2025
</t>
    </r>
  </si>
  <si>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2,2,214.9,Circular 4 de 2004 del Consejo Asesor del Gobierno Nacional en materia de Control Interno</t>
  </si>
  <si>
    <t>Lidera: Guillermo Delgadillo-Ricardo Martínez - Iván Castillo</t>
  </si>
  <si>
    <t>\\192.168.100.105\Control Interno1\90. Informes\72. Inf de evaluación interna\11. Inf (e) Eval gestión depend Circ 004-05 Consejo CI\2025</t>
  </si>
  <si>
    <t>subdirección financiera</t>
  </si>
  <si>
    <t>Z:\90. Informes\72. Inf de evaluación interna\45. Evaluación Control Interno Contable</t>
  </si>
  <si>
    <t>Diana Montaña
Diana Chaves 
Iván Castillo (primer corte)
Nataly Tenjo
Sergio Navarro (segundo corte)</t>
  </si>
  <si>
    <r>
      <rPr>
        <b/>
        <sz val="10"/>
        <rFont val="Arial"/>
        <family val="2"/>
      </rPr>
      <t xml:space="preserve">Agosto: </t>
    </r>
    <r>
      <rPr>
        <sz val="10"/>
        <rFont val="Arial"/>
        <family val="2"/>
      </rPr>
      <t>Se remitió el informe final mediante memorando 202517000180203 del 27/08/2025 a los integrantes del CICCI.</t>
    </r>
    <r>
      <rPr>
        <b/>
        <sz val="10"/>
        <rFont val="Arial"/>
        <family val="2"/>
      </rPr>
      <t xml:space="preserve">
Julio: </t>
    </r>
    <r>
      <rPr>
        <sz val="10"/>
        <rFont val="Arial"/>
        <family val="2"/>
      </rPr>
      <t>Se recibió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</si>
  <si>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t>\\192.168.100.105\Control Interno1\90. Informes\72. Inf de evaluación interna\22. Inf (I) Sgm PAA y EJEC.PPTAL- Metas PDD\2024\Segundo semestre</t>
  </si>
  <si>
    <t>Sergio Navarro 
Ricardo Martínez - Iván Castillo
Políticas del MIPG -Diana Fernanda y Jenny</t>
  </si>
  <si>
    <t>Decreto 648 de 2017 Por el cual se modifica y adiciona el Decreto 1083 de 2015, Reglamentario Único del Sector de la Función Pública; Artículo 16. Adiciona el artículo 2,2,214.9, Informes</t>
  </si>
  <si>
    <t>Ricardo Martínez
Ángelo Stoyanovich</t>
  </si>
  <si>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marzo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</si>
  <si>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Z:\90. Informes\24. Inf a otras entidades\07. Inf (e) Seg PAAC anticorrupción  Ley 1474-11\2025\Seguimiento Agosto
Z:\90. Informes\24. Inf a otras entidades\07. Inf (e) Seg PAAC anticorrupción  Ley 1474-11\2024\III Cuatrimestre</t>
  </si>
  <si>
    <t xml:space="preserve">Septiembre: Se realizó seguimiento en la plataforma SUIT , el  resultado se incluyó en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
Julio: Se registró el seguimiento en el SUIT el 16 de julio después de haber tenido reunión de acompañamiento de la mesa de ayuda de la Función Pública
No fue posible realizar el seguimiento en el aplicativo SUIT dado que se presentó fallas al ingresar al aplicativo SUIT, estos inconvenientes fueron reportados  a la mesa de ayuda de la función publica (soportesuit@funcionpublica.gov.co) mediante correos electrónicos (12 de mayo, 13 de mayo, 14 de mayo) y  solicitudes de restablecimiento de la contraseña, desde el 6 de mayo hasta el 28 de mayo, sin lograr ingresar con las contraseñas que daban para restablecer la contraseña.
</t>
  </si>
  <si>
    <t>Z:\90. Informes\24. Inf a otras entidades\07. Inf (e) Seg PAAC anticorrupción  Ley 1474-11\2025</t>
  </si>
  <si>
    <t>Evaluación semestral a la gestión sobre quejas, sugerencias y reclamos (PQRSD) que incluya la Evaluación de los Derechos de Petición de entes de control y cursos pedagógicos.  (corte 31 dic- 30 junio) además del cumplimiento a la verificación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</si>
  <si>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</si>
  <si>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r>
      <rPr>
        <b/>
        <sz val="11"/>
        <color rgb="FF000000"/>
        <rFont val="Arial"/>
        <family val="2"/>
      </rPr>
      <t xml:space="preserve">Agosto: </t>
    </r>
    <r>
      <rPr>
        <sz val="11"/>
        <color rgb="FF000000"/>
        <rFont val="Arial"/>
        <family val="2"/>
      </rPr>
      <t>Por medio del memorando 202517000170793 del 15 de agosto de 2025, se comunicó el informe final de la evaluación a la Gestión de las PQRSD de la SDM – primer semestre de 2025.</t>
    </r>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información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remitió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</si>
  <si>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t>Z:\90. Informes\72. Inf de evaluación interna\05. Inf (i) Seg eval prest serv-PQRS Ley 1474-11 Art76\2025\SEGUNDO SEMESTRE 2024</t>
  </si>
  <si>
    <r>
      <t>Consolidación de información y evidencias con corte a 01/03/2025</t>
    </r>
    <r>
      <rPr>
        <sz val="12"/>
        <color rgb="FFFF0000"/>
        <rFont val="Arial Narrow"/>
        <family val="2"/>
      </rPr>
      <t xml:space="preserve"> </t>
    </r>
    <r>
      <rPr>
        <sz val="12"/>
        <rFont val="Arial Narrow"/>
        <family val="2"/>
      </rPr>
      <t>para cierre de acciones en PMI (carpeta compartida)</t>
    </r>
  </si>
  <si>
    <r>
      <rPr>
        <b/>
        <sz val="10"/>
        <rFont val="Arial"/>
        <family val="2"/>
      </rPr>
      <t xml:space="preserve">Febrero: </t>
    </r>
    <r>
      <rPr>
        <sz val="10"/>
        <rFont val="Arial"/>
        <family val="2"/>
      </rPr>
      <t>Se respondió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reportan los cierres realizados a partir del 01/03/2024, la ruta es: \\192.168.100.105\Control Interno1\23. Auditorias\03. PM\2024\PMI\Consolidado evidencias para contraloría 2024.
</t>
    </r>
  </si>
  <si>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 Los soportes de la publicación  demás documentos se encuentran en \\192.168.100.105\Control Interno1\90. Informes\24. Inf a otras entidades\17. Inf (e) Rendición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</si>
  <si>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Z:\90. Informes\24. Inf a otras entidades\17. Inf (e) Rendición cuenta SIVICOF Resol 011-14 CD\2025\Cuenta Anual 2024\Certificaciones</t>
  </si>
  <si>
    <t>Reporte documentos electrónicos  *Informe Control Interno Contable CBN19. *Informe Ejecutivo Anual del SCI CNB 1022.</t>
  </si>
  <si>
    <r>
      <rPr>
        <b/>
        <sz val="10"/>
        <rFont val="Arial"/>
        <family val="2"/>
      </rPr>
      <t xml:space="preserve">Febrero: </t>
    </r>
    <r>
      <rPr>
        <sz val="10"/>
        <rFont val="Arial"/>
        <family val="2"/>
      </rPr>
      <t>Se generó certificado 5307388212024-12-29 el 17/02/2025 quedando publicado en SIVICOF
 RM Se publicó en SIVICOF lo relacionado con la cuenta anual el 17 de febrero correspondiente a los informes   CBN1019 y  CNB 1022. Los soportes de la publicación  demás documentos se encuentran en \\192.168.100.105\Control Interno1\90. Informes\24. Inf a otras entidades\17. Inf (e) Rendición cuenta SIVICOF Resol 011-14 CD\2025.</t>
    </r>
  </si>
  <si>
    <r>
      <rPr>
        <b/>
        <sz val="10"/>
        <rFont val="Arial"/>
        <family val="2"/>
      </rPr>
      <t xml:space="preserve">Julio: </t>
    </r>
    <r>
      <rPr>
        <sz val="10"/>
        <rFont val="Arial"/>
        <family val="2"/>
      </rPr>
      <t>Se remitió mediante memorando 31 de julio de 2025 el Informe Final de Verificación del Funcionamiento de la Caja menor a Cargo de la Dirección de Representación Judicial</t>
    </r>
    <r>
      <rPr>
        <b/>
        <sz val="10"/>
        <rFont val="Arial"/>
        <family val="2"/>
      </rPr>
      <t xml:space="preserve">
Mayo:</t>
    </r>
    <r>
      <rPr>
        <sz val="10"/>
        <rFont val="Arial"/>
        <family val="2"/>
      </rPr>
      <t xml:space="preserve"> Se remitió mediante memorando 202517000114203 del 23 de mayo de 2025 el Informe Final de Verificación del Funcionamiento de la Caja menor a Cargo de la Subdirección Administrativa
</t>
    </r>
  </si>
  <si>
    <t>Z:\90. Informes\72. Inf de evaluación interna\02. Inf (e) Arqueo de Caja Menor\2025\I Semestre</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</si>
  <si>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</si>
  <si>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Iván Castillo
Jenny Rodríguez</t>
  </si>
  <si>
    <t xml:space="preserve">Ángelo Stoyanovich
Ricardo Martínez
Sergio Navarro </t>
  </si>
  <si>
    <t>Z:\90. Informes\72. Inf de evaluación interna\31. Inf (I) Seg gestión SDM\2024</t>
  </si>
  <si>
    <t>periódico</t>
  </si>
  <si>
    <t>\\192.168.100.105\Control Interno1\90. Informes\72. Inf de evaluación interna\01. Inf (i) Austeridad gasto\2025\01. Segundo Trimestre 2025</t>
  </si>
  <si>
    <r>
      <rPr>
        <b/>
        <sz val="10"/>
        <rFont val="Arial"/>
        <family val="2"/>
      </rPr>
      <t xml:space="preserve">Octubre: 
</t>
    </r>
    <r>
      <rPr>
        <sz val="10"/>
        <rFont val="Arial"/>
        <family val="2"/>
      </rPr>
      <t xml:space="preserve">Mediante memorando 202517000223253 del 31-oct-2025, se comunica Informe Final Seguimiento Plan de Acción Cuatrienal Ambiental - PACA (Primer semestre 2025). se generó informe preliminar, comunicado a la Subdirección Administrativa y Subsecretaría de Política para la Movilidad, mediante radicado 202517000217243  de fecha 24 de octubre de 2025; se recibieron observaciones mediante memorando 202561200220083 del 29 de octubre de 2025 por parte de la Subdirección Administrativa.
</t>
    </r>
    <r>
      <rPr>
        <b/>
        <sz val="10"/>
        <rFont val="Arial"/>
        <family val="2"/>
      </rPr>
      <t xml:space="preserve">
</t>
    </r>
    <r>
      <rPr>
        <sz val="10"/>
        <rFont val="Arial"/>
        <family val="2"/>
      </rPr>
      <t>Revisión ejecución física y presupuestal proyectos 7975 y 7985, evaluación evidencias ejecución contratos (Requerimiento de evidencias contratos de prestación de servicios), seguimiento PMP relacionados con PACA.  Se ajusta fecha de entrega al 31 de octubre de 2025 teniendo en cuenta que se requirió información{en adicional para hacer la verificación del periodo según alcance.</t>
    </r>
    <r>
      <rPr>
        <b/>
        <sz val="10"/>
        <rFont val="Arial"/>
        <family val="2"/>
      </rPr>
      <t xml:space="preserve">
Septiembre: </t>
    </r>
    <r>
      <rPr>
        <sz val="10"/>
        <rFont val="Arial"/>
        <family val="2"/>
      </rPr>
      <t xml:space="preserve"> A través de memorando 202517000184313 de fecha 2 de septiembre de 2025, se solicita a la Subdirección Administrativa y la Subsecretaria de Política de Movilidad, información seguimiento al Plan de Acción Cuatrienal Ambiental-PACA.
Mediante memorando 202561200187443 del 5 de septiembre de 2025, la Subdirectora Administrativa da respuesta al memorando 202517000184313. 
</t>
    </r>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Ejecución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Mediante Memorando 202517000107013  se realiza solicitud de información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</si>
  <si>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\\192.168.100.105\Control Interno1\90. Informes\72. Inf de evaluación interna\48. Inf seguimiento cumplimiento PACA</t>
  </si>
  <si>
    <t>Memorando 202517000223253 del 31-oct-2025,
Mediante radicado 202517000217243  de fecha 24 de octubre de 2025.
memorando 202561200187443 del 5 de septiembre de 2025
memorando 202517000184313 de fecha 2 de septiembre de 2025
Memorando 202517000149803 del julio 17 de 2025
Memorando  202517000141233 de fecha  julio 04 de 2025</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</si>
  <si>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</si>
  <si>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</si>
  <si>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</si>
  <si>
    <r>
      <rPr>
        <b/>
        <sz val="10"/>
        <rFont val="Arial"/>
        <family val="2"/>
      </rPr>
      <t xml:space="preserve">
Julio: 
</t>
    </r>
    <r>
      <rPr>
        <sz val="10"/>
        <rFont val="Arial"/>
        <family val="2"/>
      </rPr>
      <t>Por medio del memorando 202517000158003 del 30 de julio de 2025, se comunicó el informe final de seguimiento al cumplimiento del Decreto 332 de 2025 - Primer Semestre de 2025.</t>
    </r>
    <r>
      <rPr>
        <b/>
        <sz val="10"/>
        <rFont val="Arial"/>
        <family val="2"/>
      </rPr>
      <t xml:space="preserve">
</t>
    </r>
    <r>
      <rPr>
        <sz val="10"/>
        <rFont val="Arial"/>
        <family val="2"/>
      </rPr>
      <t>Se modifica la fecha de entrega del informe final para el día 08 de agosto, teniendo en cuenta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memorando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memorando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</si>
  <si>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/Volumes/Control Interno1/90. Informes/72. Inf de evaluación interna/32. Inf Seg Decreto 332 de 2020</t>
  </si>
  <si>
    <t>Subdirección Administrativa</t>
  </si>
  <si>
    <r>
      <rPr>
        <b/>
        <sz val="10"/>
        <rFont val="Arial"/>
        <family val="2"/>
      </rPr>
      <t>Noviem</t>
    </r>
    <r>
      <rPr>
        <b/>
        <sz val="10"/>
        <color theme="1"/>
        <rFont val="Arial"/>
        <family val="2"/>
      </rPr>
      <t>bre:</t>
    </r>
    <r>
      <rPr>
        <sz val="10"/>
        <color theme="1"/>
        <rFont val="Arial"/>
        <family val="2"/>
      </rPr>
      <t xml:space="preserve">
Mediante memorando 202517000229333  </t>
    </r>
    <r>
      <rPr>
        <sz val="10"/>
        <rFont val="Arial"/>
        <family val="2"/>
      </rPr>
      <t xml:space="preserve">del 07 de noviembre de 2025 se comunica Informe final de seguimiento al Plan Institucional de Archivos (PINAR), el Programa de Gestión Documental (PGD), el Sistema Integrado de Conservación (SIC)y el plan de mejoramiento en asuntos de gestión documental.
</t>
    </r>
    <r>
      <rPr>
        <b/>
        <sz val="10"/>
        <rFont val="Arial"/>
        <family val="2"/>
      </rPr>
      <t xml:space="preserve">Octubre: </t>
    </r>
    <r>
      <rPr>
        <sz val="10"/>
        <rFont val="Arial"/>
        <family val="2"/>
      </rPr>
      <t xml:space="preserve">
Mediante memorando 202517000221603 del octubre 30 de 2025 se comunica Informe preliminar de seguimiento al Plan Institucional de Archivos (PINAR), el Programa de Gestión Documental (PGD), el Sistema Integrado de Conservación (SIC)y el plan de mejoramiento en asuntos de gestión documental, del cual se recibieron observaciones mediante memorando 202561200226043 de fecha noviembre 05 de 2025 por parte de la Subdirección Administrativa.
Por solicitud de información adicional para la evaluación de la efectividad de la acción 052-2024 se adicionó hasta ek mes de noviembre
A través del memorando 202517000209423 de fecha: octubre 09 de 2025, se solicita a la Subdirectora Administrativa, de información requerida para el Seguimiento Gestión Documental con corte al 30 de septiembre de 2025.</t>
    </r>
    <r>
      <rPr>
        <b/>
        <sz val="10"/>
        <rFont val="Arial"/>
        <family val="2"/>
      </rPr>
      <t xml:space="preserve">
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Ejecución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Mediante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Mediante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del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acuerdo a lo informado mediante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</si>
  <si>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t>\\192.168.100.105\Control Interno1\90. Informes\24. Inf a otras entidades\08. Inf (e) Seg PMA Archivo Bogotá\2025\Corte a Marzo 2025</t>
  </si>
  <si>
    <t>Z:\90. Informes\72. Inf de evaluación interna\47. Inf. Evaluación Publicaciones Web Ley 1474-2011\2025</t>
  </si>
  <si>
    <t>Evaluación y seguimiento semestral de Plan de Mejoramiento Institucional -  (Contraloría)- Plan de Mejoramiento por procesos, que incluya la efectividad de los PMP cumplidas</t>
  </si>
  <si>
    <t>Res. 036 de la Contraloría Distrital de 2019: "Por la cual se reglamenta el trámite del Plan de Mejoramiento que presentan los sujetos de vigilancia y contro fiscal al a Contraloría de Bogotá,O.C.,se adopta el procedimiento interno y se dictan otras disposiciones."
Procedimiento interno Formulación y Seguimiento a PM</t>
  </si>
  <si>
    <t xml:space="preserve">Seguimiento al avance de Plan de Mejoramiento (PMP-PMI-PMI Veeduría - PMI CGR) </t>
  </si>
  <si>
    <t>el día 20 de cada mes.</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</si>
  <si>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t>
  </si>
  <si>
    <t>5 día del mes de acuerdo a Resolución Reglamentaria 002 del 11/02/2024 (indica que son 2 días hábiles para temas financieros)</t>
  </si>
  <si>
    <t>\\192.168.100.105\Control Interno1\90. Informes\24. Inf a otras entidades\17. Inf (e) Rendición cuenta SIVICOF Resol 011-14 CD\2025\Cuenta Mensual 2025</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</si>
  <si>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</si>
  <si>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solicita a la OTIC diligenciamiento del Anexo 3
28/03/2025 Se radica informe preliminar con el Orfeo 202517000077283 
</t>
    </r>
  </si>
  <si>
    <t>\\192.168.100.105\Control Interno1\90. Informes\72. Inf de evaluación interna\03. Inf Seg Ley 1712-14 Transp\2025</t>
  </si>
  <si>
    <t>Informe de Seguimiento a las funciones del comité de conciliación, se incluye seguimiento a la información reportada en el SIPROJWEB de la Alcaldía Mayor de Bogotá./ Seguimiento a comités SDM según selectivo</t>
  </si>
  <si>
    <t>//192.168.100.105/Control Interno1/90. Informes/72. Inf de evaluación interna/10. Inf (i) Seg SIPROWEB/2025</t>
  </si>
  <si>
    <t>De acuerdo con lo solicitado por la 2 línea-OAPI</t>
  </si>
  <si>
    <t xml:space="preserve">Z:\90. Informes\74. Gestión OCI\4-RIESGOS OCI\2023\Riesgos de Gestión
Z:\90. Informes\74. Gestión OCI\4-RIESGOS OCI\2025\Riesgos de Corrupción
</t>
  </si>
  <si>
    <t xml:space="preserve">De acuerdo con lo solicitado por la 2 línea (Oficial de Cumplimiento antisoborno) </t>
  </si>
  <si>
    <t>Z:\90. Informes\74. Gestión OCI\4-RIESGOS OCI\2024\Soborno</t>
  </si>
  <si>
    <t>Seguimiento a  los instrumentos de gestión de la  OCI  (PMP; POA; MIPG, trazadores, Seguimiento radicación de cuentas PAC).</t>
  </si>
  <si>
    <t>a mas tardar el día 15 de cada mes y/o de acuerdo a las directrices de la OAPI respecto al aplicativo DARUMA.</t>
  </si>
  <si>
    <t>\\192.168.100.105\Control Interno1\90. Informes\74. Gestión OCI\3-POAS\2025</t>
  </si>
  <si>
    <t>Informe acta de gestión (Ley 951 de 2005 - según cambios a nivel directivo)</t>
  </si>
  <si>
    <t>Z:\90. Informes\72. Inf de evaluación interna\09. Inf (i) Seg entrega actas gestión Ley 951-05 - Inf. Gestión\2025</t>
  </si>
  <si>
    <r>
      <rPr>
        <b/>
        <sz val="10"/>
        <rFont val="Arial"/>
        <family val="2"/>
      </rPr>
      <t xml:space="preserve">Noviembre: </t>
    </r>
    <r>
      <rPr>
        <sz val="10"/>
        <rFont val="Arial"/>
        <family val="2"/>
      </rPr>
      <t>Mediante radicado No. 202517000232293, del 12 de noviembre, se remitió el informe final a los miembros del CICCI.</t>
    </r>
    <r>
      <rPr>
        <b/>
        <sz val="10"/>
        <rFont val="Arial"/>
        <family val="2"/>
      </rPr>
      <t xml:space="preserve">
</t>
    </r>
    <r>
      <rPr>
        <sz val="10"/>
        <rFont val="Arial"/>
        <family val="2"/>
      </rPr>
      <t>Mediante radicado Orfeo No. 202517000226643 del 05 de noviembre, se remitió en informe preliminar; la fecha para observaciones fue 10 de noviembre de 2025.
Octubre: Se realizaron mesas de trabajo para verificar EDL y los reportes a SIMO
Septiembre: Se solitó información mediante memorando No. 202517000190403 del 10 de septiembre.
Agosto: Mediante radicado Orfeo No. 202517000137333, se solicitó información a la DTH sobre los siguientes aspectos:
1.	Procesos de selección de personal.
2.	Evaluación del Desempeño Laboral
3.	Provisión transitoria de empleos de Carrera Administrativa.
4.	Inscripción, actualización y cancelación del Registro Público de Carrera Administrativa.
5.	Conformación de la Comisión de Personal.
La DTH respondió mediante radicado Orfeo No. 202562000142173, enviando soporte  a través del drive https://drive.google.com/drive/folders/1IbHKq7JI_0KWt4fYalIeZFOugDXwTyHA? usp=drive_link  
La OCI solicitó información mediante correo electrónico y la DTH respondió mediante radicado Orfeo No. 202562000177093 incluyendo información adicional en el drive: 
https://drive.google.com/drive/folders/12gmbGp6KajBPsBNvBzzN6sUlzhLnkmOC?usp=drive_link 
Se está adelantando el informe, el cual se encuentra en la carpeta Z:\90. Informes\72. Inf de evaluación interna\50. Seguimiento Circular CNSC 010 de 2020\2. Ejecución\Informe
Se ajustó hasta el mes de noviembre dada la revisión de información y mesas de trabajo adicionales para validar los datos recibidos respecto de la gestión del empleo público (listas de elegibles, distrito capital 4 y 5).</t>
    </r>
  </si>
  <si>
    <t>Z:\90. Informes\72. Inf de evaluación interna\50. Seguimiento Circular CNSC 010 de 2020\2. Ejecución\Informe</t>
  </si>
  <si>
    <t>Contraloría de Bogotá
Sergio Navarro
Ricardo Martínez
Iván Castillo</t>
  </si>
  <si>
    <t>Auditoría Interna Sistema de Gestión de Calidad
Líder: OAPI</t>
  </si>
  <si>
    <t>Lidera OAPI / Sergio Navarro, Diana Montaña, Ricardo Martínez, Iván Castillo</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</si>
  <si>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matriz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</si>
  <si>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t>Auditoría Externa Sistema de Gestión de Calidad
Líder: OAPI</t>
  </si>
  <si>
    <t>Lidera OAPI / Sergio Navarro, Diana Montaña, Ricardo Martínez</t>
  </si>
  <si>
    <r>
      <rPr>
        <b/>
        <sz val="10"/>
        <rFont val="Arial"/>
        <family val="2"/>
      </rPr>
      <t xml:space="preserve">Octubre: </t>
    </r>
    <r>
      <rPr>
        <sz val="10"/>
        <rFont val="Arial"/>
        <family val="2"/>
      </rPr>
      <t>La OAPI mediante memorando 202515000212343 del 16/10/2025 presenta informe final de la auditoría</t>
    </r>
    <r>
      <rPr>
        <b/>
        <sz val="10"/>
        <rFont val="Arial"/>
        <family val="2"/>
      </rPr>
      <t xml:space="preserve">
Agosto y Septiembre </t>
    </r>
    <r>
      <rPr>
        <sz val="10"/>
        <rFont val="Arial"/>
        <family val="2"/>
      </rPr>
      <t>La Jefe de la OAPI, mencionó a los directivos por correo del 13/08/2025 que la auditoría externa se realizaría entre el 8 y 11 de septiembre de 2025. La OCI generó comunicación 202517000181913 del 29/08/2025 a la OAPI solicitando la aplicación del Instructivo de Auditorías Internas Sistemas de Gestión PV01-IN03, y solicitar la modificación mediante memorando, con el fin de contar con la evidencia correspondiente y proceder al ajuste. La OAPI a través del memorando 202515000193333 del 15/09/2025 presentó PM por autocontrol</t>
    </r>
    <r>
      <rPr>
        <b/>
        <sz val="10"/>
        <rFont val="Arial"/>
        <family val="2"/>
      </rPr>
      <t>.</t>
    </r>
    <r>
      <rPr>
        <sz val="10"/>
        <rFont val="Arial"/>
        <family val="2"/>
      </rPr>
      <t xml:space="preserve">
Mediante memorando 202515000181963 del 29/082025, solicito el ajuste para el 10 al 11 de septiembre. La modificación fue aprobada mediante comité CICCI del 03/09/2025, según acta.</t>
    </r>
  </si>
  <si>
    <t>Lidera DAC / Sergio Navarro, Diana Montaña, Ricardo Martínez</t>
  </si>
  <si>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Fontibón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</si>
  <si>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r>
      <rPr>
        <b/>
        <sz val="10"/>
        <rFont val="Arial"/>
        <family val="2"/>
      </rPr>
      <t xml:space="preserve">Agosto: </t>
    </r>
    <r>
      <rPr>
        <sz val="10"/>
        <rFont val="Arial"/>
        <family val="2"/>
      </rPr>
      <t xml:space="preserve">Mediante memorando 202540000142733 del 08/07/2025 la Subsecretaría de Servicios a la Ciudadanía solicitó "con base en el criterio normativo establecido en la Resolución 20203040011355 de 2020 del Ministerio de Transporte y la norma ISO 9001:2015 (Sistemas de Gestión de la Calidad), se solicita el retiro de la auditoría correspondiente a la actividad “Auditoría externa de certificación de conformidad del servicio (Usaquén, Bosa, Los Mártires, Puente Aranda y Barrios Unidos)”. Dicha solicitud se sustenta en lo dispuesto en la Resolución 20253040006635 del 28 de febrero de 2025 y el radicado No. 202551007988871 del 27 de junio de 2025, mientras se surte trámite a la Solicitud de Conciliación Extrajudicial en curso." La OCI mediante memorando 202517000158373 del 31/07/2025 indicó a la dependencia que "una vez se presente esta modificación en el CICCI del mes de agosto de
2025 para aprobación, una vez aprobada, se procederá a realizar el ajuste en el PAAI, el cual se verá reflejado en la versión 08 del mes de agosto de la presente vigencia.", El comité CICCI en reunión del 12/08/2025, aprobó dicha solicitud por lo cual se procedió con el ajuste.
</t>
    </r>
    <r>
      <rPr>
        <b/>
        <sz val="10"/>
        <rFont val="Arial"/>
        <family val="2"/>
      </rPr>
      <t xml:space="preserve">
Marzo:</t>
    </r>
    <r>
      <rPr>
        <sz val="10"/>
        <rFont val="Arial"/>
        <family val="2"/>
      </rPr>
      <t xml:space="preserve">  fecha actualizada según solicitud 202541000064023 del 13/03/2025 y respuesta de la OCI 202517000066353 del 17/03/2025</t>
    </r>
  </si>
  <si>
    <t>ISO 37001 Versión 2016
Instructivo Auditorías Internas Sistemas de Gestión Código: PV01-IN03</t>
  </si>
  <si>
    <t>Lidera SGC / Sergio Navarro, Diana Montaña, Ricardo Martínez</t>
  </si>
  <si>
    <t>ISO 37001 Versión 2016</t>
  </si>
  <si>
    <r>
      <rPr>
        <b/>
        <sz val="10"/>
        <rFont val="Arial"/>
        <family val="2"/>
      </rPr>
      <t xml:space="preserve">Noviembre: </t>
    </r>
    <r>
      <rPr>
        <sz val="10"/>
        <rFont val="Arial"/>
        <family val="2"/>
      </rPr>
      <t>La Subsecretaria de Gestión Corporativa mediante memorando 202560000238453 del 25/11/2025 remite el informe final de la auditoría, no presenta No Conformidades ni Observaciones</t>
    </r>
    <r>
      <rPr>
        <b/>
        <sz val="10"/>
        <rFont val="Arial"/>
        <family val="2"/>
      </rPr>
      <t xml:space="preserve">
Octubre:</t>
    </r>
    <r>
      <rPr>
        <sz val="10"/>
        <rFont val="Arial"/>
        <family val="2"/>
      </rPr>
      <t xml:space="preserve">  La Subsecretaria de Gestión Corporativa presenta plan de auditoría mediante memorando 202560000216873 del 24/10/2025, se indica que la ejecución se realizará los días 05 y 06 de noviembre 2025.</t>
    </r>
  </si>
  <si>
    <r>
      <rPr>
        <b/>
        <sz val="10"/>
        <rFont val="Arial"/>
        <family val="2"/>
      </rPr>
      <t>Agosto:</t>
    </r>
    <r>
      <rPr>
        <sz val="10"/>
        <rFont val="Arial"/>
        <family val="2"/>
      </rPr>
      <t xml:space="preserve"> Mediante memorando 202561000168463 del 13/08/2025 se presentó el Plan de Auditoría. La Auditoría se ejecutó el 15/08/2025. El informe se generó el 28/08/2025</t>
    </r>
    <r>
      <rPr>
        <b/>
        <sz val="10"/>
        <rFont val="Arial"/>
        <family val="2"/>
      </rPr>
      <t xml:space="preserve">
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</si>
  <si>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r>
      <rPr>
        <b/>
        <sz val="10"/>
        <rFont val="Arial"/>
        <family val="2"/>
      </rPr>
      <t xml:space="preserve">Noviembre: </t>
    </r>
    <r>
      <rPr>
        <sz val="10"/>
        <rFont val="Arial"/>
        <family val="2"/>
      </rPr>
      <t>Mediante memorandos 202561000238093 y 202561000238403 del 25/11/2025 remiten el Informe final auditoria externa del Sistema de Gestión efr</t>
    </r>
    <r>
      <rPr>
        <b/>
        <sz val="10"/>
        <rFont val="Arial"/>
        <family val="2"/>
      </rPr>
      <t xml:space="preserve">
Octubre: </t>
    </r>
    <r>
      <rPr>
        <sz val="10"/>
        <rFont val="Arial"/>
        <family val="2"/>
      </rPr>
      <t xml:space="preserve">La OCI mediante memorando 202517000214353 del 21/10/2025 solicita  a la DAF información de la Auditoría Externa Sistema de Gestión efr. La dependencia dio respuesta mediante radicado 202561000216723 del 24 de octubre de 2025, indicando que la auditoría se llevará a cabo el 04/11/2025
La SAF con memorando 202561000216283 del 23/10/2025 presenta plan de auditoría 
</t>
    </r>
    <r>
      <rPr>
        <b/>
        <sz val="10"/>
        <rFont val="Arial"/>
        <family val="2"/>
      </rPr>
      <t xml:space="preserve">
Agosto: </t>
    </r>
    <r>
      <rPr>
        <sz val="10"/>
        <rFont val="Arial"/>
        <family val="2"/>
      </rPr>
      <t>Mediante memorando 202561000156563 del 29/07/2025 la Dirección Administrativa y financiera solicitó ajuste de la fecha de la auditoría externa EFR, programada del 15/10/2025 al 15/11/2025, al 15/10/2025 al 28/11/2025. Mediante memorando 202517000158323 del 31/07/2025, la OCI informó que "una vez se presente esta modificación en el CICCI del mes de agosto de 2025, para aprobación, se procederá a realizar el ajuste en el PAAI, el cual se verá reflejado en la versión 08 del mes de agosto de la presente vigencia. El comité CICCI en reunión del 12/08/2025, aprobó dicha solicitud por lo cual se procedió con el ajuste.</t>
    </r>
    <r>
      <rPr>
        <b/>
        <sz val="10"/>
        <rFont val="Arial"/>
        <family val="2"/>
      </rPr>
      <t xml:space="preserve">
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</si>
  <si>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t>Lidera DTH / Sergio Navarro, Diana Montaña, Ricardo Martínez</t>
  </si>
  <si>
    <r>
      <rPr>
        <b/>
        <sz val="10"/>
        <rFont val="Arial"/>
        <family val="2"/>
      </rPr>
      <t xml:space="preserve">Noviembre: </t>
    </r>
    <r>
      <rPr>
        <sz val="10"/>
        <rFont val="Arial"/>
        <family val="2"/>
      </rPr>
      <t>La DTH presenta Plan de Mejoramiento mediante memorando 202562000235283 del 19/11/2025. La OCI respondió con memorando 202517000236313del 20/11/2025</t>
    </r>
    <r>
      <rPr>
        <b/>
        <sz val="10"/>
        <rFont val="Arial"/>
        <family val="2"/>
      </rPr>
      <t xml:space="preserve">
Octubre: </t>
    </r>
    <r>
      <rPr>
        <sz val="10"/>
        <rFont val="Arial"/>
        <family val="2"/>
      </rPr>
      <t>La DTH mediante memorando 202562000206483 del 03/10/2025 presentó el plan de trabajo de la auditoría que se realizó entre el 15 y 17 de octubre. El 31/10/2025 a través de memorando 202562000222563 remiten informe final</t>
    </r>
  </si>
  <si>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del 05/05/2025 solicita definir fecha de auditoría y aprueba el PM.</t>
    </r>
    <r>
      <rPr>
        <b/>
        <sz val="10"/>
        <rFont val="Arial"/>
        <family val="2"/>
      </rPr>
      <t xml:space="preserve">
</t>
    </r>
  </si>
  <si>
    <t>Lidera SA /Sergio Navarro, Diana Montaña, Ricardo Martínez</t>
  </si>
  <si>
    <t>Auditoría Interna Sistema de Gestión Ambiental
Líder: Subdirección Administrativa</t>
  </si>
  <si>
    <r>
      <rPr>
        <b/>
        <sz val="10"/>
        <rFont val="Arial"/>
        <family val="2"/>
      </rPr>
      <t xml:space="preserve">Junio: DMMB: </t>
    </r>
    <r>
      <rPr>
        <sz val="10"/>
        <rFont val="Arial"/>
        <family val="2"/>
      </rPr>
      <t>Se emitieron recomendaciones de mejora al PMP formulado para la AI al Ambiental, del cual se recibió respuesta de ajuste de los análisis de causas y matriz del PMP el 26-jun-025. En proceso de codificación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</si>
  <si>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t xml:space="preserve">
</t>
    </r>
    <r>
      <rPr>
        <b/>
        <sz val="10"/>
        <rFont val="Arial"/>
        <family val="2"/>
      </rPr>
      <t>Septiembre:</t>
    </r>
    <r>
      <rPr>
        <sz val="10"/>
        <rFont val="Arial"/>
        <family val="2"/>
      </rPr>
      <t xml:space="preserve"> Entregan informe final con el memorando 202561200183933 del 02/09/2025
</t>
    </r>
    <r>
      <rPr>
        <b/>
        <sz val="10"/>
        <rFont val="Arial"/>
        <family val="2"/>
      </rPr>
      <t>Junio:</t>
    </r>
    <r>
      <rPr>
        <sz val="10"/>
        <rFont val="Arial"/>
        <family val="2"/>
      </rPr>
      <t xml:space="preserve"> Se ejecutó la auditoría y se encuentra en proceso de entrega del informe por parte del ente certificador.
</t>
    </r>
    <r>
      <rPr>
        <b/>
        <sz val="10"/>
        <rFont val="Arial"/>
        <family val="2"/>
      </rPr>
      <t>Mayo:</t>
    </r>
    <r>
      <rPr>
        <sz val="10"/>
        <rFont val="Arial"/>
        <family val="2"/>
      </rPr>
      <t xml:space="preserve"> Con memorando 202561200105383 del 12-may-2025 la Subdirección Administrativa solicitó ajustes de las fechas para el 09 al 27 de junio, se dio respespuesta mediante memorando 202517000107863 del 15 de mayo con el ajuste 
</t>
    </r>
    <r>
      <rPr>
        <b/>
        <sz val="10"/>
        <rFont val="Arial"/>
        <family val="2"/>
      </rPr>
      <t>Abril:</t>
    </r>
    <r>
      <rPr>
        <sz val="10"/>
        <rFont val="Arial"/>
        <family val="2"/>
      </rPr>
      <t xml:space="preserve"> Con memorando 2025612000095673  del 22 /04/2024, la Subdirectora Administrativa  solicito el ajuste de fechas así: fechas del 14al 30 de mayo
</t>
    </r>
  </si>
  <si>
    <t>\\192.168.100.105\Control Interno1\23. Auditorias\01. Externas\12. Sistema de Gestión ambiental SGA\2025</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</si>
  <si>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</si>
  <si>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</si>
  <si>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</si>
  <si>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y las Comunicaciones</t>
  </si>
  <si>
    <r>
      <rPr>
        <b/>
        <sz val="10"/>
        <rFont val="Arial"/>
        <family val="2"/>
      </rPr>
      <t xml:space="preserve">Septiembre: </t>
    </r>
    <r>
      <rPr>
        <sz val="10"/>
        <rFont val="Arial"/>
        <family val="2"/>
      </rPr>
      <t xml:space="preserve"> La OTIC mediante memorando 202512000182463 del 01/09/2025 presentaron el informe final de la auditoría interna del SGCN. El PM fue entregado mediante memorando 202512000195453 del 17/09/2025 y aprobado por la OCI mediante memorando 202517000197313 del  18/09/2025</t>
    </r>
    <r>
      <rPr>
        <b/>
        <sz val="10"/>
        <rFont val="Arial"/>
        <family val="2"/>
      </rPr>
      <t xml:space="preserve">
Agosto:</t>
    </r>
    <r>
      <rPr>
        <sz val="10"/>
        <rFont val="Arial"/>
        <family val="2"/>
      </rPr>
      <t xml:space="preserve"> La OTIC mediante memorando 202512000166333 del 11/08/2025 presentó el Plan de auditoría del SGCN. La auditoría se ejecutó entre el 20 y 22 de agosto. El cierre de la auditoría se realizó el 27/08/2025.</t>
    </r>
  </si>
  <si>
    <t>Auditoría externa de Sistema de Gestión de Continuidad del Negocio - certificación-SGCN
Líder: Oficina de tecnologías de la información y las Comunicaciones</t>
  </si>
  <si>
    <t>En matriz de priorización el nivel de criticidad arrojo EXTREMO</t>
  </si>
  <si>
    <t>Sergio Navarro /Iván Castillo/Diana Montaña/ Nataly Tenjo/ Wendy  Córdoba</t>
  </si>
  <si>
    <t xml:space="preserve">
Junio: Mediante Memorando 202517000128313 del 13/06/2025, se remitió el informe final de auditoría,
Mayo: Mediante memorando 202517000117553 del 28/05/2025, se remitió el informe preliminar a los auditados, pendiente respuesta al preliminar el día 05/06/2025
Abril: Se encuentra en ejecución
Marzo: Se realizó la planeación, la reunión de apertura esta programada para el 3/04/2025</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</si>
  <si>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planeación, se encuentra en ejecución.</t>
  </si>
  <si>
    <t>/Volumen/Control Interno1/23. Auditorias/02. Internas/14. C. Disciplinario</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</si>
  <si>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de Comunicaciones y Cultura para la Movilidad - Recursos y proyecto de inversión 
</t>
  </si>
  <si>
    <t>Ricardo Martínez /Iván Castillo/ Jenny Rodríguez/Dian Fernanda Chaves/Sergio Navarro</t>
  </si>
  <si>
    <r>
      <rPr>
        <b/>
        <sz val="10"/>
        <rFont val="Arial"/>
        <family val="2"/>
      </rPr>
      <t>Julio:</t>
    </r>
    <r>
      <rPr>
        <sz val="10"/>
        <rFont val="Arial"/>
        <family val="2"/>
      </rPr>
      <t xml:space="preserve"> 01/07/2025 mediante memorando 202517000138953 se radicó el informe preliminar de la auditoría del proceso de comunicaciones. Mediante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Mediante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</si>
  <si>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Auditoría a la contratación / proceso Gestión Jurídica.
Que incluya seguimiento Directiva 025 de la Procuraduría General de la Nación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</si>
  <si>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</si>
  <si>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Wendy Córdoba
Iván Castillo
Ricardo Martínez
Nataly Tenjo
(Diana M.)</t>
  </si>
  <si>
    <t>Dirección de contratación</t>
  </si>
  <si>
    <r>
      <t xml:space="preserve">Noviembre: </t>
    </r>
    <r>
      <rPr>
        <sz val="10"/>
        <rFont val="Arial"/>
        <family val="2"/>
      </rPr>
      <t>Por medio del memorando 202517000236463 del 20 de noviembre de 2025, se comunicó el informe final de auditoría al Proceso de Gestión Jurídica - Tema Contractual.</t>
    </r>
    <r>
      <rPr>
        <b/>
        <sz val="10"/>
        <rFont val="Arial"/>
        <family val="2"/>
      </rPr>
      <t xml:space="preserve">
Octubre: </t>
    </r>
    <r>
      <rPr>
        <sz val="10"/>
        <rFont val="Arial"/>
        <family val="2"/>
      </rPr>
      <t xml:space="preserve">Mediante memorando 202517000207323 del 06/10/2025 se dio alcance al programa de auditoría
Mediante memorando 202517000220933 del 29/10/2025 se remitió el informe preliminar de auditoría.
</t>
    </r>
    <r>
      <rPr>
        <b/>
        <sz val="10"/>
        <rFont val="Arial"/>
        <family val="2"/>
      </rPr>
      <t xml:space="preserve">Septiembre: </t>
    </r>
    <r>
      <rPr>
        <sz val="10"/>
        <rFont val="Arial"/>
        <family val="2"/>
      </rPr>
      <t>Se avanzó en la ejecución de pruebas de la auditoría</t>
    </r>
    <r>
      <rPr>
        <b/>
        <sz val="10"/>
        <rFont val="Arial"/>
        <family val="2"/>
      </rPr>
      <t xml:space="preserve">
Agosto: </t>
    </r>
    <r>
      <rPr>
        <sz val="10"/>
        <rFont val="Arial"/>
        <family val="2"/>
      </rPr>
      <t>Se llevó a cabo la reunión de apertura el día 20 de agosto de 2025</t>
    </r>
  </si>
  <si>
    <t xml:space="preserve">
memorando 202517000023563
memorando 202517000100403 de fecha mayo 05 de 2025
Mediante memorando 202517000120653 de  junio 03 de 2025</t>
  </si>
  <si>
    <t>202512000241133 del 28/11/2025</t>
  </si>
  <si>
    <r>
      <rPr>
        <b/>
        <sz val="10"/>
        <rFont val="Arial"/>
        <family val="2"/>
      </rPr>
      <t xml:space="preserve">Noviembre: </t>
    </r>
    <r>
      <rPr>
        <sz val="10"/>
        <rFont val="Arial"/>
        <family val="2"/>
      </rPr>
      <t xml:space="preserve">La OTIC mediante memorando 202512000228893 del 07/11/2025 informa el plan de auditoría, el cual se realizará del 13 al 19 de noviembre de 2025
La OTIC mediante memorando 202512000241133 del 28/11/2025 presenta el informe final de la auditoría externa del SGSI 
</t>
    </r>
    <r>
      <rPr>
        <b/>
        <sz val="10"/>
        <rFont val="Arial"/>
        <family val="2"/>
      </rPr>
      <t xml:space="preserve">
Octubre</t>
    </r>
    <r>
      <rPr>
        <sz val="10"/>
        <rFont val="Arial"/>
        <family val="2"/>
      </rPr>
      <t>: La OTIC mediante memorando 202512000214123 del 20/10/2025 solicita reprogramación de la fecha pasando del 28-10 al 28-11 de 2025 al 10-11 al 15-12 de 2025</t>
    </r>
  </si>
  <si>
    <t>https://www.movilidadbogota.gov.co/sites/default/files/2025-12-01/auditoria_externa_sgsi_2025.pdf</t>
  </si>
  <si>
    <r>
      <rPr>
        <b/>
        <sz val="10"/>
        <rFont val="Arial Narrow"/>
        <family val="2"/>
      </rPr>
      <t xml:space="preserve">Noviembre:
</t>
    </r>
    <r>
      <rPr>
        <sz val="10"/>
        <rFont val="Arial Narrow"/>
        <family val="2"/>
      </rPr>
      <t xml:space="preserve">202542014917911 del 07/11/2025
202530014974541 del 11/11/2025
202542014971191 del 11/11/2025
202530015701021 del 24/11/2024
</t>
    </r>
    <r>
      <rPr>
        <b/>
        <sz val="10"/>
        <rFont val="Arial Narrow"/>
        <family val="2"/>
      </rPr>
      <t xml:space="preserve">
Octubre:</t>
    </r>
    <r>
      <rPr>
        <sz val="10"/>
        <rFont val="Arial Narrow"/>
        <family val="2"/>
      </rPr>
      <t xml:space="preserve">
202530013284781 del 06/10/2025
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</si>
  <si>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t>//192.168.100.105/Control Interno1/23. Auditorias/02. Internas/13. G. Legal y Contractual/02. Inf aud Contratación/2025</t>
  </si>
  <si>
    <t>https://www.movilidadbogota.gov.co/sites/default/files/2025-11-25/2._informe_final_auditoria_gestion_contractual_2025_vf.pdf</t>
  </si>
  <si>
    <t>Res. 036 de la Contraloría Distrital de 2019: "Por la cual se reglamenta el trámite del Plan de Mejoramiento que presentan los sujetos de vigilancia y control fiscal al a Contraloría de Bogotá,O.C.,se adopta el procedimiento interno se dictan otras disposiciones."</t>
  </si>
  <si>
    <r>
      <rPr>
        <b/>
        <sz val="10"/>
        <rFont val="Arial"/>
        <family val="2"/>
      </rPr>
      <t xml:space="preserve">Noviembre: </t>
    </r>
    <r>
      <rPr>
        <sz val="10"/>
        <rFont val="Arial"/>
        <family val="2"/>
      </rPr>
      <t xml:space="preserve">Mediante memorando 2025517000235853 del 20 de noviembre de 2025, se  radicó el informe final de seguimiento al cumplimiento de la Ley 581 de 2000 modificada por la Ley 2424 de 2024.
</t>
    </r>
    <r>
      <rPr>
        <b/>
        <sz val="10"/>
        <rFont val="Arial"/>
        <family val="2"/>
      </rPr>
      <t xml:space="preserve">
Octubre:</t>
    </r>
    <r>
      <rPr>
        <sz val="10"/>
        <rFont val="Arial"/>
        <family val="2"/>
      </rPr>
      <t xml:space="preserve"> Solicitud de información requerida para el seguimiento a la Ley 581 de 2000 – Ley de Cuotas, mediante memorando No. 202517000208523 del 08 de octubre de 2025, la cual fue objeto de respuesta a través del memorando No. 202562000211203 del 14 de octubre.
</t>
    </r>
    <r>
      <rPr>
        <b/>
        <sz val="10"/>
        <rFont val="Arial"/>
        <family val="2"/>
      </rPr>
      <t xml:space="preserve">
</t>
    </r>
    <r>
      <rPr>
        <sz val="10"/>
        <rFont val="Arial"/>
        <family val="2"/>
      </rPr>
      <t xml:space="preserve">Reiteración solicitud de información del solicitud del certificado del reporte al DAFP.
</t>
    </r>
  </si>
  <si>
    <r>
      <rPr>
        <b/>
        <sz val="10"/>
        <rFont val="Arial"/>
        <family val="2"/>
      </rPr>
      <t xml:space="preserve">Noviembre: </t>
    </r>
    <r>
      <rPr>
        <sz val="10"/>
        <rFont val="Arial"/>
        <family val="2"/>
      </rPr>
      <t xml:space="preserve">En el marco de la actuación especial de fiscalización 93, el ente de control solicitó en el mes de septiembre los siguientes requerimientos (oficios):
2-2025-23614
2-2025-23653
2-2025-23655
2-2025-24508
</t>
    </r>
    <r>
      <rPr>
        <b/>
        <sz val="10"/>
        <rFont val="Arial"/>
        <family val="2"/>
      </rPr>
      <t xml:space="preserve">
Octubre: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 xml:space="preserve"> En el marco de la auditoría financiera y de gestión 85, el ente de control solicitó en el mes de septiembre 01  requerimientos (oficios), así:
2-2025-20423.
2-2025-20474
</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</si>
  <si>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Ángelo Stoyanovich
Jenny Rodriguez</t>
  </si>
  <si>
    <t>7/11/2025 - 16/12/2025</t>
  </si>
  <si>
    <t>Memorando 202562000211203 del 14 de octubre 2025
Memorando 2025517000235853 del 20 de noviembre de 2025</t>
  </si>
  <si>
    <t>\\192.168.100.105\Control Interno1\90. Informes\72. Inf de evaluacion interna\27. Inf. Eval. Seg. Cumplimiento Ley Cuotas Partes\2025\03. Informe\Final</t>
  </si>
  <si>
    <r>
      <rPr>
        <b/>
        <sz val="10"/>
        <rFont val="Arial"/>
        <family val="2"/>
      </rPr>
      <t>Agosto:</t>
    </r>
    <r>
      <rPr>
        <sz val="10"/>
        <rFont val="Arial"/>
        <family val="2"/>
      </rPr>
      <t xml:space="preserve"> Se verificó la información allegada por los procesos y se generó Informe Preliminar el cual fue remitido mediante memorando 202517000179083 del 26/08/2025.
Se remitio informe final mediante memorando 202517000184443 del 02/09/2025
El 15/08/2025 y dado que las dependencias no remitían aún la información solicitada, desde la jefatura de la Oficina de Control Interno se realizó mediante correo electrónico institucional (de la fecha en mención), reiteración de la información.
Mediante Memorando 202517000065173 del 16 de marzo se hace solicitud de información y se recibe memorando 202561200068893 de fecha 19 de marzo con respuesta del requerimiento.</t>
    </r>
  </si>
  <si>
    <t>Z:\90. Informes\72. Inf de evaluacion interna\28. SIDEAP\2025\03. Informe\Informe Final</t>
  </si>
  <si>
    <t>202517000184443 del 02/09/2025</t>
  </si>
  <si>
    <r>
      <t xml:space="preserve">Diciembre: </t>
    </r>
    <r>
      <rPr>
        <sz val="10"/>
        <rFont val="Arial"/>
        <family val="2"/>
      </rPr>
      <t>Se presentó para aprobacion del CICCI el PAAI de la vigencia 2026 el cual fue revisado y aprobado en reunión del 02/12/2025</t>
    </r>
    <r>
      <rPr>
        <b/>
        <sz val="10"/>
        <rFont val="Arial"/>
        <family val="2"/>
      </rPr>
      <t xml:space="preserve">
Noviembre: </t>
    </r>
    <r>
      <rPr>
        <sz val="10"/>
        <rFont val="Arial"/>
        <family val="2"/>
      </rPr>
      <t>Se presenta en el mes de diciembre. En formulación.</t>
    </r>
    <r>
      <rPr>
        <b/>
        <sz val="10"/>
        <rFont val="Arial"/>
        <family val="2"/>
      </rPr>
      <t xml:space="preserve">
Octubre:</t>
    </r>
    <r>
      <rPr>
        <sz val="10"/>
        <rFont val="Arial"/>
        <family val="2"/>
      </rPr>
      <t xml:space="preserve"> Memorando 202517000214583
2025170000214593 del 21/10/2025, se solicitó a las dependencias la información para el PAAI 2026.
</t>
    </r>
  </si>
  <si>
    <r>
      <t xml:space="preserve">Diciembre: </t>
    </r>
    <r>
      <rPr>
        <sz val="10"/>
        <rFont val="Arial"/>
        <family val="2"/>
      </rPr>
      <t xml:space="preserve">Se presentó al CICCI el avance del PAAI de la vigencia 2025 en reunión del 02/12/2025
</t>
    </r>
    <r>
      <rPr>
        <b/>
        <sz val="10"/>
        <rFont val="Arial"/>
        <family val="2"/>
      </rPr>
      <t xml:space="preserve">
Noviembre: </t>
    </r>
    <r>
      <rPr>
        <sz val="10"/>
        <rFont val="Arial"/>
        <family val="2"/>
      </rPr>
      <t>Se realizó el día 06/11/2025</t>
    </r>
    <r>
      <rPr>
        <b/>
        <sz val="10"/>
        <rFont val="Arial"/>
        <family val="2"/>
      </rPr>
      <t xml:space="preserve">
Agosto:
</t>
    </r>
    <r>
      <rPr>
        <sz val="10"/>
        <rFont val="Arial"/>
        <family val="2"/>
      </rPr>
      <t xml:space="preserve">Se llevó a cabo el CICCI  el día 12 de AGOSTO
</t>
    </r>
    <r>
      <rPr>
        <b/>
        <sz val="10"/>
        <rFont val="Arial"/>
        <family val="2"/>
      </rPr>
      <t xml:space="preserve">
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</si>
  <si>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t>Diciembre:</t>
    </r>
    <r>
      <rPr>
        <sz val="10"/>
        <rFont val="Arial"/>
        <family val="2"/>
      </rPr>
      <t xml:space="preserve"> La SA mediante memorando 202561200242303 del 01/12/2025 presenta el plan de mejoramiento, el cual se cargó en el PMP</t>
    </r>
    <r>
      <rPr>
        <b/>
        <sz val="10"/>
        <rFont val="Arial"/>
        <family val="2"/>
      </rPr>
      <t xml:space="preserve">
Noviembre: </t>
    </r>
    <r>
      <rPr>
        <sz val="10"/>
        <rFont val="Arial"/>
        <family val="2"/>
      </rPr>
      <t xml:space="preserve">La SA mediante memorando 202561200229323 del 07/11/2025 presenta informe final de la auditoría. Se ha realizado mesas de trabajo con la SA los días 20 y 26 de noviembre para apoyar metodológicamente el PM.
</t>
    </r>
    <r>
      <rPr>
        <b/>
        <sz val="10"/>
        <rFont val="Arial"/>
        <family val="2"/>
      </rPr>
      <t xml:space="preserve">
Octubre: </t>
    </r>
    <r>
      <rPr>
        <sz val="10"/>
        <rFont val="Arial"/>
        <family val="2"/>
      </rPr>
      <t xml:space="preserve">La OCI mediante memorando 202517000213413 del 17 de octubre de 2025 solicita información en relación con la ejecución de la auditoría. La SA a través de memorando 202561200214223 del 20/10/2025 indica que la auditoría se realizará los días 27, 28, 29, 30 y 31 de octubre de 2025.
La SA presenta plan de auditoría el 27/10/2025.
</t>
    </r>
    <r>
      <rPr>
        <b/>
        <sz val="10"/>
        <rFont val="Arial"/>
        <family val="2"/>
      </rPr>
      <t xml:space="preserve">
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</si>
  <si>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r>
      <rPr>
        <b/>
        <sz val="10"/>
        <rFont val="Arial"/>
        <family val="2"/>
      </rPr>
      <t xml:space="preserve">Diciembre: </t>
    </r>
    <r>
      <rPr>
        <sz val="10"/>
        <rFont val="Arial"/>
        <family val="2"/>
      </rPr>
      <t>Se solicitó información a la OAPI, con fecha de entrega enero 23 de 2026, mediante radicado No. 202517000244203del 03 de diembre de 2025. Z:\90. Informes\72. Inf de evaluacion interna\11. Inf (e) Eval gestion depend Circ 004-05 Consejo CI\2026\01. Planeación\Comunicación solicitando inf a OAPI.docx.sb-9b63efde-099kz4</t>
    </r>
    <r>
      <rPr>
        <b/>
        <sz val="10"/>
        <rFont val="Arial"/>
        <family val="2"/>
      </rPr>
      <t xml:space="preserve">
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</si>
  <si>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202561000247773 del 10/12/2025</t>
  </si>
  <si>
    <t>202560000176673 del 22/08/2025</t>
  </si>
  <si>
    <r>
      <rPr>
        <b/>
        <sz val="10"/>
        <rFont val="Arial Narrow"/>
        <family val="2"/>
      </rPr>
      <t xml:space="preserve">Diciembre: 
</t>
    </r>
    <r>
      <rPr>
        <sz val="10"/>
        <rFont val="Arial Narrow"/>
        <family val="2"/>
      </rPr>
      <t>202562015913741 del 04/12/2025
202530015918511 del  04/12/2025</t>
    </r>
    <r>
      <rPr>
        <b/>
        <sz val="10"/>
        <rFont val="Arial Narrow"/>
        <family val="2"/>
      </rPr>
      <t xml:space="preserve">
Noviembre:
</t>
    </r>
    <r>
      <rPr>
        <sz val="10"/>
        <rFont val="Arial Narrow"/>
        <family val="2"/>
      </rPr>
      <t xml:space="preserve">202542014917911 del 07/11/2025
202530014974541 del 11/11/2025
202542014971191 del 11/11/2025
202530015701021 del 24/11/2025
</t>
    </r>
    <r>
      <rPr>
        <b/>
        <sz val="10"/>
        <rFont val="Arial Narrow"/>
        <family val="2"/>
      </rPr>
      <t xml:space="preserve">
Octubre:
</t>
    </r>
    <r>
      <rPr>
        <sz val="10"/>
        <rFont val="Arial Narrow"/>
        <family val="2"/>
      </rPr>
      <t>202542014254551 del 29/10/2025
202530014254661 del 29/10/2025
202517014375391 del 04/11/2025
202530013284781 del 06/10/2025
__________________________________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</si>
  <si>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r>
      <rPr>
        <b/>
        <sz val="10"/>
        <rFont val="Arial"/>
        <family val="2"/>
      </rPr>
      <t xml:space="preserve">Diciembre: </t>
    </r>
    <r>
      <rPr>
        <sz val="10"/>
        <rFont val="Arial"/>
        <family val="2"/>
      </rPr>
      <t xml:space="preserve">En el marco de la actuación especial de fiscalización 93, el ente de control solicitó en el mes de septiembre los siguientes requerimientos (oficios):
2-2025-25272
2-2025-25160 (Carta de observaciones)
2-2025-25790 (Informe final)
</t>
    </r>
    <r>
      <rPr>
        <b/>
        <sz val="10"/>
        <rFont val="Arial"/>
        <family val="2"/>
      </rPr>
      <t xml:space="preserve">
Noviembre:</t>
    </r>
    <r>
      <rPr>
        <sz val="10"/>
        <rFont val="Arial"/>
        <family val="2"/>
      </rPr>
      <t xml:space="preserve"> En el marco de la actuación especial de fiscalización 93, el ente de control solicitó en el mes de septiembre los siguientes requerimientos (oficios):
2-2025-23614
2-2025-23653
2-2025-23655
2-2025-24508</t>
    </r>
    <r>
      <rPr>
        <b/>
        <sz val="10"/>
        <rFont val="Arial"/>
        <family val="2"/>
      </rPr>
      <t xml:space="preserve">
Octubre:</t>
    </r>
    <r>
      <rPr>
        <sz val="10"/>
        <rFont val="Arial"/>
        <family val="2"/>
      </rPr>
      <t xml:space="preserve"> En el marco de la actuación especial de fiscalización 93, el ente de control solicitó en el mes de septiembre 01  requerimientos (oficios), así:
2-2025-23017
2-2025-23021
2-2025-23293
</t>
    </r>
    <r>
      <rPr>
        <b/>
        <sz val="10"/>
        <rFont val="Arial"/>
        <family val="2"/>
      </rPr>
      <t xml:space="preserve">
Mayo: </t>
    </r>
    <r>
      <rPr>
        <sz val="10"/>
        <rFont val="Arial"/>
        <family val="2"/>
      </rPr>
      <t>Mediante el plan Distrital de Vigilancia y Control Fiscal - PDVCF Vigencia 2025. V 2.0, unifican las Actuaciones especiales 93 y 95 inicialmente previstas por la Contraloría en la versión 1.0.</t>
    </r>
  </si>
  <si>
    <r>
      <rPr>
        <b/>
        <sz val="10"/>
        <rFont val="Arial Narrow"/>
        <family val="2"/>
      </rPr>
      <t xml:space="preserve">Diciembre: 
</t>
    </r>
    <r>
      <rPr>
        <sz val="10"/>
        <rFont val="Arial Narrow"/>
        <family val="2"/>
      </rPr>
      <t xml:space="preserve">202562015913741 del 04/12/2025
202530015918511 del  04/12/2025
</t>
    </r>
    <r>
      <rPr>
        <b/>
        <sz val="10"/>
        <rFont val="Arial Narrow"/>
        <family val="2"/>
      </rPr>
      <t xml:space="preserve">
Noviembre:
</t>
    </r>
    <r>
      <rPr>
        <sz val="10"/>
        <rFont val="Arial Narrow"/>
        <family val="2"/>
      </rPr>
      <t xml:space="preserve">202542014917911 del 07/11/2025
202530014974541 del 11/11/2025
202542014971191 del 11/11/2025
202530015701021 del 24/11/2025
</t>
    </r>
    <r>
      <rPr>
        <b/>
        <sz val="10"/>
        <rFont val="Arial Narrow"/>
        <family val="2"/>
      </rPr>
      <t xml:space="preserve">
Octubre:</t>
    </r>
    <r>
      <rPr>
        <sz val="10"/>
        <rFont val="Arial Narrow"/>
        <family val="2"/>
      </rPr>
      <t xml:space="preserve">
202542014254551 del 29/10/2025
202530014254661 del 29/10/2025
202517014375391 del 04/11/2025</t>
    </r>
  </si>
  <si>
    <r>
      <rPr>
        <b/>
        <sz val="10"/>
        <rFont val="Arial"/>
        <family val="2"/>
      </rPr>
      <t xml:space="preserve">Diciembre: </t>
    </r>
    <r>
      <rPr>
        <sz val="10"/>
        <rFont val="Arial"/>
        <family val="2"/>
      </rPr>
      <t>Mediante radicado No. 202517000247743 del 09 de diciembre se envió informe preliminar a la DTH. Mediante radicado No.  202517000251223 del 15 de diciembre, se comunicó el informe final.</t>
    </r>
    <r>
      <rPr>
        <b/>
        <sz val="10"/>
        <rFont val="Arial"/>
        <family val="2"/>
      </rPr>
      <t xml:space="preserve">
Noviembre:</t>
    </r>
    <r>
      <rPr>
        <sz val="10"/>
        <rFont val="Arial"/>
        <family val="2"/>
      </rPr>
      <t xml:space="preserve"> Mediante radicado Orfeo No. 202517000230363 del 10 de noviembre se solicitó a la DTH información requerida como insumo. (24/11/2025, la DTH no la ha remitido pese a insistentes requerimientos).</t>
    </r>
  </si>
  <si>
    <t xml:space="preserve">Z:\90. Informes\72. Inf de evaluacion interna\12. Inf. Seg Resolución 652 de 2012 -Comité de Convivencia\2025\3. Informe\Final
Z:\90. Informes\72. Inf de evaluacion interna\12. Inf. Seg Resolución 652 de 2012 -Comité de Convivencia\2025\3. Informe\Preliminar
Z:\90. Informes\72. Inf de evaluación interna\12. Inf. Seg Resolución 652 de 2012 -Comité de Convivencia\2025\1. Planeación
</t>
  </si>
  <si>
    <r>
      <rPr>
        <b/>
        <sz val="10"/>
        <rFont val="Arial"/>
        <family val="2"/>
      </rPr>
      <t xml:space="preserve">Diciembre: </t>
    </r>
    <r>
      <rPr>
        <sz val="10"/>
        <rFont val="Arial"/>
        <family val="2"/>
      </rPr>
      <t>Se asistió al Comité del 5 de Diciembre</t>
    </r>
    <r>
      <rPr>
        <b/>
        <sz val="10"/>
        <rFont val="Arial"/>
        <family val="2"/>
      </rPr>
      <t xml:space="preserve">
Noviembre: </t>
    </r>
    <r>
      <rPr>
        <sz val="10"/>
        <rFont val="Arial"/>
        <family val="2"/>
      </rPr>
      <t>No se programaron CSC</t>
    </r>
    <r>
      <rPr>
        <b/>
        <sz val="10"/>
        <rFont val="Arial"/>
        <family val="2"/>
      </rPr>
      <t xml:space="preserve">
Octubre: </t>
    </r>
    <r>
      <rPr>
        <sz val="10"/>
        <rFont val="Arial"/>
        <family val="2"/>
      </rPr>
      <t>No se programó CSC</t>
    </r>
    <r>
      <rPr>
        <b/>
        <sz val="10"/>
        <rFont val="Arial"/>
        <family val="2"/>
      </rPr>
      <t xml:space="preserve">
Septiembre: </t>
    </r>
    <r>
      <rPr>
        <sz val="10"/>
        <rFont val="Arial"/>
        <family val="2"/>
      </rPr>
      <t xml:space="preserve"> Se asistió al Comité del 30 de septiembre</t>
    </r>
    <r>
      <rPr>
        <b/>
        <sz val="10"/>
        <rFont val="Arial"/>
        <family val="2"/>
      </rPr>
      <t xml:space="preserve">
Agosto:</t>
    </r>
    <r>
      <rPr>
        <sz val="10"/>
        <rFont val="Arial"/>
        <family val="2"/>
      </rPr>
      <t xml:space="preserve"> No se programó CSC</t>
    </r>
    <r>
      <rPr>
        <b/>
        <sz val="10"/>
        <rFont val="Arial"/>
        <family val="2"/>
      </rPr>
      <t xml:space="preserve">
Julio: </t>
    </r>
    <r>
      <rPr>
        <sz val="10"/>
        <rFont val="Arial"/>
        <family val="2"/>
      </rPr>
      <t>No se programó CSC</t>
    </r>
    <r>
      <rPr>
        <b/>
        <sz val="10"/>
        <rFont val="Arial"/>
        <family val="2"/>
      </rPr>
      <t xml:space="preserve">
Julio: </t>
    </r>
    <r>
      <rPr>
        <sz val="10"/>
        <rFont val="Arial"/>
        <family val="2"/>
      </rPr>
      <t>No se programó CSC</t>
    </r>
    <r>
      <rPr>
        <b/>
        <sz val="10"/>
        <rFont val="Arial"/>
        <family val="2"/>
      </rPr>
      <t xml:space="preserve">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</si>
  <si>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color theme="1"/>
        <rFont val="Arial"/>
        <family val="2"/>
      </rPr>
      <t>Diciembre:</t>
    </r>
    <r>
      <rPr>
        <sz val="10"/>
        <color theme="1"/>
        <rFont val="Arial"/>
        <family val="2"/>
      </rPr>
      <t xml:space="preserve"> IC-WC-NTV el 04/12/2025 se brindó acompañamiento metodológico a los responsables de la formulación del PM Auditoría de Contratación.
DFCHA  (12/12/2025) brindaron asesoría para formulación  PM, acciones incumplidas DTH.
Noviembre: DFCHA-RAMC el 20/11/2025 brindaron asesoría para la formulación del PM de la Auditoria al PESV
20/11/2025 RAMC realizó asesoría para la formulación del PM de la Auditoria interna al SGSST
25/11/2025: NTV-DMM: Se realizó asesoría de formulación de planes de mejoramiento de Austeridad a  la SCTT
DFCHA-RAMC el 26/11/2025 brindaron asesoría para la formulación del PM de la Auditoria al PESV
Octubre: No se presentó
Septiembre: No se presentó
Agosto: RAMC: El 25/08/2025 se realizó asesoramiento a la OTIC para revisión del PM generado por la auditoría interna del SGSI.
RAMC: El 25/08/2025 se atendió el PM del Sistema de Gestión Antisoborno presentado con comunicación 202560000176673. 
DFCHA: Acompañamiento análisis de causas mesas PACA
Julio
SN-IC-DCH-YR: Se brindó asesoría para la formulación del PMP resultado de la Auditoría de comunicaciones y cultura para la movilidad.
IC: 23/07/2025 Se brindó asesoría en análisis de causas a la Dirección de Atención al Ciudadano por PMP relacionado con el incumplimiento de acción (H020-2025 A2)
Junio
DM-SN-RM-IC-WC: 16/06/2025 se brindó asesoría para la formulación del PM resultado de la Auditoría Financiera de Gestión y Resultados Código 85 Vigencia 2024 a la SSC, SPM y SGM. 
DMMB: Se brindó asesoría en la formulación del PMP para la Auditoría Interna al Sistema de Gestión Ambiental, evidenciado en mail del 20-jun-2025.
Mayo: 
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Abril: No se presentó 
Marzo:
Acompañamiento metodológico plan de mejoramiento informe pqrs segundo semestre 2024
RAMC 12/03/2025 Acompañamiento en la  corrección Sivicof por parte de la DC
28/03/2025 Asesoramiento al PM de derechos de autor
Febrero:
RAMC 13/02/2025 Reunión virtual con DRJ diligenciamiento cuenta anual de Contraloría
21/02/2025 Asesoría a DTH Plan de Mejoramiento de SGSST.
27/02/2025 Validación de PMP con la Subdirección de Contravenciones
Enero: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decir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gestión documental  para asesoramiento en metología par decir PMA.
</t>
    </r>
  </si>
  <si>
    <r>
      <rPr>
        <b/>
        <sz val="10"/>
        <rFont val="Arial"/>
        <family val="2"/>
      </rPr>
      <t xml:space="preserve">
Diciembre: </t>
    </r>
    <r>
      <rPr>
        <sz val="10"/>
        <rFont val="Arial"/>
        <family val="2"/>
      </rPr>
      <t>Se recibió información por parte de la OAPI mediante radicado 202515000246333 del 05 de diciembre de 2025. Se remitió el informe final mediante memorando 202517000251823 del 16/12/2025.</t>
    </r>
    <r>
      <rPr>
        <b/>
        <sz val="10"/>
        <rFont val="Arial"/>
        <family val="2"/>
      </rPr>
      <t xml:space="preserve">
Noviembre:  </t>
    </r>
    <r>
      <rPr>
        <sz val="10"/>
        <rFont val="Arial"/>
        <family val="2"/>
      </rPr>
      <t>Se remitió la solicitud de información a la OAPI mediante memorando 202517000239423 del  26/11/2024</t>
    </r>
    <r>
      <rPr>
        <b/>
        <sz val="10"/>
        <rFont val="Arial"/>
        <family val="2"/>
      </rPr>
      <t xml:space="preserve">
Julio: </t>
    </r>
    <r>
      <rPr>
        <sz val="10"/>
        <rFont val="Arial"/>
        <family val="2"/>
      </rPr>
      <t>Se remitió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remitió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remitió informe al despacho y dependencias mediante memorando 202517000019153 del 28/01/2025, se publicó en la pagina web de la entidad el 30/01/2025</t>
    </r>
  </si>
  <si>
    <t>https://www.movilidadbogota.gov.co/sites/default/files/2025-12-17/informe_auditoria_externa_sgcn_2025.pdf</t>
  </si>
  <si>
    <t>12/15/2025</t>
  </si>
  <si>
    <r>
      <rPr>
        <b/>
        <sz val="10"/>
        <rFont val="Arial"/>
        <family val="2"/>
      </rPr>
      <t xml:space="preserve">Diciembre: </t>
    </r>
    <r>
      <rPr>
        <sz val="10"/>
        <rFont val="Arial"/>
        <family val="2"/>
      </rPr>
      <t>Se asistió al CIGD el 02/12/2025; asistencia virtual (correo electrónico) 10/12/2025 / 17/12/2025</t>
    </r>
    <r>
      <rPr>
        <b/>
        <sz val="10"/>
        <rFont val="Arial"/>
        <family val="2"/>
      </rPr>
      <t xml:space="preserve">
Noviembre: </t>
    </r>
    <r>
      <rPr>
        <sz val="10"/>
        <rFont val="Arial"/>
        <family val="2"/>
      </rPr>
      <t>Se asistió al CIGD el 06/11/2025</t>
    </r>
    <r>
      <rPr>
        <b/>
        <sz val="10"/>
        <rFont val="Arial"/>
        <family val="2"/>
      </rPr>
      <t xml:space="preserve">
Octubre: </t>
    </r>
    <r>
      <rPr>
        <sz val="10"/>
        <rFont val="Arial"/>
        <family val="2"/>
      </rPr>
      <t>Se asistió al CIGD el 15/10/2025</t>
    </r>
    <r>
      <rPr>
        <b/>
        <sz val="10"/>
        <rFont val="Arial"/>
        <family val="2"/>
      </rPr>
      <t xml:space="preserve">
Septiembre: </t>
    </r>
    <r>
      <rPr>
        <sz val="10"/>
        <rFont val="Arial"/>
        <family val="2"/>
      </rPr>
      <t>Se asistió al CIGD el 03/09/2025</t>
    </r>
    <r>
      <rPr>
        <b/>
        <sz val="10"/>
        <rFont val="Arial"/>
        <family val="2"/>
      </rPr>
      <t xml:space="preserve">
Agosto: </t>
    </r>
    <r>
      <rPr>
        <sz val="10"/>
        <rFont val="Arial"/>
        <family val="2"/>
      </rPr>
      <t>Se asistió al CIGD el 12/08/2025</t>
    </r>
    <r>
      <rPr>
        <b/>
        <sz val="10"/>
        <rFont val="Arial"/>
        <family val="2"/>
      </rPr>
      <t xml:space="preserve">
Julio: </t>
    </r>
    <r>
      <rPr>
        <sz val="10"/>
        <rFont val="Arial"/>
        <family val="2"/>
      </rPr>
      <t>Se asistió al CIGD el 07/07/2025</t>
    </r>
    <r>
      <rPr>
        <b/>
        <sz val="10"/>
        <rFont val="Arial"/>
        <family val="2"/>
      </rPr>
      <t xml:space="preserve">
Junio: </t>
    </r>
    <r>
      <rPr>
        <sz val="10"/>
        <rFont val="Arial"/>
        <family val="2"/>
      </rPr>
      <t>Se asistió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</si>
  <si>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r>
      <rPr>
        <b/>
        <sz val="10"/>
        <rFont val="Arial"/>
        <family val="2"/>
      </rPr>
      <t xml:space="preserve">Diciembre: </t>
    </r>
    <r>
      <rPr>
        <sz val="10"/>
        <rFont val="Arial"/>
        <family val="2"/>
      </rPr>
      <t xml:space="preserve"> Se validó la generación el certificado No.  5307388212025-11-30 del mes de noviembre de 2025, el día 22/12/2025. Se publicó el reporte de la cuenta mensual de noviembre de 2025 el 22/12/2025 quedando en el link https://www.movilidadbogota.gov.co/web/sites/default/files/Paginas/22-12-2025/certificacion_cuenta_mensual_noviembre_2025.pdf.</t>
    </r>
    <r>
      <rPr>
        <b/>
        <sz val="10"/>
        <rFont val="Arial"/>
        <family val="2"/>
      </rPr>
      <t xml:space="preserve">
Noviembre: </t>
    </r>
    <r>
      <rPr>
        <sz val="10"/>
        <rFont val="Arial"/>
        <family val="2"/>
      </rPr>
      <t xml:space="preserve"> Se validó la generación el certificado No.  5307388212025-10-31 del mes de octubre de 2025, el día 24/11/2025. Se publicó el reporte de la cuenta mensual de octubre de 2025 el 24/11/2025 quedando en el link https://www.movilidadbogota.gov.co/web/sites/default/files/Paginas/24-11-2025/certificacion_cuenta_mensual_octubre_2025.pdf.
La CB mediante oficios 202561204307432 y 202561204306612 del 26/11/2025 con asunto “</t>
    </r>
    <r>
      <rPr>
        <i/>
        <sz val="10"/>
        <rFont val="Arial"/>
        <family val="2"/>
      </rPr>
      <t>Revisión rendición de la cuenta del Sujeto Secretaría Distrital de Movilidad</t>
    </r>
    <r>
      <rPr>
        <sz val="10"/>
        <rFont val="Arial"/>
        <family val="2"/>
      </rPr>
      <t xml:space="preserve">”, reportó Inconsistencias en la información remitida a la Contraloría de Bogotá a través de SIVICOF del mes de septiembre de 2025. La OCI con memorando 202517000239483 del 26/11/2025 requiere a la DC respecto al tema. La DC da respuesta a la CB con oficio 202553015791411 del 27/11/2025 y a la OCI con memorando 202553000240733 del 28/11/2025.
</t>
    </r>
    <r>
      <rPr>
        <b/>
        <sz val="10"/>
        <rFont val="Arial"/>
        <family val="2"/>
      </rPr>
      <t xml:space="preserve">
Octubre: </t>
    </r>
    <r>
      <rPr>
        <sz val="10"/>
        <rFont val="Arial"/>
        <family val="2"/>
      </rPr>
      <t xml:space="preserve"> Se validó la generación el certificado del mes de septiembre de 2025, con numero 5307388212025-09-30, el día 21/10/2025. Se publicó el reporte de la cuenta mensual de septiembre de 2025 el 18/09/2025 quedando en el link https://www.movilidadbogota.gov.co/web/sites/default/files/Paginas/21-10-2025/certificacion_cuenta_mensual_septiembre_2025.pdf</t>
    </r>
    <r>
      <rPr>
        <b/>
        <sz val="10"/>
        <rFont val="Arial"/>
        <family val="2"/>
      </rPr>
      <t xml:space="preserve">
Septiembre:  </t>
    </r>
    <r>
      <rPr>
        <sz val="10"/>
        <rFont val="Arial"/>
        <family val="2"/>
      </rPr>
      <t>Se validó la generación el certificado del mes de agosto de 2025, el día 18/09/2025. Se publicó el reporte de la cuenta mensual de agosto de 2024 el 18/09/2025 quedando en el link https://www.movilidadbogota.gov.co/web/sites/default/files/Paginas/22-01-2025/certificacion_cuenta_mensual_agosto_2025.pdf</t>
    </r>
    <r>
      <rPr>
        <b/>
        <sz val="10"/>
        <rFont val="Arial"/>
        <family val="2"/>
      </rPr>
      <t xml:space="preserve">
Agosto: </t>
    </r>
    <r>
      <rPr>
        <sz val="10"/>
        <rFont val="Arial"/>
        <family val="2"/>
      </rPr>
      <t xml:space="preserve">Se validó la generación el certificado del mes de julio de 2025 nro. 307388212025-07-31, el día 21/08/2025. Se publicó el reporte de la cuenta mensual de julio de 2025 el 21/08/2025 quedando en el link https://www.movilidadbogota.gov.co/web/sites/default/files/Paginas/21-08-2025/certificacion_cuenta_mensual_julio_2025.pdf
</t>
    </r>
    <r>
      <rPr>
        <b/>
        <sz val="10"/>
        <rFont val="Arial"/>
        <family val="2"/>
      </rPr>
      <t xml:space="preserve">
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</si>
  <si>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https://www.movilidadbogota.gov.co/web/sites/default/files/Paginas/22-12-2025/certificacion_cuenta_mensual_noviembre_2025.pdf
https://www.movilidadbogota.gov.co/web/sites/default/files/Paginas/24-11-2025/certificacion_cuenta_mensual_octubre_2025.pdf
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</si>
  <si>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r>
      <rPr>
        <b/>
        <sz val="10"/>
        <rFont val="Arial"/>
        <family val="2"/>
      </rPr>
      <t xml:space="preserve">Diciembre: </t>
    </r>
    <r>
      <rPr>
        <sz val="10"/>
        <rFont val="Arial"/>
        <family val="2"/>
      </rPr>
      <t>Se cargaron documentos electrónicos CBN-1005, CBN-1092, CBN-0001, CBN-1098 Y CBN-1109 el 02/12/2025 por parte de la SF correspondiente a noviembre de 2025
El 10/12/2025 la SF carga el informe 1. Presupuesto en SIVICOF. Se validó la generación el certificado No.  5307388212025-11-30 del mes de noviembre de 2025, el día 22/12/2025. Se publicó el reporte de la cuenta mensual de noviembre de 2025 el 22/12/2025 quedando en el link https://www.movilidadbogota.gov.co/web/sites/default/files/Paginas/22-12-2025/certificacion_cuenta_mensual_noviembre_2025.pdf.</t>
    </r>
    <r>
      <rPr>
        <b/>
        <sz val="10"/>
        <rFont val="Arial"/>
        <family val="2"/>
      </rPr>
      <t xml:space="preserve">
Noviembre: </t>
    </r>
    <r>
      <rPr>
        <sz val="10"/>
        <rFont val="Arial"/>
        <family val="2"/>
      </rPr>
      <t xml:space="preserve">Se cargaron documentos electrónicos CBN-1005, CBN-1092, CBN-0001, CBN-1098 Y CBN-1109 el 05/11/2025 por parte de la SF correspondiente a octubre de 2025.  Se validó la generación el certificado No.  5307388212025-10-31 del mes de octubre de 2025, el día 24/11/2025. Se publicó el reporte de la cuenta mensual de octubre de 2025 el 24/11/2025 quedando en el link https://www.movilidadbogota.gov.co/web/sites/default/files/Paginas/24-11-2025/certificacion_cuenta_mensual_octubre_2025.pdf
</t>
    </r>
    <r>
      <rPr>
        <b/>
        <sz val="10"/>
        <rFont val="Arial"/>
        <family val="2"/>
      </rPr>
      <t xml:space="preserve">
Octubre:  </t>
    </r>
    <r>
      <rPr>
        <sz val="10"/>
        <rFont val="Arial"/>
        <family val="2"/>
      </rPr>
      <t>Se cargaron documentos electrónicos CBN-1005, CBN-1092, CBN-0001, CBN-1098, CBM-001 y CBN-1109 el 02/10/2025 se cargó presupuesto por parte de la SF correspondiente a septiembre de 2025. Se validó la generación el certificado No.  5307388212025-09-30 del mes de septiembre de 2025, el día 21/10/2025. Se publicó el reporte de la cuenta mensual de septiembre de 2025 el 21/10/2025 quedando en el link https://www.movilidadbogota.gov.co/web/sites/default/files/Paginas/21-10-2025/certificacion_cuenta_mensual_septiembre_2025.pdf</t>
    </r>
    <r>
      <rPr>
        <b/>
        <sz val="10"/>
        <color rgb="FFFF0000"/>
        <rFont val="Arial"/>
        <family val="2"/>
      </rPr>
      <t xml:space="preserve">
</t>
    </r>
    <r>
      <rPr>
        <b/>
        <sz val="10"/>
        <rFont val="Arial"/>
        <family val="2"/>
      </rPr>
      <t xml:space="preserve">Septiembre:  </t>
    </r>
    <r>
      <rPr>
        <sz val="10"/>
        <rFont val="Arial"/>
        <family val="2"/>
      </rPr>
      <t>Se cargaron documentos electrónicos CBN-1005, CBN-1092, CBN-0001, CBN-1098, CBM-001 y CBN-1109 el 02/09/2025. y el 08/09/2025 se cargó presupuesto por parte de la SF correspondiente a agosto de 2025. Se validó la generación el certificado del mes de agosto de 2025, el día 18/09/2025. Se publicó el reporte de la cuenta mensual de agosto de 2024 el 18/09/2025 quedando en el link https://www.movilidadbogota.gov.co/web/sites/default/files/Paginas/19-09-2025/certificacion_cuenta_mensual_agosto_2025.pdf</t>
    </r>
    <r>
      <rPr>
        <b/>
        <sz val="10"/>
        <color rgb="FFFF0000"/>
        <rFont val="Arial"/>
        <family val="2"/>
      </rPr>
      <t xml:space="preserve">
</t>
    </r>
    <r>
      <rPr>
        <b/>
        <sz val="10"/>
        <rFont val="Arial"/>
        <family val="2"/>
      </rPr>
      <t xml:space="preserve">
Agosto:  </t>
    </r>
    <r>
      <rPr>
        <sz val="10"/>
        <rFont val="Arial"/>
        <family val="2"/>
      </rPr>
      <t>Se cargaron documentos electrónicos CBN-1005, CBN-1092, CBN-0001, CBN-1098 Y CBN-1109 el 04/08/2025. Se validó la generación el certificado del mes de julio de 2025, el día 21/08/2025. Se publicó el reporte de la cuenta mensual de julio de 2025 el 21/08/2025 quedando en el link https://www.movilidadbogota.gov.co/web/sites/default/files/Paginas/21-08-2025/certificacion_cuenta_mensual_julio_2025.pdf</t>
    </r>
    <r>
      <rPr>
        <b/>
        <sz val="10"/>
        <rFont val="Arial"/>
        <family val="2"/>
      </rPr>
      <t xml:space="preserve">
Julio:  </t>
    </r>
    <r>
      <rPr>
        <sz val="10"/>
        <rFont val="Arial"/>
        <family val="2"/>
      </rPr>
      <t>Se cargaron documentos electrónicos CBN-1005, CBN-1092, CBN-0001, CBN-1098 Y CBN-1109 el 03/07/2025.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</si>
  <si>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 xml:space="preserve">https://www.movilidadbogota.gov.co/web/sites/default/files/Paginas/24-11-2025/certificacion_cuenta_mensual_noviembre_2025.pdf
https://www.movilidadbogota.gov.co/web/sites/default/files/Paginas/24-11-2025/certificacion_cuenta_mensual_octubre_2025.pdf
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</si>
  <si>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r>
      <rPr>
        <b/>
        <sz val="10"/>
        <rFont val="Arial"/>
        <family val="2"/>
      </rPr>
      <t>Diciembre:</t>
    </r>
    <r>
      <rPr>
        <sz val="10"/>
        <rFont val="Arial"/>
        <family val="2"/>
      </rPr>
      <t xml:space="preserve"> En el marco de la actuación especial de fiscalización 93, el ente de control solicitó en el mes de diciembre los siguientes requerimientos (oficios):
2-2025-25272
2-2025-25160 (Carta de observaciones)
2-2025-25790 (Informe final)</t>
    </r>
    <r>
      <rPr>
        <b/>
        <sz val="10"/>
        <rFont val="Arial"/>
        <family val="2"/>
      </rPr>
      <t xml:space="preserve">
</t>
    </r>
    <r>
      <rPr>
        <sz val="10"/>
        <rFont val="Arial"/>
        <family val="2"/>
      </rPr>
      <t>El 23/12/2025 se transmitio a través de SIVICOF el PM de la auditoría actuación especial de fiscalización 93 con certificado 5307388212025-12-12</t>
    </r>
    <r>
      <rPr>
        <b/>
        <sz val="10"/>
        <rFont val="Arial"/>
        <family val="2"/>
      </rPr>
      <t xml:space="preserve">
Noviembre:</t>
    </r>
    <r>
      <rPr>
        <sz val="10"/>
        <rFont val="Arial"/>
        <family val="2"/>
      </rPr>
      <t xml:space="preserve"> En el marco de la actuación especial de fiscalización 93, el ente de control solicitó en el mes de noviembre los siguientes requerimientos (oficios):
2-2025-23614
2-2025-23653
2-2025-23655
2-2025-24508
</t>
    </r>
    <r>
      <rPr>
        <b/>
        <sz val="10"/>
        <rFont val="Arial"/>
        <family val="2"/>
      </rPr>
      <t xml:space="preserve">
Octubre: </t>
    </r>
    <r>
      <rPr>
        <sz val="10"/>
        <rFont val="Arial"/>
        <family val="2"/>
      </rPr>
      <t xml:space="preserve">En el marco de la actuación especial de fiscalización 93, el ente de control solicitó en el mes de soctubre requerimientos (oficios), así:
2-2025-23017
2-2025-23021
2-2025-23293
</t>
    </r>
    <r>
      <rPr>
        <b/>
        <sz val="10"/>
        <rFont val="Arial"/>
        <family val="2"/>
      </rPr>
      <t xml:space="preserv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En el marco de la auditoría financiera y de gestión 85, el ente de control solicitó en el mes de septiembre 01  requerimientos (oficios), así:
2-2025-20423.
2-2025-20474</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</si>
  <si>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t xml:space="preserve">Diciembre: </t>
    </r>
    <r>
      <rPr>
        <sz val="10"/>
        <rFont val="Arial"/>
        <family val="2"/>
      </rPr>
      <t>Se llevó a cabo el 2/12/2025; asistencia virtual (correo electrónico) 10/12/2025 17/12/2025</t>
    </r>
    <r>
      <rPr>
        <b/>
        <sz val="10"/>
        <rFont val="Arial"/>
        <family val="2"/>
      </rPr>
      <t xml:space="preserve">
Noviembre: </t>
    </r>
    <r>
      <rPr>
        <sz val="10"/>
        <rFont val="Arial"/>
        <family val="2"/>
      </rPr>
      <t>Se llevó a cabo el 6/11/2025</t>
    </r>
    <r>
      <rPr>
        <b/>
        <sz val="10"/>
        <rFont val="Arial"/>
        <family val="2"/>
      </rPr>
      <t xml:space="preserve">
Octubre
</t>
    </r>
    <r>
      <rPr>
        <sz val="10"/>
        <rFont val="Arial"/>
        <family val="2"/>
      </rPr>
      <t>Se llevó a cabo el 15 de octubre</t>
    </r>
    <r>
      <rPr>
        <b/>
        <sz val="10"/>
        <rFont val="Arial"/>
        <family val="2"/>
      </rPr>
      <t xml:space="preserve">
Septiembre:
</t>
    </r>
    <r>
      <rPr>
        <sz val="10"/>
        <rFont val="Arial"/>
        <family val="2"/>
      </rPr>
      <t>Se llevó a cabo el 3 de septiembre.</t>
    </r>
    <r>
      <rPr>
        <b/>
        <sz val="10"/>
        <rFont val="Arial"/>
        <family val="2"/>
      </rPr>
      <t xml:space="preserve">
Agosto:
</t>
    </r>
    <r>
      <rPr>
        <sz val="10"/>
        <rFont val="Arial"/>
        <family val="2"/>
      </rPr>
      <t>Se llevó a cabo el 12 de agosto
Disponible en \\192.168.100.105\Control Interno1\10. Actas\08. CICCI\2025</t>
    </r>
    <r>
      <rPr>
        <b/>
        <sz val="10"/>
        <rFont val="Arial"/>
        <family val="2"/>
      </rPr>
      <t xml:space="preserve">
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</si>
  <si>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r>
      <t xml:space="preserve">Diciembre: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Novimebre: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Octubre:</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identificaron desde la OCI posibles actos de corrupción, a través de la ejecución de las auditorías, seguimientos y evaluaciones según selectivo.
</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</si>
  <si>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Diciembre:</t>
    </r>
    <r>
      <rPr>
        <sz val="10"/>
        <rFont val="Arial"/>
        <family val="2"/>
      </rPr>
      <t xml:space="preserve"> No se han identificado alertas  según los informes de auditoría, evaluación y seguimiento ejecutados (muestreo selectivo)</t>
    </r>
    <r>
      <rPr>
        <b/>
        <sz val="10"/>
        <rFont val="Arial"/>
        <family val="2"/>
      </rPr>
      <t xml:space="preserve">
Noviembre: </t>
    </r>
    <r>
      <rPr>
        <sz val="10"/>
        <rFont val="Arial"/>
        <family val="2"/>
      </rPr>
      <t xml:space="preserve">No se han identificado alertas  según los informes de auditoría, evaluación y seguimiento ejecutados (muestreo selectivo)
</t>
    </r>
    <r>
      <rPr>
        <b/>
        <sz val="10"/>
        <rFont val="Arial"/>
        <family val="2"/>
      </rPr>
      <t xml:space="preserve">
Octubre:</t>
    </r>
    <r>
      <rPr>
        <sz val="10"/>
        <rFont val="Arial"/>
        <family val="2"/>
      </rPr>
      <t xml:space="preserve"> 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</si>
  <si>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r>
      <rPr>
        <b/>
        <sz val="10"/>
        <rFont val="Arial"/>
        <family val="2"/>
      </rPr>
      <t xml:space="preserve">Dicimebre: </t>
    </r>
    <r>
      <rPr>
        <sz val="10"/>
        <rFont val="Arial"/>
        <family val="2"/>
      </rPr>
      <t>Se realizó seguimiento a las acciones de los planes de mejoramiento asignados, análisis y verificación de los soportes suministrados,  disposición de las evidencias en el repositorio asignado y se elaboraron los informes de seguimiento respectivos.</t>
    </r>
    <r>
      <rPr>
        <b/>
        <sz val="10"/>
        <rFont val="Arial"/>
        <family val="2"/>
      </rPr>
      <t xml:space="preserve">
Noviembre:</t>
    </r>
    <r>
      <rPr>
        <sz val="10"/>
        <rFont val="Arial"/>
        <family val="2"/>
      </rPr>
      <t xml:space="preserve">  Se traslada la fecha de la entrega del seguimiento al PMP y PMI con corte a octubre para el 25/11/2025, esto derivado de la extensión del plazo de la Auditoría al Proceso de Gestión Jurídica y Contratación. Queda actualizado en la matriz del PAAI debidamente justificado. Se realizó seguimiento a las acciones de los planes de mejoramiento asignados, análisis y verificación de los soportes suministrados,  disposición de las evidencias en el repositorio asignado y se elaboraron los informes de seguimiento respectivos.
Octubre: Se realizó seguimiento a las acciones de los planes de mejoramiento asignados, análisis y verificación de los soportes suministrados,  disposición de las evidencias en el repositorio asignado y se elaboraron los informes de seguimiento respectivos.
Septiembre: Se realizó seguimiento a las acciones de los planes de mejoramiento asignados, análisis y verificación de los soportes suministrados,  disposición de las evidencias en el repositorio asignado y se elaboraron los informes de seguimiento respectivos.
Agosto: Se realizó seguimiento a las acciones de los planes de mejoramiento asignados , análisis y verificación de los soportes suministrados,  disposición de las evidencias en el repositorio asignado y se elaboraron los informes de seguimiento respectivos.
Julio: Se realizó seguimiento a las acciones de los planes de mejoramiento asignados , análisis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Junio: Se realizó seguimiento a las acciones de los planes de mejoramiento asignados , análisis y verificación de los soportes suministrados,  disposición de las evidencias en el repositorio asignado y se elaboraron los informes de seguimiento respectivos
Mayo: Se realizó seguimiento a las acciones de los planes de mejoramiento asignados , análisis y verificación de los soportes suministrados,  disposición de las evidencias en el repositorio asignado y se elaboraron los informes de seguimiento respectivos
Abril: Se realizó seguimiento a las acciones de los planes de mejoramiento asignados , análisis y verificación de los soportes suministrados,  disposición de las evidencias en el repositorio asignado y se elaboraron los informes de seguimiento respectivos.
Marzo: Se realizó seguimiento a las acciones de los planes de mejoramiento asignados , análisis y verificación de los soportes suministrados,  disposición de las evidencias en el repositorio asignado y se elaboraron los informes de seguimiento respectivos
Febrero: Se realizó seguimiento a las acciones de los planes de mejoramiento asignados , análisis y verificación de los soportes suministrados,  disposición de las evidencias en el repositorio asignado y se elaboraron los informes de seguimiento respectivos
Enero: Se realizó seguimiento a las acciones de los planes de mejoramiento asignados , análisis y verificación de los soportes suministrados,  disposición de las evidencias en el repositorio asignado y se elaboraron los informes de seguimiento respectivos.
</t>
    </r>
  </si>
  <si>
    <r>
      <rPr>
        <b/>
        <sz val="10"/>
        <rFont val="Arial"/>
        <family val="2"/>
      </rPr>
      <t xml:space="preserve">Diciembre: </t>
    </r>
    <r>
      <rPr>
        <sz val="10"/>
        <rFont val="Arial"/>
        <family val="2"/>
      </rPr>
      <t>Se reportó SPI, POA, Actas contratistas a ordenador del gasto -SGC</t>
    </r>
    <r>
      <rPr>
        <b/>
        <sz val="10"/>
        <rFont val="Arial"/>
        <family val="2"/>
      </rPr>
      <t xml:space="preserve">
Noviembre: </t>
    </r>
    <r>
      <rPr>
        <sz val="10"/>
        <rFont val="Arial"/>
        <family val="2"/>
      </rPr>
      <t xml:space="preserve">Se reportó SPI, POA, Actas contratistas a ordenador del gasto -SGC
</t>
    </r>
    <r>
      <rPr>
        <b/>
        <sz val="10"/>
        <rFont val="Arial"/>
        <family val="2"/>
      </rPr>
      <t>Octubre:</t>
    </r>
    <r>
      <rPr>
        <sz val="10"/>
        <rFont val="Arial"/>
        <family val="2"/>
      </rPr>
      <t xml:space="preserve"> Se reportó SPI el 06/10/2025</t>
    </r>
    <r>
      <rPr>
        <b/>
        <sz val="10"/>
        <rFont val="Arial"/>
        <family val="2"/>
      </rPr>
      <t xml:space="preserve">
Septiembre: </t>
    </r>
    <r>
      <rPr>
        <sz val="10"/>
        <rFont val="Arial"/>
        <family val="2"/>
      </rPr>
      <t>Se reportó SPI, POA, Actas contratistas a ordenador del gasto -SGC</t>
    </r>
    <r>
      <rPr>
        <b/>
        <sz val="10"/>
        <rFont val="Arial"/>
        <family val="2"/>
      </rPr>
      <t xml:space="preserve">
Agosto: </t>
    </r>
    <r>
      <rPr>
        <sz val="10"/>
        <rFont val="Arial"/>
        <family val="2"/>
      </rPr>
      <t>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</si>
  <si>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r>
      <t xml:space="preserve">
</t>
    </r>
    <r>
      <rPr>
        <b/>
        <sz val="10"/>
        <rFont val="Arial"/>
        <family val="2"/>
      </rPr>
      <t xml:space="preserve">Diciembre: </t>
    </r>
    <r>
      <rPr>
        <sz val="10"/>
        <rFont val="Arial"/>
        <family val="2"/>
      </rPr>
      <t xml:space="preserve">No se presentó
</t>
    </r>
    <r>
      <rPr>
        <b/>
        <sz val="10"/>
        <rFont val="Arial"/>
        <family val="2"/>
      </rPr>
      <t xml:space="preserve">Noviembre: </t>
    </r>
    <r>
      <rPr>
        <sz val="10"/>
        <rFont val="Arial"/>
        <family val="2"/>
      </rPr>
      <t xml:space="preserve">Mediante memorando 202517000233393 de fecha 14 de noviembre de 2025, se solicita a la Dirección de Talento Humano información para la verificación del acta de entrega del Subsecretario de Servicios a la Ciudadanía (e)- Giovanny Andrés García Rodríguez
Octubre: No se presentó
Septiembre: JMRC Mediante memorando 202517000191313 de septiembre 11 de 2025, se informa a la Dirección de Talento Humano la revisión Acta Informe de Gestión de la exfuncionaria ADRIANA RUTH IZA CERTUCHE. 
Julio: No se presentó
Junio: DFCHA Mediante memorando 202517000120653 de  junio 03 de 2025, se informa a la Dirección de Talento Humano la revisión Acta Informe de Gestión de la exfuncionaria LILIANA PAOLA OÑATE ACOSTA.
Mayo: DFCHA: 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Abril: No se presentó
Marzo : No se presentó 
Febrero: No se presentó 
Enero: Se remitió memorando 202517000023563 del 31 de enero de 2025 a la DTH, solicitando información de avances respecto a las recomendaciones sobre la aplicación de la Ley 951 de 2005 y el Instructivo PA02-IN08 remitidas mediante radicado 20241700021464
</t>
    </r>
  </si>
  <si>
    <r>
      <rPr>
        <b/>
        <sz val="10"/>
        <rFont val="Arial"/>
        <family val="2"/>
      </rPr>
      <t xml:space="preserve">
Diciembre: </t>
    </r>
    <r>
      <rPr>
        <sz val="10"/>
        <rFont val="Arial"/>
        <family val="2"/>
      </rPr>
      <t>Se reportó por Daruma el seguimiento de riesgos de corrupción para el tercer cuatrimestre de 2025, las evidencias se encuentran en la siguiente carpeta:Z:\90. Informes\74. Gestión OCI\4-RIESGOS OCI\2025\Riesgos de Corrupción\ III CUATRIMESTRE 2025</t>
    </r>
    <r>
      <rPr>
        <b/>
        <sz val="10"/>
        <rFont val="Arial"/>
        <family val="2"/>
      </rPr>
      <t xml:space="preserve">
Agosto: </t>
    </r>
    <r>
      <rPr>
        <sz val="10"/>
        <rFont val="Arial"/>
        <family val="2"/>
      </rPr>
      <t>Se reportó por Daruma el seguimiento de riesgos de corrupción para el segundo cuatrimestre de 2025, las evidencias se encuentran en la siguiente carpeta:Z:\90. Informes\74. Gestión OCI\4-RIESGOS OCI\2025\Riesgos de Corrupción\ II CUATRIMESTRE 2025</t>
    </r>
    <r>
      <rPr>
        <b/>
        <sz val="10"/>
        <rFont val="Arial"/>
        <family val="2"/>
      </rPr>
      <t xml:space="preserve">
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Gestión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</si>
  <si>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 xml:space="preserve">
30/06/2025
20/01/2025
</t>
  </si>
  <si>
    <r>
      <rPr>
        <b/>
        <sz val="10"/>
        <rFont val="Arial"/>
        <family val="2"/>
      </rPr>
      <t xml:space="preserve">Diciembre: </t>
    </r>
    <r>
      <rPr>
        <sz val="10"/>
        <rFont val="Arial"/>
        <family val="2"/>
      </rPr>
      <t>La OTIC a través del memorando 202512000251453 del 15/12/2025 presentó el informe final de la audioría externa de SGCN</t>
    </r>
    <r>
      <rPr>
        <b/>
        <sz val="10"/>
        <rFont val="Arial"/>
        <family val="2"/>
      </rPr>
      <t xml:space="preserve">
Noviembre: </t>
    </r>
    <r>
      <rPr>
        <sz val="10"/>
        <rFont val="Arial"/>
        <family val="2"/>
      </rPr>
      <t xml:space="preserve">La OTIC mediante memorando 202512000235243 del 19/11/2025 presentó plan de auditoría para realizarse entre 25 y 26 de noviembre
</t>
    </r>
    <r>
      <rPr>
        <b/>
        <sz val="10"/>
        <rFont val="Arial"/>
        <family val="2"/>
      </rPr>
      <t xml:space="preserve">
Octubre:</t>
    </r>
    <r>
      <rPr>
        <sz val="10"/>
        <rFont val="Arial"/>
        <family val="2"/>
      </rPr>
      <t xml:space="preserve"> La OTIC mediante memorando 202512000214123 del 20/10/2025 solicita reprogramación de la fecha pasando del 20-10 al 21-11 de 2025 al 04-11 al 28-11 de 2025.  La OCI aprueba con memorando 202517000214573 del 21/10/2025
Con memorando 202512000216853 del 24/10/2025 solicitan ajustar la fecha de ejecución de la auditoría a 14/11/2025 al 15/12/2025. La OCI aprueba con memorando 202517000220793  del 29/10/2025</t>
    </r>
  </si>
  <si>
    <t>202512000251453 del 16/12/2025</t>
  </si>
  <si>
    <r>
      <rPr>
        <b/>
        <sz val="10"/>
        <rFont val="Arial"/>
        <family val="2"/>
      </rPr>
      <t xml:space="preserve">Diciembre:  </t>
    </r>
    <r>
      <rPr>
        <sz val="10"/>
        <rFont val="Arial"/>
        <family val="2"/>
      </rPr>
      <t xml:space="preserve"> Se asistió al Comité de Conciliación llevado a cabo los dias 3 y 17 de diciembre.</t>
    </r>
    <r>
      <rPr>
        <b/>
        <sz val="10"/>
        <rFont val="Arial"/>
        <family val="2"/>
      </rPr>
      <t xml:space="preserve">
Noviembre: </t>
    </r>
    <r>
      <rPr>
        <sz val="10"/>
        <rFont val="Arial"/>
        <family val="2"/>
      </rPr>
      <t>Se asistió al Comité de Conciliación llevado a cabo los días 5 y 19 de noviembre de 2025.</t>
    </r>
    <r>
      <rPr>
        <b/>
        <sz val="10"/>
        <rFont val="Arial"/>
        <family val="2"/>
      </rPr>
      <t xml:space="preserve">
Octubre: </t>
    </r>
    <r>
      <rPr>
        <sz val="10"/>
        <rFont val="Arial"/>
        <family val="2"/>
      </rPr>
      <t>Se asistió al Comité de Conciliación llevado a cabo el día 8 y 28 de octubre de 2025.</t>
    </r>
    <r>
      <rPr>
        <b/>
        <sz val="10"/>
        <rFont val="Arial"/>
        <family val="2"/>
      </rPr>
      <t xml:space="preserve">
Septiembre: </t>
    </r>
    <r>
      <rPr>
        <sz val="10"/>
        <rFont val="Arial"/>
        <family val="2"/>
      </rPr>
      <t>Se asistió a los comités de conciliación de los días 10, 16 y  24 de septiembre de 2025.</t>
    </r>
    <r>
      <rPr>
        <b/>
        <sz val="10"/>
        <rFont val="Arial"/>
        <family val="2"/>
      </rPr>
      <t xml:space="preserve">
Agosto: </t>
    </r>
    <r>
      <rPr>
        <sz val="10"/>
        <rFont val="Arial"/>
        <family val="2"/>
      </rPr>
      <t>Se asistió al Comité de Conciliación llevado a cabo el día 13  Y 27 de agosto de 2025.</t>
    </r>
    <r>
      <rPr>
        <b/>
        <sz val="10"/>
        <rFont val="Arial"/>
        <family val="2"/>
      </rPr>
      <t xml:space="preserve">
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</si>
  <si>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r>
      <rPr>
        <b/>
        <sz val="10"/>
        <rFont val="Arial"/>
        <family val="2"/>
      </rPr>
      <t xml:space="preserve">Diciembre: </t>
    </r>
    <r>
      <rPr>
        <sz val="10"/>
        <rFont val="Arial"/>
        <family val="2"/>
      </rPr>
      <t>Se remitió informe final mediante memorando 202517000255113 del 19/12/2025.</t>
    </r>
    <r>
      <rPr>
        <b/>
        <sz val="10"/>
        <rFont val="Arial"/>
        <family val="2"/>
      </rPr>
      <t xml:space="preserve">
Noviembre: </t>
    </r>
    <r>
      <rPr>
        <sz val="10"/>
        <rFont val="Arial"/>
        <family val="2"/>
      </rPr>
      <t>Por medio del memorando 202517000236323 del 20 de noviembre de 2025, se comunicó el programa de trabajo del seguimiento al cumplimiento de la Política de Daño Antijurídico, las funciones del Comité de Conciliación y la información reportada en el Sistema de Información de Procesos Judiciales SiprojWeb de la Alcaldía Mayor de Bogotá</t>
    </r>
    <r>
      <rPr>
        <b/>
        <sz val="10"/>
        <rFont val="Arial"/>
        <family val="2"/>
      </rPr>
      <t xml:space="preserve">
Octubre: </t>
    </r>
    <r>
      <rPr>
        <sz val="10"/>
        <rFont val="Arial"/>
        <family val="2"/>
      </rPr>
      <t>Por medio de me memorando 202551000205653 del 02 de octubre, la DRJ solicitó la reprogramación. La OCI dio respuesta mediante memorando 202517000210493 del 10-oct-2025</t>
    </r>
    <r>
      <rPr>
        <b/>
        <sz val="10"/>
        <rFont val="Arial"/>
        <family val="2"/>
      </rPr>
      <t xml:space="preserve">
Agosto: </t>
    </r>
    <r>
      <rPr>
        <sz val="10"/>
        <rFont val="Arial"/>
        <family val="2"/>
      </rPr>
      <t>Por medio del memorando 202517000168893 del 14 de agosto de 2025, se Comunicó el informe final de Seguimiento a la Política de Daño Antijurídico, Contingente Judicial, SIPROJ-WEB y Comité de Conciliación – primer semestre de 2025.</t>
    </r>
    <r>
      <rPr>
        <b/>
        <sz val="10"/>
        <rFont val="Arial"/>
        <family val="2"/>
      </rPr>
      <t xml:space="preserve">
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</si>
  <si>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t>19/12/2025
14/08/2025</t>
  </si>
  <si>
    <t>202517000255113 del 19 de diciembre de 2025
202517000168893 del 14 de agosto de 2025</t>
  </si>
  <si>
    <t>Informe final de Seguimiento al cumplimiento de la Política de Daño Antijurídico, las funciones del Comité de Conciliación y la información reportada en el Sistema de Información de Procesos Judiciales SiprojWeb de la Alcaldía Mayor de Bogotá del 01 de diciembre de 2024 a 30 de junio de 2025    
//www.movilidadbogota.gov.co/sites/default/files/2025-12-22/informe_final_siprojweb_vf.pdf</t>
  </si>
  <si>
    <r>
      <rPr>
        <b/>
        <sz val="10"/>
        <rFont val="Arial"/>
        <family val="2"/>
      </rPr>
      <t xml:space="preserve">Diciembre:  </t>
    </r>
    <r>
      <rPr>
        <sz val="10"/>
        <rFont val="Arial"/>
        <family val="2"/>
      </rPr>
      <t>Se asistió al Comité de Conciliación llevado a cabo los dias 2, 4, 15. 16, 18, 22 y 23 de diciembre.</t>
    </r>
    <r>
      <rPr>
        <b/>
        <sz val="10"/>
        <rFont val="Arial"/>
        <family val="2"/>
      </rPr>
      <t xml:space="preserve">
Noviembre: </t>
    </r>
    <r>
      <rPr>
        <sz val="10"/>
        <rFont val="Arial"/>
        <family val="2"/>
      </rPr>
      <t xml:space="preserve">Se asistió a los comité de contratación los días 2, 4, 5, 6, 11, 18, 20 y 28 de noviembre de 2025. </t>
    </r>
    <r>
      <rPr>
        <b/>
        <sz val="10"/>
        <rFont val="Arial"/>
        <family val="2"/>
      </rPr>
      <t xml:space="preserve">
Octubre: </t>
    </r>
    <r>
      <rPr>
        <sz val="10"/>
        <rFont val="Arial"/>
        <family val="2"/>
      </rPr>
      <t xml:space="preserve">Se asistió a los comités de  contratación los días 2, 7, 9, de octubre de 2025. </t>
    </r>
    <r>
      <rPr>
        <b/>
        <sz val="10"/>
        <rFont val="Arial"/>
        <family val="2"/>
      </rPr>
      <t xml:space="preserve">
Septiembre: </t>
    </r>
    <r>
      <rPr>
        <sz val="10"/>
        <rFont val="Arial"/>
        <family val="2"/>
      </rPr>
      <t xml:space="preserve">Se asistió a los comités de  contratación los días 2, 4, 9, 11, 12, 16, 18, 23 y 25  de septiembre de 2025. </t>
    </r>
    <r>
      <rPr>
        <b/>
        <sz val="10"/>
        <rFont val="Arial"/>
        <family val="2"/>
      </rPr>
      <t xml:space="preserve">
Agosto: </t>
    </r>
    <r>
      <rPr>
        <sz val="10"/>
        <rFont val="Arial"/>
        <family val="2"/>
      </rPr>
      <t>Se asistió a los Comités de Contratación llevados a cabo los días 04, 05, 08, 12, 14 y 19 de agosto de 2025</t>
    </r>
    <r>
      <rPr>
        <b/>
        <sz val="10"/>
        <rFont val="Arial"/>
        <family val="2"/>
      </rPr>
      <t xml:space="preserve">
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</si>
  <si>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r>
      <rPr>
        <b/>
        <sz val="10"/>
        <rFont val="Arial"/>
        <family val="2"/>
      </rPr>
      <t>Diciembre</t>
    </r>
    <r>
      <rPr>
        <sz val="10"/>
        <rFont val="Arial"/>
        <family val="2"/>
      </rPr>
      <t>: Se remitio al despacho mediante memorando 202517000261013 del 31/12/2025, así mismo se remitió a la Alcaldía Mayor de Bogotá mediante oficio 202517017157411 del 31/12/2025.</t>
    </r>
    <r>
      <rPr>
        <b/>
        <sz val="10"/>
        <rFont val="Arial"/>
        <family val="2"/>
      </rPr>
      <t xml:space="preserve">
Enero:</t>
    </r>
    <r>
      <rPr>
        <sz val="10"/>
        <rFont val="Arial"/>
        <family val="2"/>
      </rPr>
      <t xml:space="preserve">  Se remitió informe al despacho y dependencias mediante memorando 202517000000503 del 3/01/2025, se publicó en la pagina web de la entidad el 30/01/2025</t>
    </r>
  </si>
  <si>
    <t>memorando 202517000000503 del 3/01/2025
memorando 202517000261013 del 31/12/2025, así mismo se remitió a la Alcaldía Mayor de Bogotá mediante oficio 202517017157411 del 31/12/2025.</t>
  </si>
  <si>
    <r>
      <rPr>
        <b/>
        <sz val="10"/>
        <color theme="1"/>
        <rFont val="Arial"/>
        <family val="2"/>
      </rPr>
      <t xml:space="preserve">Diciembre:
</t>
    </r>
    <r>
      <rPr>
        <sz val="10"/>
        <color theme="1"/>
        <rFont val="Arial"/>
        <family val="2"/>
      </rPr>
      <t>SANH: Se contesto el requirimiento 202516000253523 de la OCID en donde pidio informacion en el marco del expediente 2025-608, se respondió mediante memorando 202517000260703 del 30/12/2025.</t>
    </r>
    <r>
      <rPr>
        <b/>
        <sz val="10"/>
        <color theme="1"/>
        <rFont val="Arial"/>
        <family val="2"/>
      </rPr>
      <t xml:space="preserve">
RAMC: </t>
    </r>
    <r>
      <rPr>
        <sz val="10"/>
        <color theme="1"/>
        <rFont val="Arial"/>
        <family val="2"/>
      </rPr>
      <t xml:space="preserve">Mediante memorando 202516000239413 del 26/11/2025 la OCID solicitó información para del expediente 2025-566. Se dio respuesta por parte de la OCI con el memorando 202517000242083 del 01/12/2025.
</t>
    </r>
    <r>
      <rPr>
        <b/>
        <sz val="10"/>
        <color theme="1"/>
        <rFont val="Arial"/>
        <family val="2"/>
      </rPr>
      <t xml:space="preserve">RAMC: </t>
    </r>
    <r>
      <rPr>
        <sz val="10"/>
        <color theme="1"/>
        <rFont val="Arial"/>
        <family val="2"/>
      </rPr>
      <t>Mediante memorando 202516000242603 del 01/12/2025 la OCID solicitó informa</t>
    </r>
    <r>
      <rPr>
        <sz val="10"/>
        <rFont val="Arial"/>
        <family val="2"/>
      </rPr>
      <t>ción para del expediente 2025-575. La OCI dio respuesta con el memorando 202517000245033 del 04/12/2025</t>
    </r>
    <r>
      <rPr>
        <sz val="10"/>
        <color theme="1"/>
        <rFont val="Arial"/>
        <family val="2"/>
      </rPr>
      <t xml:space="preserve">.
</t>
    </r>
    <r>
      <rPr>
        <b/>
        <sz val="10"/>
        <color theme="1"/>
        <rFont val="Arial"/>
        <family val="2"/>
      </rPr>
      <t>IC-SANH-RAMC:</t>
    </r>
    <r>
      <rPr>
        <sz val="10"/>
        <color theme="1"/>
        <rFont val="Arial"/>
        <family val="2"/>
      </rPr>
      <t xml:space="preserve"> Mediante radicado 202517015949361 del 05 de diciembre de 2025, se dio respuesta al derecho de petición recibido mediante radicado 2025EE21845 del 28 de noviembre de 2025.
</t>
    </r>
    <r>
      <rPr>
        <b/>
        <sz val="10"/>
        <color theme="1"/>
        <rFont val="Arial"/>
        <family val="2"/>
      </rPr>
      <t>IC-SANH-RAMC:</t>
    </r>
    <r>
      <rPr>
        <sz val="10"/>
        <color theme="1"/>
        <rFont val="Arial"/>
        <family val="2"/>
      </rPr>
      <t xml:space="preserve"> Se dio respuesta a solicitud de información de radcado 202561204609972 del 17/12/2025 de la Personería de Bogotá. Se incluyó respuesta en el drive compartido para tal fin: https://docs.google.com/document/d/1GmP2_dBIUW2OlP1TjjSoTxc2HuOuESz2/edit?rtpof=true&amp;sd=true&amp;tab=t.0
</t>
    </r>
    <r>
      <rPr>
        <b/>
        <sz val="10"/>
        <color theme="1"/>
        <rFont val="Arial"/>
        <family val="2"/>
      </rPr>
      <t>RAMC-NTV</t>
    </r>
    <r>
      <rPr>
        <sz val="10"/>
        <color theme="1"/>
        <rFont val="Arial"/>
        <family val="2"/>
      </rPr>
      <t xml:space="preserve">: Mediante memorando 202516000248813 del 11/12/2025 la OCID solicitó información para del expediente 2025-596. Se dio respuesta por parte de la OCI con el memorando 202517000259023  del 26/12/2025.
</t>
    </r>
    <r>
      <rPr>
        <b/>
        <sz val="10"/>
        <color theme="1"/>
        <rFont val="Arial"/>
        <family val="2"/>
      </rPr>
      <t>NTV:</t>
    </r>
    <r>
      <rPr>
        <sz val="10"/>
        <color theme="1"/>
        <rFont val="Arial"/>
        <family val="2"/>
      </rPr>
      <t xml:space="preserve"> Mediante memorando 202561204299062 del 26/11/2025, la señora Liz Catherine Romero realizó petición a la OCI. Se dio respuesta por parte de la OCI con el memorando  202517016977281.
</t>
    </r>
    <r>
      <rPr>
        <b/>
        <sz val="10"/>
        <color theme="1"/>
        <rFont val="Arial"/>
        <family val="2"/>
      </rPr>
      <t>RAMC</t>
    </r>
    <r>
      <rPr>
        <sz val="10"/>
        <color theme="1"/>
        <rFont val="Arial"/>
        <family val="2"/>
      </rPr>
      <t xml:space="preserve">: Mediante memorando 202516000248813 del 11/12/2025 la OCID solicitó información para del expediente 2025-596. La OCI dio respuesta con el memorando 202517000259023 del 26/12/2025.
</t>
    </r>
    <r>
      <rPr>
        <b/>
        <sz val="10"/>
        <color theme="1"/>
        <rFont val="Arial"/>
        <family val="2"/>
      </rPr>
      <t>RAMC:</t>
    </r>
    <r>
      <rPr>
        <sz val="10"/>
        <color theme="1"/>
        <rFont val="Arial"/>
        <family val="2"/>
      </rPr>
      <t xml:space="preserve"> Mediante memorando  202516000253713 del 18/12/2025 la OCID solicitó información para del expediente 2025-603. La OCI dio respuesta con el memorando 202517000260683 del 30/12/2025.
</t>
    </r>
    <r>
      <rPr>
        <b/>
        <sz val="10"/>
        <color theme="1"/>
        <rFont val="Arial"/>
        <family val="2"/>
      </rPr>
      <t>RAMC:</t>
    </r>
    <r>
      <rPr>
        <sz val="10"/>
        <color theme="1"/>
        <rFont val="Arial"/>
        <family val="2"/>
      </rPr>
      <t xml:space="preserve"> Mediante memorando  202516000254433 del 19/12/2025 la OCID solicitó información para del expediente 2025-610. La OCI dio respuesta con el memorando 202517000260693 del 30/12/2025.
</t>
    </r>
    <r>
      <rPr>
        <b/>
        <sz val="10"/>
        <color theme="1"/>
        <rFont val="Arial"/>
        <family val="2"/>
      </rPr>
      <t xml:space="preserve">
Noviembre:</t>
    </r>
    <r>
      <rPr>
        <b/>
        <sz val="10"/>
        <color rgb="FFFF0000"/>
        <rFont val="Arial"/>
        <family val="2"/>
      </rPr>
      <t xml:space="preserve">
</t>
    </r>
    <r>
      <rPr>
        <b/>
        <sz val="10"/>
        <color theme="1"/>
        <rFont val="Arial"/>
        <family val="2"/>
      </rPr>
      <t xml:space="preserve">IC: </t>
    </r>
    <r>
      <rPr>
        <sz val="10"/>
        <color theme="1"/>
        <rFont val="Arial"/>
        <family val="2"/>
      </rPr>
      <t xml:space="preserve">Se dio respuesta al radicado 202561204151292 del 13 de noviembre de 2025 del Concejo de Bogotá, mediante radicado 202561115684271 del 21 de noviembre de 2025. La OCI dio respuesta al Numeral 6.
</t>
    </r>
    <r>
      <rPr>
        <b/>
        <sz val="10"/>
        <color theme="1"/>
        <rFont val="Arial"/>
        <family val="2"/>
      </rPr>
      <t xml:space="preserve">IC:  </t>
    </r>
    <r>
      <rPr>
        <sz val="10"/>
        <color theme="1"/>
        <rFont val="Arial"/>
        <family val="2"/>
      </rPr>
      <t xml:space="preserve">Se dio respuesta a radicados 202561204217422 y 202561204217382 del 19 de noviembre de 2025 de la Contraloría de Bogotá, mediante radicado 202561115684381 del 21 de noviembre de 2025. La OCI dio respuesta al Numeral 7.
</t>
    </r>
    <r>
      <rPr>
        <b/>
        <sz val="10"/>
        <color theme="1"/>
        <rFont val="Arial"/>
        <family val="2"/>
      </rPr>
      <t xml:space="preserve">IC-SANH </t>
    </r>
    <r>
      <rPr>
        <sz val="10"/>
        <color theme="1"/>
        <rFont val="Arial"/>
        <family val="2"/>
      </rPr>
      <t xml:space="preserve">- Se dio respuesta a la proposición 1378-2025 del Concejo Distrital. Se incluyó respuesta en el drive compartido para tal fin: https://docs.google.com/document/d/1YcdmJGl0GcjMxR6DuFVVZLGpaiLfoFg3/edit
</t>
    </r>
    <r>
      <rPr>
        <b/>
        <sz val="10"/>
        <color rgb="FFFF0000"/>
        <rFont val="Arial"/>
        <family val="2"/>
      </rPr>
      <t xml:space="preserve">
</t>
    </r>
    <r>
      <rPr>
        <b/>
        <sz val="10"/>
        <rFont val="Arial"/>
        <family val="2"/>
      </rPr>
      <t>RAMC</t>
    </r>
    <r>
      <rPr>
        <sz val="10"/>
        <rFont val="Arial"/>
        <family val="2"/>
      </rPr>
      <t>: Mediante memorando 202516000222633 del 31/10/2025 la OCID solicitó información para del expediente 2023-659. Se dio respuesta con el memorando 202517000226453 del 05/11/2025.</t>
    </r>
    <r>
      <rPr>
        <b/>
        <sz val="10"/>
        <color rgb="FFFF0000"/>
        <rFont val="Arial"/>
        <family val="2"/>
      </rPr>
      <t xml:space="preserve">
</t>
    </r>
    <r>
      <rPr>
        <b/>
        <sz val="10"/>
        <color theme="1"/>
        <rFont val="Arial"/>
        <family val="2"/>
      </rPr>
      <t xml:space="preserve">
Octubre: 
</t>
    </r>
    <r>
      <rPr>
        <sz val="10"/>
        <color theme="1"/>
        <rFont val="Arial"/>
        <family val="2"/>
      </rPr>
      <t>IC-RAMC 09/10/2025  Respuesta al oficio 5292962025 del 01/10/2025 del señor Jairo Niño. Se incluye respuesta en el drive compartido por la SGM. https://docs.google.com/document/d/1uxgEkLKgfMDSglryBh8C3vMNYFsIDxzg/edit</t>
    </r>
    <r>
      <rPr>
        <b/>
        <sz val="10"/>
        <color theme="1"/>
        <rFont val="Arial"/>
        <family val="2"/>
      </rPr>
      <t xml:space="preserve">
Septiembre: 
</t>
    </r>
    <r>
      <rPr>
        <sz val="10"/>
        <color theme="1"/>
        <rFont val="Arial"/>
        <family val="2"/>
      </rPr>
      <t>IC-RAMC 12/09/2025 Respuesta al oficio 202561203322672 del 10/09/2025 de la Personería Distrital. Se incluye respuesta en el drive compartido por la DAC. https://docs.google.com/document/d/1iRQYnN0PZksMX2ymWEHYzEkWYFcjAnTZ/edit</t>
    </r>
    <r>
      <rPr>
        <b/>
        <sz val="10"/>
        <color theme="1"/>
        <rFont val="Arial"/>
        <family val="2"/>
      </rPr>
      <t xml:space="preserve">
Agosto:
</t>
    </r>
    <r>
      <rPr>
        <sz val="10"/>
        <color theme="1"/>
        <rFont val="Arial"/>
        <family val="2"/>
      </rPr>
      <t xml:space="preserve">ASR-RAMC 21/08/2025 Respuesta a oficio de 202561202797452 del 05/08/2025 de SISERVIPUM. Se incluye respuesta en el drive compartido por la SGC.
</t>
    </r>
    <r>
      <rPr>
        <b/>
        <sz val="10"/>
        <color theme="1"/>
        <rFont val="Arial"/>
        <family val="2"/>
      </rPr>
      <t xml:space="preserve">
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dio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dio respuesta al requerimiento de la OCDI sobre elementos probatorios en el expediente 2025-137. 
            Por medio del memorando 202517000091303  se dio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Veeduría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Julián Forero se respondió con DGC 202554000097971 ítem 6.5 OCI
Radicado 202461204648382 Rad Concejo 2024EE22404, se respondió con oficio SGM 202530000230011 del 22/01/2025
SDQS 28412025 Petición Veeduría Jurídica, OCI respondió ítems 8-12-38-127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</si>
</sst>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
      <b/>
      <sz val="10"/>
      <color rgb="FFFF0000"/>
      <name val="Arial"/>
      <family val="2"/>
    </font>
    <font>
      <b/>
      <sz val="12"/>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477">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5" fillId="24" borderId="1" xfId="0" applyFont="1" applyFill="1" applyBorder="1" applyAlignment="1">
      <alignment horizontal="center" vertical="center"/>
    </xf>
    <xf numFmtId="0" fontId="46" fillId="25" borderId="1" xfId="0" applyFont="1" applyFill="1" applyBorder="1" applyAlignment="1">
      <alignment vertical="center" wrapText="1"/>
    </xf>
    <xf numFmtId="0" fontId="41" fillId="5" borderId="1" xfId="0" applyFont="1" applyFill="1" applyBorder="1" applyAlignment="1">
      <alignment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0" fontId="10" fillId="27" borderId="1"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0" fontId="53"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48" fillId="0" borderId="0" xfId="18" applyAlignment="1">
      <alignment wrapText="1"/>
    </xf>
    <xf numFmtId="0" fontId="51" fillId="5" borderId="1" xfId="0" applyFont="1" applyFill="1" applyBorder="1" applyAlignment="1">
      <alignment horizontal="center" vertical="center" wrapText="1"/>
    </xf>
    <xf numFmtId="0" fontId="21" fillId="29" borderId="1" xfId="0" applyFont="1" applyFill="1" applyBorder="1" applyAlignment="1">
      <alignment horizontal="center" vertical="center"/>
    </xf>
    <xf numFmtId="0" fontId="9" fillId="0" borderId="1" xfId="0" applyFont="1" applyBorder="1" applyAlignment="1">
      <alignment horizontal="justify" vertical="top" wrapText="1"/>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14" fontId="10" fillId="0" borderId="1" xfId="0" applyNumberFormat="1" applyFont="1" applyBorder="1" applyAlignment="1">
      <alignment horizontal="justify" vertical="center" wrapText="1"/>
    </xf>
    <xf numFmtId="0" fontId="10" fillId="5" borderId="0" xfId="0" applyFont="1" applyFill="1" applyAlignment="1">
      <alignment vertical="center" wrapText="1"/>
    </xf>
    <xf numFmtId="0" fontId="21" fillId="5" borderId="1" xfId="0" applyFont="1" applyFill="1" applyBorder="1" applyAlignment="1">
      <alignment horizontal="justify" vertical="top"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5" borderId="4" xfId="0" applyFont="1" applyFill="1" applyBorder="1" applyAlignment="1">
      <alignment horizontal="center" vertical="center" wrapText="1"/>
    </xf>
    <xf numFmtId="166" fontId="41" fillId="5" borderId="6" xfId="0" applyNumberFormat="1" applyFont="1" applyFill="1" applyBorder="1" applyAlignment="1">
      <alignment horizontal="center" vertical="center" wrapText="1"/>
    </xf>
    <xf numFmtId="166" fontId="41" fillId="25" borderId="6" xfId="0" applyNumberFormat="1" applyFont="1" applyFill="1" applyBorder="1" applyAlignment="1">
      <alignment horizontal="center" vertical="center" wrapText="1"/>
    </xf>
    <xf numFmtId="166" fontId="41" fillId="0" borderId="6" xfId="0" applyNumberFormat="1" applyFont="1" applyBorder="1" applyAlignment="1">
      <alignment horizontal="center" vertical="center" wrapText="1"/>
    </xf>
    <xf numFmtId="166" fontId="58" fillId="0" borderId="6" xfId="0" applyNumberFormat="1" applyFont="1" applyBorder="1" applyAlignment="1">
      <alignment horizontal="center" vertical="center" wrapText="1"/>
    </xf>
    <xf numFmtId="167" fontId="42" fillId="5" borderId="6" xfId="0" applyNumberFormat="1" applyFont="1" applyFill="1" applyBorder="1" applyAlignment="1">
      <alignment horizontal="center" vertical="center" wrapText="1"/>
    </xf>
    <xf numFmtId="167" fontId="41" fillId="5" borderId="6" xfId="0" applyNumberFormat="1" applyFont="1" applyFill="1" applyBorder="1" applyAlignment="1">
      <alignment horizontal="center" vertical="center" wrapText="1"/>
    </xf>
    <xf numFmtId="0" fontId="41" fillId="5" borderId="6" xfId="0" applyFont="1" applyFill="1" applyBorder="1" applyAlignment="1">
      <alignment vertical="center" wrapText="1"/>
    </xf>
    <xf numFmtId="14" fontId="41" fillId="5" borderId="6" xfId="0" applyNumberFormat="1" applyFont="1" applyFill="1" applyBorder="1" applyAlignment="1">
      <alignment vertical="center" wrapText="1"/>
    </xf>
    <xf numFmtId="166" fontId="42" fillId="0" borderId="6" xfId="0" applyNumberFormat="1" applyFont="1" applyBorder="1" applyAlignment="1">
      <alignment horizontal="center" vertical="center" wrapText="1"/>
    </xf>
    <xf numFmtId="0" fontId="41" fillId="0" borderId="6" xfId="0" applyFont="1" applyBorder="1" applyAlignment="1">
      <alignment horizontal="center" vertical="center" wrapText="1"/>
    </xf>
    <xf numFmtId="166" fontId="10" fillId="0" borderId="1" xfId="0" applyNumberFormat="1" applyFont="1" applyBorder="1" applyAlignment="1">
      <alignment horizontal="center" vertical="center" wrapText="1"/>
    </xf>
    <xf numFmtId="166" fontId="10" fillId="5" borderId="1" xfId="0" applyNumberFormat="1" applyFont="1" applyFill="1" applyBorder="1" applyAlignment="1">
      <alignment horizontal="center" vertical="center" wrapText="1"/>
    </xf>
    <xf numFmtId="166" fontId="10" fillId="2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166" fontId="45" fillId="25"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21" fillId="0" borderId="1" xfId="0" applyFont="1" applyFill="1" applyBorder="1" applyAlignment="1">
      <alignment horizontal="justify" vertical="center" wrapText="1"/>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106</xdr:row>
      <xdr:rowOff>47625</xdr:rowOff>
    </xdr:from>
    <xdr:to>
      <xdr:col>0</xdr:col>
      <xdr:colOff>609600</xdr:colOff>
      <xdr:row>106</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108</xdr:row>
      <xdr:rowOff>47625</xdr:rowOff>
    </xdr:from>
    <xdr:to>
      <xdr:col>0</xdr:col>
      <xdr:colOff>609600</xdr:colOff>
      <xdr:row>108</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108</xdr:row>
      <xdr:rowOff>47625</xdr:rowOff>
    </xdr:from>
    <xdr:to>
      <xdr:col>0</xdr:col>
      <xdr:colOff>609600</xdr:colOff>
      <xdr:row>108</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4.%20Inf%20a%20otras%20entidades/17.%20Inf%20(e)%20Rendicion%20cuenta%20SIVICOF%20Resol%20011-14%20CD/2025/Cuenta%20Mensual%202025" TargetMode="External"/><Relationship Id="rId18" Type="http://schemas.openxmlformats.org/officeDocument/2006/relationships/hyperlink" Target="https://www.movilidadbogota.gov.co/web/sites/default/files/Paginas/04-03-2025/informe_final_pqrsd_2_sem_2024.pdf" TargetMode="External"/><Relationship Id="rId26" Type="http://schemas.openxmlformats.org/officeDocument/2006/relationships/hyperlink" Target="https://www.movilidadbogota.gov.co/web/sites/default/files/Paginas/30-04-2025/certificado_furag.pdf" TargetMode="External"/><Relationship Id="rId39" Type="http://schemas.openxmlformats.org/officeDocument/2006/relationships/hyperlink" Target="https://www.movilidadbogota.gov.co/web/sites/default/files/Paginas/08-09-2025/informe_auditoria_interna_efr_2025.pdf" TargetMode="External"/><Relationship Id="rId21" Type="http://schemas.openxmlformats.org/officeDocument/2006/relationships/hyperlink" Target="../../../72.%20Inf%20de%20evaluacion%20interna/03.%20Inf%20Seg%20Ley%201712-14%20Transp/2025" TargetMode="External"/><Relationship Id="rId34" Type="http://schemas.openxmlformats.org/officeDocument/2006/relationships/hyperlink" Target="https://www.movilidadbogota.gov.co/web/sites/default/files/Paginas/14-08-2025/informe_final_siprojweb_1_2025_vf.pdf" TargetMode="External"/><Relationship Id="rId42" Type="http://schemas.openxmlformats.org/officeDocument/2006/relationships/hyperlink" Target="../../../../23.%20Auditorias/02.%20Internas/00.%20Auditor&#237;as%20a%20Sistemas%20de%20Gesti&#243;n/AUD%20INTERNA%20SISTEMA%20SGSST/2025/Auditoria%20interna%20SGSST" TargetMode="External"/><Relationship Id="rId47" Type="http://schemas.openxmlformats.org/officeDocument/2006/relationships/hyperlink" Target="../../../../23.%20Auditorias/02.%20Internas/00.%20Auditor&#237;as%20a%20Sistemas%20de%20Gesti&#243;n/AUD%20INTERNA%20SISTEMA%20GESTION%20DE%20CALIDAD/CPINT%202025" TargetMode="External"/><Relationship Id="rId50" Type="http://schemas.openxmlformats.org/officeDocument/2006/relationships/hyperlink" Target="../../../../23.%20Auditorias/01.%20Externas/Sistemas%20de%20Gestio&#769;n/13.%20Sist%20Gestio&#769;n%20Continuidad%20del%20Negocio%20SGCN/2025" TargetMode="External"/><Relationship Id="rId55" Type="http://schemas.openxmlformats.org/officeDocument/2006/relationships/hyperlink" Target="https://www.movilidadbogota.gov.co/sites/default/files/2025-11-25/2._informe_final_auditoria_gestion_contractual_2025_vf.pdf" TargetMode="External"/><Relationship Id="rId7" Type="http://schemas.openxmlformats.org/officeDocument/2006/relationships/hyperlink" Target="https://www.movilidadbogota.gov.co/web/sites/default/files/Paginas/30-01-2025/informe_riesgos_de_gestion_segundo_semestre_final.pdf" TargetMode="External"/><Relationship Id="rId2" Type="http://schemas.openxmlformats.org/officeDocument/2006/relationships/hyperlink" Target="../../../72.%20Inf%20de%20evaluacion%20interna/11.%20Inf%20(e)%20Eval%20gestion%20depend%20Circ%20004-05%20Consejo%20CI/2025" TargetMode="External"/><Relationship Id="rId16" Type="http://schemas.openxmlformats.org/officeDocument/2006/relationships/hyperlink" Target="https://www.movilidadbogota.gov.co/web/sites/default/files/Paginas/22-01-2025/certificacion_cuenta_mensual_diciembre_2024.pdf" TargetMode="External"/><Relationship Id="rId29" Type="http://schemas.openxmlformats.org/officeDocument/2006/relationships/hyperlink" Target="../../../../23.%20Auditorias/01.%20Externas/12.%20Sistema%20de%20Gestion%20ambiental%20SGA/2025" TargetMode="External"/><Relationship Id="rId11" Type="http://schemas.openxmlformats.org/officeDocument/2006/relationships/hyperlink" Target="https://www.movilidadbogota.gov.co/web/Plan_contra_corrupcion" TargetMode="External"/><Relationship Id="rId24" Type="http://schemas.openxmlformats.org/officeDocument/2006/relationships/hyperlink" Target="https://www.movilidadbogota.gov.co/web/sites/default/files/Paginas/02-05-2025/informe_final_de_seguimiento_a_la_implementacion_ley_de_transparencia.pdf" TargetMode="External"/><Relationship Id="rId32" Type="http://schemas.openxmlformats.org/officeDocument/2006/relationships/hyperlink" Target="https://www.movilidadbogota.gov.co/web/sites/default/files/Paginas/11-07-2025/informe_final_auditoria_proceso_de_comunicaciones_y_cultura_para_la_movilidad.pdf" TargetMode="External"/><Relationship Id="rId37" Type="http://schemas.openxmlformats.org/officeDocument/2006/relationships/hyperlink" Target="https://www.movilidadbogota.gov.co/web/sites/default/files/Paginas/08-09-2025/informe_auditoria_interna_sgcn_2025.pdf" TargetMode="External"/><Relationship Id="rId40" Type="http://schemas.openxmlformats.org/officeDocument/2006/relationships/hyperlink" Target="https://www.movilidadbogota.gov.co/web/sites/default/files/Paginas/14-08-2025/informe_de_auditoria_gestion_antisoborno_2025.pdf" TargetMode="External"/><Relationship Id="rId45" Type="http://schemas.openxmlformats.org/officeDocument/2006/relationships/hyperlink" Target="../../../../23.%20Auditorias/02.%20Internas/00.%20Auditor&#237;as%20a%20Sistemas%20de%20Gesti&#243;n/AUD%20INTERNA%20SISTEMA%20SGSST/2025/Auditor&#237;a%20Requisitos%20Legales" TargetMode="External"/><Relationship Id="rId53" Type="http://schemas.openxmlformats.org/officeDocument/2006/relationships/hyperlink" Target="https://www.movilidadbogota.gov.co/sites/default/files/2025-11-26/informe_auditoria_externa_sgas_2025.pdf" TargetMode="External"/><Relationship Id="rId58" Type="http://schemas.openxmlformats.org/officeDocument/2006/relationships/printerSettings" Target="../printerSettings/printerSettings1.bin"/><Relationship Id="rId5" Type="http://schemas.openxmlformats.org/officeDocument/2006/relationships/hyperlink" Target="../../../74.%20Gestion%20OCI/3-POAS/2025" TargetMode="External"/><Relationship Id="rId61" Type="http://schemas.openxmlformats.org/officeDocument/2006/relationships/comments" Target="../comments1.xml"/><Relationship Id="rId19" Type="http://schemas.openxmlformats.org/officeDocument/2006/relationships/hyperlink" Target="https://www.movilidadbogota.gov.co/web/sites/default/files/Paginas/09-08-2024/2._informe_final_dto_332_de_2020_1.pdf.%20INFORME%20FINAL%20DE%20SEGUIMIENTO%20AL%20CUMPLIMIENTO%20DEL%20DECRETO%20DISTRITAL%20332%20DE%202020%20%22POR%20MEDIO%20DEL%20CUAL%20SE%20ESTABLECEN%20MEDIDAS%20AFIRMATIVAS%20PARA%20PROMOVER%20LA%20PARTICIPACI&#211;N%20DE%20LAS%20MUJERES%20EN%20LA%20CONTRATACI&#211;N%20DEL%20DISTRITO%20CAPITAL%22%20&#8211;%20PRIMER%20SEMESTRE%20DE%202025" TargetMode="External"/><Relationship Id="rId14" Type="http://schemas.openxmlformats.org/officeDocument/2006/relationships/hyperlink" Target="https://www.movilidadbogota.gov.co/web/sites/default/files/Paginas/22-01-2025/certificacion_cuenta_mensual_diciembre_2024.pdf" TargetMode="External"/><Relationship Id="rId22" Type="http://schemas.openxmlformats.org/officeDocument/2006/relationships/hyperlink" Target="../../../72.%20Inf%20de%20evaluacion%20interna/22.%20Inf%20(I)%20Sgm%20PAA%20y%20EJEC.PPTAL-%20Metas%20PDD/2024/Segundo%20semestre" TargetMode="External"/><Relationship Id="rId27" Type="http://schemas.openxmlformats.org/officeDocument/2006/relationships/hyperlink" Target="../../../../23.%20Auditorias/02.%20Internas/00.%20Auditori&#769;as%20a%20Sistemas%20de%20Gestio&#769;n/AUD%20INTERNA%20SISTEMA%20GESTION%20AMBIENTAL/2025" TargetMode="External"/><Relationship Id="rId30" Type="http://schemas.openxmlformats.org/officeDocument/2006/relationships/hyperlink" Target="../../../72.%20Inf%20de%20evaluacion%20interna/48.%20Inf%20seguimiento%20cumplimiento%20PACA" TargetMode="External"/><Relationship Id="rId35"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43" Type="http://schemas.openxmlformats.org/officeDocument/2006/relationships/hyperlink" Target="../../../../23.%20Auditorias/01.%20Externas/Sistemas%20de%20Gestio&#769;n/09.%20Inf%20Aud%20Sistema%20Gestio&#769;n%20efr/2025" TargetMode="External"/><Relationship Id="rId48" Type="http://schemas.openxmlformats.org/officeDocument/2006/relationships/hyperlink" Target="https://www.movilidadbogota.gov.co/sites/default/files/Paginas/05-06-2025/informe_de_auditoria_interna_al_sistema_de_gestion_ambiental_2025_0.pdf" TargetMode="External"/><Relationship Id="rId56" Type="http://schemas.openxmlformats.org/officeDocument/2006/relationships/hyperlink" Target="../../../72.%20Inf%20de%20evaluacion%20interna/27.%20Inf.%20Eval.%20Seg.%20Cumplimiento%20Ley%20Cuotas%20Partes/2025/03.%20Informe/Final" TargetMode="External"/><Relationship Id="rId8" Type="http://schemas.openxmlformats.org/officeDocument/2006/relationships/hyperlink" Target="https://www.movilidadbogota.gov.co/web/sites/default/files/Paginas/03-01-2025/informe_gestion_oci_2024_31_12_2024.pdf" TargetMode="External"/><Relationship Id="rId51" Type="http://schemas.openxmlformats.org/officeDocument/2006/relationships/hyperlink" Target="https://www.movilidadbogota.gov.co/sites/default/files/2025-11-26/informe_final_auditoria_externa_del_sistema_de_gestion_efr_0%20%281%29.pdf" TargetMode="External"/><Relationship Id="rId3" Type="http://schemas.openxmlformats.org/officeDocument/2006/relationships/hyperlink" Target="../../../24.%20Inf%20a%20otras%20entidades/06.%20Inf%20(e)%20ESCI%20Dto%202106-2019/2024/Segundo%20Semestre" TargetMode="External"/><Relationship Id="rId12" Type="http://schemas.openxmlformats.org/officeDocument/2006/relationships/hyperlink" Target="../../../../23.%20Auditorias/03.%20PM/2024/PMI/Consolidado%20evidencias%20para%20contralor&#237;a%202024" TargetMode="External"/><Relationship Id="rId17" Type="http://schemas.openxmlformats.org/officeDocument/2006/relationships/hyperlink" Target="https://www.movilidadbogota.gov.co/web/sites/default/files/Paginas/27-02-2025/informe_directiva_08_v1_2.pdf" TargetMode="External"/><Relationship Id="rId25" Type="http://schemas.openxmlformats.org/officeDocument/2006/relationships/hyperlink" Target="../../../24.%20Inf%20a%20otras%20entidades/08.%20Inf%20(e)%20Seg%20PMA%20Archivo%20Bogota/2025/Corte%20a%20Marzo%202025" TargetMode="External"/><Relationship Id="rId33" Type="http://schemas.openxmlformats.org/officeDocument/2006/relationships/hyperlink" Target="../../../72.%20Inf%20de%20evaluacion%20interna/01.%20Inf%20(i)%20Austeridad%20gasto/2025/01.%20Segundo%20Trimestre%202025" TargetMode="External"/><Relationship Id="rId38" Type="http://schemas.openxmlformats.org/officeDocument/2006/relationships/hyperlink" Target="https://www.movilidadbogota.gov.co/web/sites/default/files/Paginas/14-08-2025/auditoria_interna_sgsi_2025.pdf" TargetMode="External"/><Relationship Id="rId46" Type="http://schemas.openxmlformats.org/officeDocument/2006/relationships/hyperlink" Target="https://www.movilidadbogota.gov.co/sites/default/files/2025-11-06/informe_de_auditoria_interna_sgsst_2025_requisitos_legales.pdf" TargetMode="External"/><Relationship Id="rId59" Type="http://schemas.openxmlformats.org/officeDocument/2006/relationships/drawing" Target="../drawings/drawing1.xml"/><Relationship Id="rId20" Type="http://schemas.openxmlformats.org/officeDocument/2006/relationships/hyperlink" Target="https://www.movilidadbogota.gov.co/web/sites/default/files/Paginas/18-03-2025/informe_derechos_de_autor_2024_1_0.pdf" TargetMode="External"/><Relationship Id="rId41" Type="http://schemas.openxmlformats.org/officeDocument/2006/relationships/hyperlink" Target="https://www.movilidadbogota.gov.co/web/Plan_contra_corrupcion" TargetMode="External"/><Relationship Id="rId54" Type="http://schemas.openxmlformats.org/officeDocument/2006/relationships/hyperlink" Target="https://www.movilidadbogota.gov.co/sites/default/files/2025-12-01/auditoria_externa_sgsi_2025.pdf" TargetMode="External"/><Relationship Id="rId1" Type="http://schemas.openxmlformats.org/officeDocument/2006/relationships/hyperlink" Target="https://www.movilidadbogota.gov.co/web/sites/default/files/Paginas/16-01-2025/inf_seg_riesgoscorrupcion_3ercuatrim2024-firmado_1.pdf" TargetMode="External"/><Relationship Id="rId6" Type="http://schemas.openxmlformats.org/officeDocument/2006/relationships/hyperlink" Target="https://www.movilidadbogota.gov.co/web/sites/default/files/Paginas/28-01-2025/conclusiones_2do_sem_2024.pdf"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https://www.movilidadbogota.gov.co/web/sites/default/files/Paginas/25-03-2025/inf_final_metaspdd2024-ii_firmado.pdf" TargetMode="External"/><Relationship Id="rId28" Type="http://schemas.openxmlformats.org/officeDocument/2006/relationships/hyperlink" Target="../../../../23.%20Auditorias/02.%20Internas/29.%20Proceso%20de%20Comunicaciones%20y%20Cultura%20para%20la%20Movilidad" TargetMode="External"/><Relationship Id="rId36" Type="http://schemas.openxmlformats.org/officeDocument/2006/relationships/hyperlink" Target="../../../72.%20Inf%20de%20evaluaci&#243;n%20interna/08.%20Inf%20(i)%20Seg%20Riesgos/2025/Inf%20Riesgos%20Corrupci&#243;n%202do%20cuatrimestre/Informe" TargetMode="External"/><Relationship Id="rId49" Type="http://schemas.openxmlformats.org/officeDocument/2006/relationships/hyperlink" Target="https://www.movilidadbogota.gov.co/sites/default/files/2025-11-11/auditoria_interna_del_plan_estrategico_de_seguridad_vial_pesv.pdf" TargetMode="External"/><Relationship Id="rId57" Type="http://schemas.openxmlformats.org/officeDocument/2006/relationships/hyperlink" Target="https://www.movilidadbogota.gov.co/sites/default/files/2025-12-17/informe_auditoria_externa_sgcn_2025.pdf" TargetMode="External"/><Relationship Id="rId10" Type="http://schemas.openxmlformats.org/officeDocument/2006/relationships/hyperlink" Target="https://www.movilidadbogota.gov.co/web/reportes_de_control_interno" TargetMode="External"/><Relationship Id="rId31" Type="http://schemas.openxmlformats.org/officeDocument/2006/relationships/hyperlink" Target="https://www.movilidadbogota.gov.co/web/sites/default/files/Paginas/17-06-2025/informe_final_de_auditoria_12_06_2025.pdf" TargetMode="External"/><Relationship Id="rId44" Type="http://schemas.openxmlformats.org/officeDocument/2006/relationships/hyperlink" Target="https://www.movilidadbogota.gov.co/sites/default/files/2025-11-07/informe_de_auditoria_interna_sgsst_2025.pdf" TargetMode="External"/><Relationship Id="rId52" Type="http://schemas.openxmlformats.org/officeDocument/2006/relationships/hyperlink" Target="https://www.movilidadbogota.gov.co/sites/default/files/2025-11-21/informe_aud._externa_sgambiental_0.pdf" TargetMode="External"/><Relationship Id="rId60" Type="http://schemas.openxmlformats.org/officeDocument/2006/relationships/vmlDrawing" Target="../drawings/vmlDrawing1.vml"/><Relationship Id="rId4" Type="http://schemas.openxmlformats.org/officeDocument/2006/relationships/hyperlink" Target="../../../24.%20Inf%20a%20otras%20entidades/05.%20Inf%20(e)%20seg%20derechos%20autor%20software%20Circ%2017-11%20DNDA/2025" TargetMode="External"/><Relationship Id="rId9" Type="http://schemas.openxmlformats.org/officeDocument/2006/relationships/hyperlink" Target="https://www.movilidadbogota.gov.co/web/sites/default/files/Paginas/30-01-2025/evaluacion_por_dependencias_2024.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9"/>
  <sheetViews>
    <sheetView showGridLines="0" tabSelected="1" topLeftCell="A15" zoomScale="85" zoomScaleNormal="85" zoomScaleSheetLayoutView="50" workbookViewId="0">
      <pane xSplit="2" ySplit="4" topLeftCell="C59" activePane="bottomRight" state="frozen"/>
      <selection activeCell="A15" sqref="A15"/>
      <selection pane="topRight" activeCell="C15" sqref="C15"/>
      <selection pane="bottomLeft" activeCell="A19" sqref="A19"/>
      <selection pane="bottomRight" activeCell="A103" sqref="A103"/>
    </sheetView>
  </sheetViews>
  <sheetFormatPr baseColWidth="10" defaultColWidth="7.42578125" defaultRowHeight="46.5" customHeight="1" x14ac:dyDescent="0.2"/>
  <cols>
    <col min="1" max="1" width="60.42578125" style="180" customWidth="1"/>
    <col min="2" max="2" width="47.140625" style="182" hidden="1" customWidth="1"/>
    <col min="3" max="3" width="30.42578125" style="179" customWidth="1"/>
    <col min="4"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4" width="4.7109375" style="179" hidden="1" customWidth="1"/>
    <col min="35" max="35" width="7.42578125" style="179" hidden="1" customWidth="1"/>
    <col min="36" max="47" width="4.7109375" style="179" hidden="1" customWidth="1"/>
    <col min="48" max="50" width="4.7109375" style="179" customWidth="1"/>
    <col min="51" max="51" width="4.7109375" style="180" customWidth="1"/>
    <col min="52" max="52" width="23" style="180" customWidth="1"/>
    <col min="53" max="53" width="19.7109375" style="180" customWidth="1"/>
    <col min="54" max="54" width="14.7109375" style="180" customWidth="1"/>
    <col min="55" max="55" width="14.140625" style="260" customWidth="1"/>
    <col min="56" max="56" width="65.42578125" style="180" customWidth="1"/>
    <col min="57" max="57" width="17.7109375" style="180" customWidth="1"/>
    <col min="58" max="58" width="93.7109375" style="253"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5" customWidth="1"/>
    <col min="67" max="16384" width="7.42578125" style="180"/>
  </cols>
  <sheetData>
    <row r="1" spans="1:66" ht="46.5" hidden="1" customHeight="1" thickBot="1" x14ac:dyDescent="0.25"/>
    <row r="2" spans="1:66" ht="46.5" hidden="1" customHeight="1" x14ac:dyDescent="0.25">
      <c r="A2" s="359"/>
      <c r="B2" s="359"/>
      <c r="C2" s="353" t="s">
        <v>449</v>
      </c>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5"/>
    </row>
    <row r="3" spans="1:66" ht="46.5" hidden="1" customHeight="1" x14ac:dyDescent="0.25">
      <c r="A3" s="359"/>
      <c r="B3" s="359"/>
      <c r="C3" s="356" t="s">
        <v>36</v>
      </c>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8"/>
    </row>
    <row r="4" spans="1:66" ht="46.5" hidden="1" customHeight="1" x14ac:dyDescent="0.25">
      <c r="A4" s="359"/>
      <c r="B4" s="359"/>
      <c r="C4" s="360" t="s">
        <v>478</v>
      </c>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c r="AZ4" s="361"/>
      <c r="BA4" s="361"/>
      <c r="BB4" s="361"/>
      <c r="BC4" s="361"/>
      <c r="BD4" s="361"/>
      <c r="BE4" s="361"/>
      <c r="BF4" s="361"/>
      <c r="BG4" s="361"/>
      <c r="BH4" s="361"/>
      <c r="BI4" s="361"/>
      <c r="BJ4" s="361"/>
      <c r="BK4" s="361"/>
      <c r="BL4" s="361"/>
      <c r="BM4" s="361"/>
      <c r="BN4" s="362"/>
    </row>
    <row r="5" spans="1:66" ht="46.5" hidden="1" customHeight="1" x14ac:dyDescent="0.25">
      <c r="A5" s="359"/>
      <c r="B5" s="359"/>
      <c r="C5" s="363" t="s">
        <v>480</v>
      </c>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4" t="s">
        <v>497</v>
      </c>
      <c r="AZ5" s="364"/>
      <c r="BA5" s="364"/>
      <c r="BB5" s="364"/>
      <c r="BC5" s="364"/>
      <c r="BD5" s="364"/>
      <c r="BE5" s="364"/>
      <c r="BF5" s="364"/>
      <c r="BG5" s="364"/>
      <c r="BH5" s="364"/>
      <c r="BI5" s="364"/>
      <c r="BJ5" s="364"/>
      <c r="BK5" s="364"/>
      <c r="BL5" s="364"/>
      <c r="BM5" s="364"/>
      <c r="BN5" s="365"/>
    </row>
    <row r="6" spans="1:66" ht="46.5" hidden="1" customHeight="1" x14ac:dyDescent="0.2">
      <c r="A6" s="344" t="s">
        <v>0</v>
      </c>
      <c r="B6" s="344"/>
      <c r="C6" s="346" t="s">
        <v>54</v>
      </c>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47"/>
      <c r="AY6" s="347"/>
      <c r="AZ6" s="347"/>
      <c r="BA6" s="347"/>
      <c r="BB6" s="348"/>
      <c r="BC6" s="349" t="s">
        <v>611</v>
      </c>
      <c r="BD6" s="350"/>
      <c r="BE6" s="350"/>
      <c r="BF6" s="350"/>
      <c r="BG6" s="350"/>
      <c r="BH6" s="350"/>
      <c r="BI6" s="350"/>
      <c r="BJ6" s="350"/>
      <c r="BK6" s="350"/>
      <c r="BL6" s="350"/>
      <c r="BM6" s="350"/>
      <c r="BN6" s="351"/>
    </row>
    <row r="7" spans="1:66" ht="46.5" hidden="1" customHeight="1" x14ac:dyDescent="0.2">
      <c r="A7" s="345" t="s">
        <v>2</v>
      </c>
      <c r="B7" s="345"/>
      <c r="C7" s="352" t="s">
        <v>498</v>
      </c>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c r="AN7" s="352"/>
      <c r="AO7" s="352"/>
      <c r="AP7" s="352"/>
      <c r="AQ7" s="352"/>
      <c r="AR7" s="352"/>
      <c r="AS7" s="352"/>
      <c r="AT7" s="352"/>
      <c r="AU7" s="352"/>
      <c r="AV7" s="352"/>
      <c r="AW7" s="352"/>
      <c r="AX7" s="352"/>
      <c r="AY7" s="352"/>
      <c r="AZ7" s="352"/>
      <c r="BA7" s="352"/>
      <c r="BB7" s="352"/>
      <c r="BC7" s="352"/>
      <c r="BD7" s="352"/>
      <c r="BE7" s="352"/>
      <c r="BF7" s="352"/>
      <c r="BG7" s="352"/>
      <c r="BH7" s="352"/>
      <c r="BI7" s="352"/>
      <c r="BJ7" s="352"/>
      <c r="BK7" s="352"/>
      <c r="BL7" s="352"/>
      <c r="BM7" s="352"/>
      <c r="BN7" s="352"/>
    </row>
    <row r="8" spans="1:66" ht="46.5" hidden="1" customHeight="1" x14ac:dyDescent="0.2">
      <c r="A8" s="340" t="s">
        <v>450</v>
      </c>
      <c r="B8" s="340"/>
      <c r="C8" s="341" t="s">
        <v>858</v>
      </c>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3"/>
    </row>
    <row r="9" spans="1:66" ht="46.5" hidden="1" customHeight="1" x14ac:dyDescent="0.2">
      <c r="A9" s="340" t="s">
        <v>34</v>
      </c>
      <c r="B9" s="340"/>
      <c r="C9" s="341" t="s">
        <v>859</v>
      </c>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2"/>
      <c r="BL9" s="342"/>
      <c r="BM9" s="342"/>
      <c r="BN9" s="343"/>
    </row>
    <row r="10" spans="1:66" ht="46.5" hidden="1" customHeight="1" x14ac:dyDescent="0.2">
      <c r="A10" s="340" t="s">
        <v>4</v>
      </c>
      <c r="B10" s="340"/>
      <c r="C10" s="341" t="s">
        <v>499</v>
      </c>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3"/>
    </row>
    <row r="11" spans="1:66" ht="46.5" hidden="1" customHeight="1" x14ac:dyDescent="0.2">
      <c r="A11" s="366" t="s">
        <v>470</v>
      </c>
      <c r="B11" s="367"/>
      <c r="C11" s="368" t="s">
        <v>469</v>
      </c>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69"/>
      <c r="AP11" s="369"/>
      <c r="AQ11" s="369"/>
      <c r="AR11" s="369"/>
      <c r="AS11" s="369"/>
      <c r="AT11" s="369"/>
      <c r="AU11" s="369"/>
      <c r="AV11" s="369"/>
      <c r="AW11" s="369"/>
      <c r="AX11" s="369"/>
      <c r="AY11" s="369"/>
      <c r="AZ11" s="369"/>
      <c r="BA11" s="369"/>
      <c r="BB11" s="369"/>
      <c r="BC11" s="369"/>
      <c r="BD11" s="369"/>
      <c r="BE11" s="369"/>
      <c r="BF11" s="369"/>
      <c r="BG11" s="369"/>
      <c r="BH11" s="369"/>
      <c r="BI11" s="369"/>
      <c r="BJ11" s="369"/>
      <c r="BK11" s="369"/>
      <c r="BL11" s="369"/>
      <c r="BM11" s="369"/>
      <c r="BN11" s="370"/>
    </row>
    <row r="12" spans="1:66" ht="46.5" hidden="1" customHeight="1" x14ac:dyDescent="0.2">
      <c r="A12" s="371" t="s">
        <v>471</v>
      </c>
      <c r="B12" s="371"/>
      <c r="C12" s="366" t="s">
        <v>505</v>
      </c>
      <c r="D12" s="367"/>
      <c r="E12" s="367"/>
      <c r="F12" s="367"/>
      <c r="G12" s="367"/>
      <c r="H12" s="367"/>
      <c r="I12" s="367"/>
      <c r="J12" s="367"/>
      <c r="K12" s="367"/>
      <c r="L12" s="367"/>
      <c r="M12" s="367"/>
      <c r="N12" s="367"/>
      <c r="O12" s="367"/>
      <c r="P12" s="367"/>
      <c r="Q12" s="367"/>
      <c r="R12" s="367"/>
      <c r="S12" s="367"/>
      <c r="T12" s="367"/>
      <c r="U12" s="367"/>
      <c r="V12" s="367"/>
      <c r="W12" s="367"/>
      <c r="X12" s="367"/>
      <c r="Y12" s="367"/>
      <c r="Z12" s="367"/>
      <c r="AA12" s="372"/>
      <c r="AB12" s="366" t="s">
        <v>860</v>
      </c>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72"/>
      <c r="AZ12" s="366" t="s">
        <v>509</v>
      </c>
      <c r="BA12" s="367"/>
      <c r="BB12" s="367"/>
      <c r="BC12" s="367"/>
      <c r="BD12" s="367"/>
      <c r="BE12" s="367"/>
      <c r="BF12" s="367"/>
      <c r="BG12" s="367"/>
      <c r="BH12" s="367"/>
      <c r="BI12" s="367"/>
      <c r="BJ12" s="367"/>
      <c r="BK12" s="367"/>
      <c r="BL12" s="367"/>
      <c r="BM12" s="367"/>
      <c r="BN12" s="372"/>
    </row>
    <row r="13" spans="1:66" ht="46.5" hidden="1" customHeight="1" x14ac:dyDescent="0.2">
      <c r="A13" s="371"/>
      <c r="B13" s="371"/>
      <c r="C13" s="366" t="s">
        <v>506</v>
      </c>
      <c r="D13" s="367"/>
      <c r="E13" s="367"/>
      <c r="F13" s="367"/>
      <c r="G13" s="367"/>
      <c r="H13" s="367"/>
      <c r="I13" s="367"/>
      <c r="J13" s="367"/>
      <c r="K13" s="367"/>
      <c r="L13" s="367"/>
      <c r="M13" s="367"/>
      <c r="N13" s="367"/>
      <c r="O13" s="367"/>
      <c r="P13" s="367"/>
      <c r="Q13" s="367"/>
      <c r="R13" s="367"/>
      <c r="S13" s="367"/>
      <c r="T13" s="367"/>
      <c r="U13" s="367"/>
      <c r="V13" s="367"/>
      <c r="W13" s="367"/>
      <c r="X13" s="367"/>
      <c r="Y13" s="367"/>
      <c r="Z13" s="367"/>
      <c r="AA13" s="372"/>
      <c r="AB13" s="366" t="s">
        <v>861</v>
      </c>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72"/>
      <c r="AZ13" s="366" t="s">
        <v>510</v>
      </c>
      <c r="BA13" s="367"/>
      <c r="BB13" s="367"/>
      <c r="BC13" s="367"/>
      <c r="BD13" s="367"/>
      <c r="BE13" s="367"/>
      <c r="BF13" s="367"/>
      <c r="BG13" s="367"/>
      <c r="BH13" s="367"/>
      <c r="BI13" s="367"/>
      <c r="BJ13" s="367"/>
      <c r="BK13" s="367"/>
      <c r="BL13" s="367"/>
      <c r="BM13" s="367"/>
      <c r="BN13" s="372"/>
    </row>
    <row r="14" spans="1:66" ht="46.5" hidden="1" customHeight="1" thickBot="1" x14ac:dyDescent="0.25">
      <c r="A14" s="371"/>
      <c r="B14" s="371"/>
      <c r="C14" s="373" t="s">
        <v>507</v>
      </c>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5"/>
      <c r="AB14" s="376" t="s">
        <v>508</v>
      </c>
      <c r="AC14" s="377"/>
      <c r="AD14" s="377"/>
      <c r="AE14" s="377"/>
      <c r="AF14" s="377"/>
      <c r="AG14" s="377"/>
      <c r="AH14" s="377"/>
      <c r="AI14" s="377"/>
      <c r="AJ14" s="377"/>
      <c r="AK14" s="377"/>
      <c r="AL14" s="377"/>
      <c r="AM14" s="377"/>
      <c r="AN14" s="377"/>
      <c r="AO14" s="377"/>
      <c r="AP14" s="377"/>
      <c r="AQ14" s="377"/>
      <c r="AR14" s="377"/>
      <c r="AS14" s="377"/>
      <c r="AT14" s="377"/>
      <c r="AU14" s="377"/>
      <c r="AV14" s="377"/>
      <c r="AW14" s="377"/>
      <c r="AX14" s="377"/>
      <c r="AY14" s="378"/>
      <c r="AZ14" s="366" t="s">
        <v>511</v>
      </c>
      <c r="BA14" s="367"/>
      <c r="BB14" s="367"/>
      <c r="BC14" s="367"/>
      <c r="BD14" s="367"/>
      <c r="BE14" s="367"/>
      <c r="BF14" s="367"/>
      <c r="BG14" s="367"/>
      <c r="BH14" s="367"/>
      <c r="BI14" s="367"/>
      <c r="BJ14" s="367"/>
      <c r="BK14" s="367"/>
      <c r="BL14" s="367"/>
      <c r="BM14" s="367"/>
      <c r="BN14" s="372"/>
    </row>
    <row r="15" spans="1:66" ht="46.5" customHeight="1" x14ac:dyDescent="0.2">
      <c r="A15" s="397" t="s">
        <v>452</v>
      </c>
      <c r="B15" s="397"/>
      <c r="C15" s="398"/>
      <c r="D15" s="391" t="s">
        <v>453</v>
      </c>
      <c r="E15" s="392"/>
      <c r="F15" s="392"/>
      <c r="G15" s="392"/>
      <c r="H15" s="391" t="s">
        <v>454</v>
      </c>
      <c r="I15" s="392"/>
      <c r="J15" s="392"/>
      <c r="K15" s="393"/>
      <c r="L15" s="392" t="s">
        <v>455</v>
      </c>
      <c r="M15" s="392"/>
      <c r="N15" s="392"/>
      <c r="O15" s="392"/>
      <c r="P15" s="391" t="s">
        <v>456</v>
      </c>
      <c r="Q15" s="392"/>
      <c r="R15" s="392"/>
      <c r="S15" s="393"/>
      <c r="T15" s="392" t="s">
        <v>457</v>
      </c>
      <c r="U15" s="392"/>
      <c r="V15" s="392"/>
      <c r="W15" s="392"/>
      <c r="X15" s="391" t="s">
        <v>458</v>
      </c>
      <c r="Y15" s="392"/>
      <c r="Z15" s="392"/>
      <c r="AA15" s="393"/>
      <c r="AB15" s="392" t="s">
        <v>459</v>
      </c>
      <c r="AC15" s="392"/>
      <c r="AD15" s="392"/>
      <c r="AE15" s="392"/>
      <c r="AF15" s="391" t="s">
        <v>460</v>
      </c>
      <c r="AG15" s="392"/>
      <c r="AH15" s="392"/>
      <c r="AI15" s="393"/>
      <c r="AJ15" s="392" t="s">
        <v>461</v>
      </c>
      <c r="AK15" s="392"/>
      <c r="AL15" s="392"/>
      <c r="AM15" s="392"/>
      <c r="AN15" s="391" t="s">
        <v>462</v>
      </c>
      <c r="AO15" s="392"/>
      <c r="AP15" s="392"/>
      <c r="AQ15" s="393"/>
      <c r="AR15" s="392" t="s">
        <v>463</v>
      </c>
      <c r="AS15" s="392"/>
      <c r="AT15" s="392"/>
      <c r="AU15" s="392"/>
      <c r="AV15" s="391" t="s">
        <v>464</v>
      </c>
      <c r="AW15" s="392"/>
      <c r="AX15" s="392"/>
      <c r="AY15" s="393"/>
      <c r="BA15" s="382" t="s">
        <v>474</v>
      </c>
      <c r="BB15" s="382" t="s">
        <v>475</v>
      </c>
      <c r="BC15" s="380" t="s">
        <v>487</v>
      </c>
      <c r="BD15" s="381"/>
      <c r="BE15" s="381"/>
      <c r="BF15" s="381"/>
      <c r="BG15" s="381"/>
      <c r="BH15" s="381"/>
      <c r="BI15" s="381"/>
      <c r="BJ15" s="381"/>
      <c r="BK15" s="381"/>
      <c r="BL15" s="379" t="s">
        <v>486</v>
      </c>
      <c r="BM15" s="379"/>
      <c r="BN15" s="379"/>
    </row>
    <row r="16" spans="1:66" ht="40.5" customHeight="1" thickBot="1" x14ac:dyDescent="0.25">
      <c r="A16" s="399"/>
      <c r="B16" s="399"/>
      <c r="C16" s="400"/>
      <c r="D16" s="394"/>
      <c r="E16" s="395"/>
      <c r="F16" s="395"/>
      <c r="G16" s="395"/>
      <c r="H16" s="394"/>
      <c r="I16" s="395"/>
      <c r="J16" s="395"/>
      <c r="K16" s="396"/>
      <c r="L16" s="395"/>
      <c r="M16" s="395"/>
      <c r="N16" s="395"/>
      <c r="O16" s="395"/>
      <c r="P16" s="394"/>
      <c r="Q16" s="395"/>
      <c r="R16" s="395"/>
      <c r="S16" s="396"/>
      <c r="T16" s="395"/>
      <c r="U16" s="395"/>
      <c r="V16" s="395"/>
      <c r="W16" s="395"/>
      <c r="X16" s="394"/>
      <c r="Y16" s="395"/>
      <c r="Z16" s="395"/>
      <c r="AA16" s="396"/>
      <c r="AB16" s="395"/>
      <c r="AC16" s="395"/>
      <c r="AD16" s="395"/>
      <c r="AE16" s="395"/>
      <c r="AF16" s="394"/>
      <c r="AG16" s="395"/>
      <c r="AH16" s="395"/>
      <c r="AI16" s="396"/>
      <c r="AJ16" s="395"/>
      <c r="AK16" s="395"/>
      <c r="AL16" s="395"/>
      <c r="AM16" s="395"/>
      <c r="AN16" s="394"/>
      <c r="AO16" s="395"/>
      <c r="AP16" s="395"/>
      <c r="AQ16" s="396"/>
      <c r="AR16" s="395"/>
      <c r="AS16" s="395"/>
      <c r="AT16" s="395"/>
      <c r="AU16" s="395"/>
      <c r="AV16" s="394"/>
      <c r="AW16" s="395"/>
      <c r="AX16" s="395"/>
      <c r="AY16" s="396"/>
      <c r="AZ16" s="283"/>
      <c r="BA16" s="383"/>
      <c r="BB16" s="383"/>
      <c r="BC16" s="389" t="s">
        <v>473</v>
      </c>
      <c r="BD16" s="382" t="s">
        <v>487</v>
      </c>
      <c r="BE16" s="382" t="s">
        <v>489</v>
      </c>
      <c r="BF16" s="387" t="s">
        <v>492</v>
      </c>
      <c r="BG16" s="382" t="s">
        <v>488</v>
      </c>
      <c r="BH16" s="382" t="s">
        <v>491</v>
      </c>
      <c r="BI16" s="380" t="s">
        <v>490</v>
      </c>
      <c r="BJ16" s="381"/>
      <c r="BK16" s="381"/>
      <c r="BL16" s="382" t="s">
        <v>476</v>
      </c>
      <c r="BM16" s="382" t="s">
        <v>477</v>
      </c>
      <c r="BN16" s="385" t="s">
        <v>496</v>
      </c>
    </row>
    <row r="17" spans="1:66" ht="46.5" hidden="1" customHeight="1" x14ac:dyDescent="0.2">
      <c r="A17" s="212"/>
      <c r="B17" s="212" t="s">
        <v>50</v>
      </c>
      <c r="C17" s="214" t="s">
        <v>451</v>
      </c>
      <c r="D17" s="192" t="s">
        <v>465</v>
      </c>
      <c r="E17" s="187" t="s">
        <v>466</v>
      </c>
      <c r="F17" s="187" t="s">
        <v>467</v>
      </c>
      <c r="G17" s="193" t="s">
        <v>468</v>
      </c>
      <c r="H17" s="192" t="s">
        <v>465</v>
      </c>
      <c r="I17" s="187" t="s">
        <v>466</v>
      </c>
      <c r="J17" s="187" t="s">
        <v>467</v>
      </c>
      <c r="K17" s="193" t="s">
        <v>468</v>
      </c>
      <c r="L17" s="192" t="s">
        <v>465</v>
      </c>
      <c r="M17" s="187" t="s">
        <v>466</v>
      </c>
      <c r="N17" s="187" t="s">
        <v>467</v>
      </c>
      <c r="O17" s="193" t="s">
        <v>468</v>
      </c>
      <c r="P17" s="192" t="s">
        <v>465</v>
      </c>
      <c r="Q17" s="187" t="s">
        <v>466</v>
      </c>
      <c r="R17" s="187" t="s">
        <v>467</v>
      </c>
      <c r="S17" s="193" t="s">
        <v>468</v>
      </c>
      <c r="T17" s="192" t="s">
        <v>465</v>
      </c>
      <c r="U17" s="187" t="s">
        <v>466</v>
      </c>
      <c r="V17" s="187" t="s">
        <v>467</v>
      </c>
      <c r="W17" s="193" t="s">
        <v>468</v>
      </c>
      <c r="X17" s="192" t="s">
        <v>465</v>
      </c>
      <c r="Y17" s="187" t="s">
        <v>466</v>
      </c>
      <c r="Z17" s="187" t="s">
        <v>467</v>
      </c>
      <c r="AA17" s="193" t="s">
        <v>468</v>
      </c>
      <c r="AB17" s="192" t="s">
        <v>465</v>
      </c>
      <c r="AC17" s="187" t="s">
        <v>466</v>
      </c>
      <c r="AD17" s="187" t="s">
        <v>467</v>
      </c>
      <c r="AE17" s="193" t="s">
        <v>468</v>
      </c>
      <c r="AF17" s="192" t="s">
        <v>465</v>
      </c>
      <c r="AG17" s="187" t="s">
        <v>466</v>
      </c>
      <c r="AH17" s="187" t="s">
        <v>467</v>
      </c>
      <c r="AI17" s="193" t="s">
        <v>468</v>
      </c>
      <c r="AJ17" s="192" t="s">
        <v>465</v>
      </c>
      <c r="AK17" s="187" t="s">
        <v>466</v>
      </c>
      <c r="AL17" s="187" t="s">
        <v>467</v>
      </c>
      <c r="AM17" s="193" t="s">
        <v>468</v>
      </c>
      <c r="AN17" s="192" t="s">
        <v>465</v>
      </c>
      <c r="AO17" s="187" t="s">
        <v>466</v>
      </c>
      <c r="AP17" s="187" t="s">
        <v>467</v>
      </c>
      <c r="AQ17" s="193" t="s">
        <v>468</v>
      </c>
      <c r="AR17" s="192" t="s">
        <v>465</v>
      </c>
      <c r="AS17" s="187" t="s">
        <v>466</v>
      </c>
      <c r="AT17" s="187" t="s">
        <v>467</v>
      </c>
      <c r="AU17" s="213" t="s">
        <v>468</v>
      </c>
      <c r="AV17" s="192" t="s">
        <v>465</v>
      </c>
      <c r="AW17" s="187" t="s">
        <v>466</v>
      </c>
      <c r="AX17" s="187" t="s">
        <v>467</v>
      </c>
      <c r="AY17" s="193" t="s">
        <v>468</v>
      </c>
      <c r="AZ17" s="282" t="s">
        <v>472</v>
      </c>
      <c r="BA17" s="384"/>
      <c r="BB17" s="384"/>
      <c r="BC17" s="390"/>
      <c r="BD17" s="384"/>
      <c r="BE17" s="384"/>
      <c r="BF17" s="388"/>
      <c r="BG17" s="384"/>
      <c r="BH17" s="384"/>
      <c r="BI17" s="215" t="s">
        <v>493</v>
      </c>
      <c r="BJ17" s="215" t="s">
        <v>494</v>
      </c>
      <c r="BK17" s="215" t="s">
        <v>495</v>
      </c>
      <c r="BL17" s="384"/>
      <c r="BM17" s="384"/>
      <c r="BN17" s="386"/>
    </row>
    <row r="18" spans="1:66" ht="88.5" customHeight="1" x14ac:dyDescent="0.2">
      <c r="A18" s="207" t="s">
        <v>444</v>
      </c>
      <c r="B18" s="197"/>
      <c r="C18" s="198"/>
      <c r="D18" s="199"/>
      <c r="E18" s="200"/>
      <c r="F18" s="200"/>
      <c r="G18" s="201"/>
      <c r="H18" s="199"/>
      <c r="I18" s="200"/>
      <c r="J18" s="200"/>
      <c r="K18" s="201"/>
      <c r="L18" s="199"/>
      <c r="M18" s="200"/>
      <c r="N18" s="200"/>
      <c r="O18" s="201"/>
      <c r="P18" s="199"/>
      <c r="Q18" s="200"/>
      <c r="R18" s="200"/>
      <c r="S18" s="201"/>
      <c r="T18" s="199"/>
      <c r="U18" s="200"/>
      <c r="V18" s="200"/>
      <c r="W18" s="201"/>
      <c r="X18" s="199"/>
      <c r="Y18" s="200"/>
      <c r="Z18" s="200"/>
      <c r="AA18" s="201"/>
      <c r="AB18" s="199"/>
      <c r="AC18" s="200"/>
      <c r="AD18" s="200"/>
      <c r="AE18" s="201"/>
      <c r="AF18" s="199"/>
      <c r="AG18" s="200"/>
      <c r="AH18" s="200"/>
      <c r="AI18" s="201"/>
      <c r="AJ18" s="199"/>
      <c r="AK18" s="200"/>
      <c r="AL18" s="200"/>
      <c r="AM18" s="201"/>
      <c r="AN18" s="199"/>
      <c r="AO18" s="200"/>
      <c r="AP18" s="200"/>
      <c r="AQ18" s="201"/>
      <c r="AR18" s="199"/>
      <c r="AS18" s="200"/>
      <c r="AT18" s="200"/>
      <c r="AU18" s="198"/>
      <c r="AV18" s="199"/>
      <c r="AW18" s="200"/>
      <c r="AX18" s="200"/>
      <c r="AY18" s="202"/>
      <c r="AZ18" s="203"/>
      <c r="BA18" s="204"/>
      <c r="BB18" s="204"/>
      <c r="BC18" s="261"/>
      <c r="BD18" s="204"/>
      <c r="BE18" s="204"/>
      <c r="BF18" s="254"/>
      <c r="BG18" s="204"/>
      <c r="BH18" s="204"/>
      <c r="BI18" s="204"/>
      <c r="BJ18" s="204"/>
      <c r="BK18" s="204"/>
      <c r="BL18" s="205"/>
      <c r="BM18" s="205"/>
      <c r="BN18" s="206"/>
    </row>
    <row r="19" spans="1:66" ht="169.5" customHeight="1" x14ac:dyDescent="0.2">
      <c r="A19" s="218" t="s">
        <v>862</v>
      </c>
      <c r="B19" s="219" t="s">
        <v>500</v>
      </c>
      <c r="C19" s="318" t="s">
        <v>501</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297">
        <v>1</v>
      </c>
      <c r="AR19" s="297">
        <v>1</v>
      </c>
      <c r="AS19" s="297">
        <v>1</v>
      </c>
      <c r="AT19" s="297">
        <v>1</v>
      </c>
      <c r="AU19" s="297">
        <v>1</v>
      </c>
      <c r="AV19" s="297">
        <v>1</v>
      </c>
      <c r="AW19" s="297">
        <v>1</v>
      </c>
      <c r="AX19" s="185"/>
      <c r="AY19" s="332"/>
      <c r="AZ19" s="322" t="s">
        <v>637</v>
      </c>
      <c r="BA19" s="233" t="s">
        <v>580</v>
      </c>
      <c r="BB19" s="233" t="s">
        <v>183</v>
      </c>
      <c r="BC19" s="262"/>
      <c r="BD19" s="286" t="s">
        <v>1012</v>
      </c>
      <c r="BE19" s="188"/>
      <c r="BF19" s="255"/>
      <c r="BG19" s="188"/>
      <c r="BH19" s="188"/>
      <c r="BI19" s="188"/>
      <c r="BJ19" s="188"/>
      <c r="BK19" s="188"/>
      <c r="BL19" s="220">
        <v>1</v>
      </c>
      <c r="BM19" s="220">
        <v>1</v>
      </c>
      <c r="BN19" s="196">
        <f>BM19/BL19</f>
        <v>1</v>
      </c>
    </row>
    <row r="20" spans="1:66" ht="197.25" customHeight="1" x14ac:dyDescent="0.2">
      <c r="A20" s="221" t="s">
        <v>863</v>
      </c>
      <c r="B20" s="222" t="s">
        <v>502</v>
      </c>
      <c r="C20" s="319" t="s">
        <v>501</v>
      </c>
      <c r="D20" s="183"/>
      <c r="E20" s="183"/>
      <c r="F20" s="183"/>
      <c r="G20" s="296">
        <v>1</v>
      </c>
      <c r="H20" s="183"/>
      <c r="I20" s="183"/>
      <c r="J20" s="183"/>
      <c r="K20" s="183"/>
      <c r="L20" s="183"/>
      <c r="M20" s="183"/>
      <c r="N20" s="183"/>
      <c r="O20" s="183"/>
      <c r="P20" s="183"/>
      <c r="Q20" s="183"/>
      <c r="R20" s="183"/>
      <c r="S20" s="183"/>
      <c r="T20" s="183"/>
      <c r="U20" s="183"/>
      <c r="V20" s="183"/>
      <c r="W20" s="183"/>
      <c r="X20" s="183"/>
      <c r="Y20" s="183"/>
      <c r="Z20" s="183"/>
      <c r="AA20" s="183"/>
      <c r="AB20" s="296">
        <v>1</v>
      </c>
      <c r="AC20" s="183"/>
      <c r="AD20" s="183"/>
      <c r="AE20" s="183"/>
      <c r="AF20" s="296">
        <v>1</v>
      </c>
      <c r="AG20" s="183"/>
      <c r="AH20" s="183"/>
      <c r="AI20" s="183"/>
      <c r="AJ20" s="183"/>
      <c r="AK20" s="183"/>
      <c r="AL20" s="183"/>
      <c r="AM20" s="183"/>
      <c r="AN20" s="185"/>
      <c r="AO20" s="183"/>
      <c r="AP20" s="183"/>
      <c r="AQ20" s="183"/>
      <c r="AR20" s="185"/>
      <c r="AS20" s="183"/>
      <c r="AT20" s="183"/>
      <c r="AU20" s="183"/>
      <c r="AV20" s="297">
        <v>1</v>
      </c>
      <c r="AW20" s="297">
        <v>1</v>
      </c>
      <c r="AX20" s="183"/>
      <c r="AY20" s="333"/>
      <c r="AZ20" s="322" t="s">
        <v>503</v>
      </c>
      <c r="BA20" s="233" t="s">
        <v>580</v>
      </c>
      <c r="BB20" s="236" t="s">
        <v>601</v>
      </c>
      <c r="BC20" s="263"/>
      <c r="BD20" s="286" t="s">
        <v>1013</v>
      </c>
      <c r="BE20" s="272"/>
      <c r="BF20" s="268"/>
      <c r="BG20" s="276"/>
      <c r="BH20" s="269"/>
      <c r="BI20" s="188"/>
      <c r="BJ20" s="188"/>
      <c r="BK20" s="188"/>
      <c r="BL20" s="220">
        <v>3</v>
      </c>
      <c r="BM20" s="220">
        <v>3</v>
      </c>
      <c r="BN20" s="196">
        <f t="shared" ref="BN20:BN21" si="0">BM20/BL20</f>
        <v>1</v>
      </c>
    </row>
    <row r="21" spans="1:66" ht="384.75" customHeight="1" x14ac:dyDescent="0.2">
      <c r="A21" s="223" t="s">
        <v>504</v>
      </c>
      <c r="B21" s="219" t="s">
        <v>864</v>
      </c>
      <c r="C21" s="318" t="s">
        <v>501</v>
      </c>
      <c r="D21" s="183"/>
      <c r="E21" s="183"/>
      <c r="F21" s="183"/>
      <c r="G21" s="296">
        <v>1</v>
      </c>
      <c r="H21" s="183"/>
      <c r="I21" s="183"/>
      <c r="J21" s="183"/>
      <c r="K21" s="183"/>
      <c r="L21" s="183"/>
      <c r="M21" s="183"/>
      <c r="N21" s="296">
        <v>1</v>
      </c>
      <c r="O21" s="183"/>
      <c r="P21" s="296">
        <v>1</v>
      </c>
      <c r="Q21" s="183"/>
      <c r="R21" s="183"/>
      <c r="S21" s="183"/>
      <c r="T21" s="296">
        <v>1</v>
      </c>
      <c r="U21" s="183"/>
      <c r="V21" s="183"/>
      <c r="W21" s="183"/>
      <c r="X21" s="183"/>
      <c r="Y21" s="183"/>
      <c r="Z21" s="183"/>
      <c r="AA21" s="183"/>
      <c r="AB21" s="296">
        <v>1</v>
      </c>
      <c r="AC21" s="183"/>
      <c r="AD21" s="183"/>
      <c r="AE21" s="183"/>
      <c r="AF21" s="296">
        <v>1</v>
      </c>
      <c r="AG21" s="183"/>
      <c r="AH21" s="183"/>
      <c r="AI21" s="183"/>
      <c r="AJ21" s="297">
        <v>1</v>
      </c>
      <c r="AK21" s="297">
        <v>1</v>
      </c>
      <c r="AL21" s="183"/>
      <c r="AM21" s="183"/>
      <c r="AN21" s="185"/>
      <c r="AO21" s="183"/>
      <c r="AP21" s="183"/>
      <c r="AQ21" s="183"/>
      <c r="AR21" s="185"/>
      <c r="AS21" s="183"/>
      <c r="AT21" s="183"/>
      <c r="AU21" s="183"/>
      <c r="AV21" s="297">
        <v>1</v>
      </c>
      <c r="AW21" s="297">
        <v>1</v>
      </c>
      <c r="AX21" s="185"/>
      <c r="AY21" s="332"/>
      <c r="AZ21" s="322" t="s">
        <v>503</v>
      </c>
      <c r="BA21" s="234" t="s">
        <v>581</v>
      </c>
      <c r="BB21" s="234" t="s">
        <v>602</v>
      </c>
      <c r="BC21" s="263"/>
      <c r="BD21" s="286" t="s">
        <v>1034</v>
      </c>
      <c r="BE21" s="272" t="s">
        <v>841</v>
      </c>
      <c r="BF21" s="268"/>
      <c r="BG21" s="276"/>
      <c r="BH21" s="269"/>
      <c r="BI21" s="188"/>
      <c r="BJ21" s="188"/>
      <c r="BK21" s="188"/>
      <c r="BL21" s="310">
        <v>3</v>
      </c>
      <c r="BM21" s="238">
        <v>3</v>
      </c>
      <c r="BN21" s="196">
        <f t="shared" si="0"/>
        <v>1</v>
      </c>
    </row>
    <row r="22" spans="1:66" ht="46.5" customHeight="1" x14ac:dyDescent="0.25">
      <c r="A22" s="207" t="s">
        <v>445</v>
      </c>
      <c r="B22" s="197"/>
      <c r="C22" s="198"/>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334"/>
      <c r="AZ22" s="323"/>
      <c r="BA22" s="243"/>
      <c r="BB22" s="243"/>
      <c r="BC22" s="261"/>
      <c r="BD22" s="244"/>
      <c r="BE22" s="204"/>
      <c r="BF22" s="270"/>
      <c r="BG22" s="271"/>
      <c r="BH22" s="271"/>
      <c r="BI22" s="204"/>
      <c r="BJ22" s="204"/>
      <c r="BK22" s="204"/>
      <c r="BL22" s="245"/>
      <c r="BM22" s="245"/>
      <c r="BN22" s="228"/>
    </row>
    <row r="23" spans="1:66" ht="200.25" customHeight="1" x14ac:dyDescent="0.2">
      <c r="A23" s="223" t="s">
        <v>697</v>
      </c>
      <c r="B23" s="219" t="s">
        <v>698</v>
      </c>
      <c r="C23" s="318" t="s">
        <v>512</v>
      </c>
      <c r="D23" s="296">
        <v>1</v>
      </c>
      <c r="E23" s="296">
        <v>1</v>
      </c>
      <c r="F23" s="296">
        <v>1</v>
      </c>
      <c r="G23" s="296">
        <v>1</v>
      </c>
      <c r="H23" s="296">
        <v>1</v>
      </c>
      <c r="I23" s="296">
        <v>1</v>
      </c>
      <c r="J23" s="296">
        <v>1</v>
      </c>
      <c r="K23" s="296">
        <v>1</v>
      </c>
      <c r="L23" s="296">
        <v>1</v>
      </c>
      <c r="M23" s="296">
        <v>1</v>
      </c>
      <c r="N23" s="296">
        <v>1</v>
      </c>
      <c r="O23" s="296">
        <v>1</v>
      </c>
      <c r="P23" s="296">
        <v>1</v>
      </c>
      <c r="Q23" s="296">
        <v>1</v>
      </c>
      <c r="R23" s="296">
        <v>1</v>
      </c>
      <c r="S23" s="296">
        <v>1</v>
      </c>
      <c r="T23" s="296">
        <v>1</v>
      </c>
      <c r="U23" s="296">
        <v>1</v>
      </c>
      <c r="V23" s="296">
        <v>1</v>
      </c>
      <c r="W23" s="296">
        <v>1</v>
      </c>
      <c r="X23" s="296">
        <v>1</v>
      </c>
      <c r="Y23" s="296">
        <v>1</v>
      </c>
      <c r="Z23" s="296">
        <v>1</v>
      </c>
      <c r="AA23" s="296">
        <v>1</v>
      </c>
      <c r="AB23" s="296">
        <v>1</v>
      </c>
      <c r="AC23" s="296">
        <v>1</v>
      </c>
      <c r="AD23" s="296">
        <v>1</v>
      </c>
      <c r="AE23" s="296">
        <v>1</v>
      </c>
      <c r="AF23" s="296">
        <v>1</v>
      </c>
      <c r="AG23" s="296">
        <v>1</v>
      </c>
      <c r="AH23" s="296">
        <v>1</v>
      </c>
      <c r="AI23" s="296">
        <v>1</v>
      </c>
      <c r="AJ23" s="297">
        <v>1</v>
      </c>
      <c r="AK23" s="296">
        <v>1</v>
      </c>
      <c r="AL23" s="297">
        <v>1</v>
      </c>
      <c r="AM23" s="296">
        <v>1</v>
      </c>
      <c r="AN23" s="297">
        <v>1</v>
      </c>
      <c r="AO23" s="296">
        <v>1</v>
      </c>
      <c r="AP23" s="296">
        <v>1</v>
      </c>
      <c r="AQ23" s="296">
        <v>1</v>
      </c>
      <c r="AR23" s="296">
        <v>1</v>
      </c>
      <c r="AS23" s="296">
        <v>1</v>
      </c>
      <c r="AT23" s="296">
        <v>1</v>
      </c>
      <c r="AU23" s="296">
        <v>1</v>
      </c>
      <c r="AV23" s="296">
        <v>1</v>
      </c>
      <c r="AW23" s="296">
        <v>1</v>
      </c>
      <c r="AX23" s="296">
        <v>1</v>
      </c>
      <c r="AY23" s="296">
        <v>1</v>
      </c>
      <c r="AZ23" s="322" t="s">
        <v>574</v>
      </c>
      <c r="BA23" s="234" t="s">
        <v>580</v>
      </c>
      <c r="BB23" s="237" t="s">
        <v>574</v>
      </c>
      <c r="BC23" s="291"/>
      <c r="BD23" s="317" t="s">
        <v>1024</v>
      </c>
      <c r="BE23" s="295" t="s">
        <v>672</v>
      </c>
      <c r="BF23" s="295" t="s">
        <v>672</v>
      </c>
      <c r="BG23" s="295" t="s">
        <v>672</v>
      </c>
      <c r="BH23" s="295" t="s">
        <v>672</v>
      </c>
      <c r="BI23" s="189"/>
      <c r="BJ23" s="189"/>
      <c r="BK23" s="189"/>
      <c r="BL23" s="290">
        <v>12</v>
      </c>
      <c r="BM23" s="290">
        <v>12</v>
      </c>
      <c r="BN23" s="196">
        <f t="shared" ref="BN23:BN89" si="1">BM23/BL23</f>
        <v>1</v>
      </c>
    </row>
    <row r="24" spans="1:66" ht="212.25" customHeight="1" x14ac:dyDescent="0.2">
      <c r="A24" s="221" t="s">
        <v>513</v>
      </c>
      <c r="B24" s="222" t="s">
        <v>514</v>
      </c>
      <c r="C24" s="319" t="s">
        <v>512</v>
      </c>
      <c r="D24" s="183"/>
      <c r="E24" s="183"/>
      <c r="F24" s="183"/>
      <c r="G24" s="183"/>
      <c r="H24" s="183"/>
      <c r="I24" s="183"/>
      <c r="J24" s="183"/>
      <c r="K24" s="185"/>
      <c r="L24" s="185"/>
      <c r="M24" s="185"/>
      <c r="N24" s="185"/>
      <c r="O24" s="185"/>
      <c r="P24" s="185"/>
      <c r="Q24" s="185"/>
      <c r="R24" s="183"/>
      <c r="S24" s="183"/>
      <c r="T24" s="296">
        <v>1</v>
      </c>
      <c r="U24" s="296">
        <v>1</v>
      </c>
      <c r="V24" s="296">
        <v>1</v>
      </c>
      <c r="W24" s="296">
        <v>1</v>
      </c>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333"/>
      <c r="AZ24" s="324" t="s">
        <v>629</v>
      </c>
      <c r="BA24" s="234" t="s">
        <v>580</v>
      </c>
      <c r="BB24" s="234" t="s">
        <v>183</v>
      </c>
      <c r="BC24" s="264"/>
      <c r="BD24" s="240" t="s">
        <v>742</v>
      </c>
      <c r="BE24" s="251" t="s">
        <v>737</v>
      </c>
      <c r="BF24" s="295" t="s">
        <v>672</v>
      </c>
      <c r="BG24" s="295" t="s">
        <v>672</v>
      </c>
      <c r="BH24" s="295" t="s">
        <v>672</v>
      </c>
      <c r="BI24" s="189"/>
      <c r="BJ24" s="189"/>
      <c r="BK24" s="189"/>
      <c r="BL24" s="238">
        <v>1</v>
      </c>
      <c r="BM24" s="238">
        <v>1</v>
      </c>
      <c r="BN24" s="196">
        <f t="shared" si="1"/>
        <v>1</v>
      </c>
    </row>
    <row r="25" spans="1:66" ht="409.35" customHeight="1" x14ac:dyDescent="0.2">
      <c r="A25" s="223" t="s">
        <v>515</v>
      </c>
      <c r="B25" s="222" t="s">
        <v>516</v>
      </c>
      <c r="C25" s="320" t="s">
        <v>512</v>
      </c>
      <c r="D25" s="296">
        <v>1</v>
      </c>
      <c r="E25" s="296">
        <v>1</v>
      </c>
      <c r="F25" s="296">
        <v>1</v>
      </c>
      <c r="G25" s="296">
        <v>1</v>
      </c>
      <c r="H25" s="296">
        <v>1</v>
      </c>
      <c r="I25" s="296">
        <v>1</v>
      </c>
      <c r="J25" s="296">
        <v>1</v>
      </c>
      <c r="K25" s="296">
        <v>1</v>
      </c>
      <c r="L25" s="296">
        <v>1</v>
      </c>
      <c r="M25" s="296">
        <v>1</v>
      </c>
      <c r="N25" s="296">
        <v>1</v>
      </c>
      <c r="O25" s="296">
        <v>1</v>
      </c>
      <c r="P25" s="296">
        <v>1</v>
      </c>
      <c r="Q25" s="296">
        <v>1</v>
      </c>
      <c r="R25" s="296">
        <v>1</v>
      </c>
      <c r="S25" s="296">
        <v>1</v>
      </c>
      <c r="T25" s="296">
        <v>1</v>
      </c>
      <c r="U25" s="296">
        <v>1</v>
      </c>
      <c r="V25" s="296">
        <v>1</v>
      </c>
      <c r="W25" s="296">
        <v>1</v>
      </c>
      <c r="X25" s="296">
        <v>1</v>
      </c>
      <c r="Y25" s="296">
        <v>1</v>
      </c>
      <c r="Z25" s="296">
        <v>1</v>
      </c>
      <c r="AA25" s="296">
        <v>1</v>
      </c>
      <c r="AB25" s="296">
        <v>1</v>
      </c>
      <c r="AC25" s="296">
        <v>1</v>
      </c>
      <c r="AD25" s="296">
        <v>1</v>
      </c>
      <c r="AE25" s="296">
        <v>1</v>
      </c>
      <c r="AF25" s="296">
        <v>1</v>
      </c>
      <c r="AG25" s="296">
        <v>1</v>
      </c>
      <c r="AH25" s="296">
        <v>1</v>
      </c>
      <c r="AI25" s="296">
        <v>1</v>
      </c>
      <c r="AJ25" s="297">
        <v>1</v>
      </c>
      <c r="AK25" s="296">
        <v>1</v>
      </c>
      <c r="AL25" s="297">
        <v>1</v>
      </c>
      <c r="AM25" s="296">
        <v>1</v>
      </c>
      <c r="AN25" s="297">
        <v>1</v>
      </c>
      <c r="AO25" s="296">
        <v>1</v>
      </c>
      <c r="AP25" s="296">
        <v>1</v>
      </c>
      <c r="AQ25" s="296">
        <v>1</v>
      </c>
      <c r="AR25" s="296">
        <v>1</v>
      </c>
      <c r="AS25" s="296">
        <v>1</v>
      </c>
      <c r="AT25" s="296">
        <v>1</v>
      </c>
      <c r="AU25" s="296">
        <v>1</v>
      </c>
      <c r="AV25" s="296">
        <v>1</v>
      </c>
      <c r="AW25" s="296">
        <v>1</v>
      </c>
      <c r="AX25" s="296">
        <v>1</v>
      </c>
      <c r="AY25" s="296">
        <v>1</v>
      </c>
      <c r="AZ25" s="322" t="s">
        <v>575</v>
      </c>
      <c r="BA25" s="234" t="s">
        <v>580</v>
      </c>
      <c r="BB25" s="234" t="s">
        <v>602</v>
      </c>
      <c r="BC25" s="291"/>
      <c r="BD25" s="339" t="s">
        <v>1052</v>
      </c>
      <c r="BE25" s="295" t="s">
        <v>672</v>
      </c>
      <c r="BF25" s="295" t="s">
        <v>672</v>
      </c>
      <c r="BG25" s="295" t="s">
        <v>672</v>
      </c>
      <c r="BH25" s="295" t="s">
        <v>672</v>
      </c>
      <c r="BI25" s="189"/>
      <c r="BJ25" s="189"/>
      <c r="BK25" s="189"/>
      <c r="BL25" s="238">
        <v>12</v>
      </c>
      <c r="BM25" s="290">
        <v>12</v>
      </c>
      <c r="BN25" s="196">
        <f t="shared" si="1"/>
        <v>1</v>
      </c>
    </row>
    <row r="26" spans="1:66" ht="400.5" customHeight="1" x14ac:dyDescent="0.2">
      <c r="A26" s="223" t="s">
        <v>865</v>
      </c>
      <c r="B26" s="222" t="s">
        <v>517</v>
      </c>
      <c r="C26" s="318" t="s">
        <v>512</v>
      </c>
      <c r="D26" s="296">
        <v>1</v>
      </c>
      <c r="E26" s="296">
        <v>1</v>
      </c>
      <c r="F26" s="296">
        <v>1</v>
      </c>
      <c r="G26" s="296">
        <v>1</v>
      </c>
      <c r="H26" s="296">
        <v>1</v>
      </c>
      <c r="I26" s="296">
        <v>1</v>
      </c>
      <c r="J26" s="296">
        <v>1</v>
      </c>
      <c r="K26" s="296">
        <v>1</v>
      </c>
      <c r="L26" s="296">
        <v>1</v>
      </c>
      <c r="M26" s="296">
        <v>1</v>
      </c>
      <c r="N26" s="296">
        <v>1</v>
      </c>
      <c r="O26" s="296">
        <v>1</v>
      </c>
      <c r="P26" s="296">
        <v>1</v>
      </c>
      <c r="Q26" s="296">
        <v>1</v>
      </c>
      <c r="R26" s="296">
        <v>1</v>
      </c>
      <c r="S26" s="296">
        <v>1</v>
      </c>
      <c r="T26" s="296">
        <v>1</v>
      </c>
      <c r="U26" s="296">
        <v>1</v>
      </c>
      <c r="V26" s="296">
        <v>1</v>
      </c>
      <c r="W26" s="296">
        <v>1</v>
      </c>
      <c r="X26" s="296">
        <v>1</v>
      </c>
      <c r="Y26" s="296">
        <v>1</v>
      </c>
      <c r="Z26" s="296">
        <v>1</v>
      </c>
      <c r="AA26" s="296">
        <v>1</v>
      </c>
      <c r="AB26" s="296">
        <v>1</v>
      </c>
      <c r="AC26" s="296">
        <v>1</v>
      </c>
      <c r="AD26" s="296">
        <v>1</v>
      </c>
      <c r="AE26" s="296">
        <v>1</v>
      </c>
      <c r="AF26" s="296">
        <v>1</v>
      </c>
      <c r="AG26" s="296">
        <v>1</v>
      </c>
      <c r="AH26" s="296">
        <v>1</v>
      </c>
      <c r="AI26" s="296">
        <v>1</v>
      </c>
      <c r="AJ26" s="297">
        <v>1</v>
      </c>
      <c r="AK26" s="296">
        <v>1</v>
      </c>
      <c r="AL26" s="297">
        <v>1</v>
      </c>
      <c r="AM26" s="296">
        <v>1</v>
      </c>
      <c r="AN26" s="297">
        <v>1</v>
      </c>
      <c r="AO26" s="296">
        <v>1</v>
      </c>
      <c r="AP26" s="296">
        <v>1</v>
      </c>
      <c r="AQ26" s="296">
        <v>1</v>
      </c>
      <c r="AR26" s="296">
        <v>1</v>
      </c>
      <c r="AS26" s="296">
        <v>1</v>
      </c>
      <c r="AT26" s="296">
        <v>1</v>
      </c>
      <c r="AU26" s="296">
        <v>1</v>
      </c>
      <c r="AV26" s="296">
        <v>1</v>
      </c>
      <c r="AW26" s="296">
        <v>1</v>
      </c>
      <c r="AX26" s="296">
        <v>1</v>
      </c>
      <c r="AY26" s="296">
        <v>1</v>
      </c>
      <c r="AZ26" s="324" t="s">
        <v>576</v>
      </c>
      <c r="BA26" s="234" t="s">
        <v>582</v>
      </c>
      <c r="BB26" s="233" t="s">
        <v>866</v>
      </c>
      <c r="BC26" s="291"/>
      <c r="BD26" s="308" t="s">
        <v>1035</v>
      </c>
      <c r="BE26" s="295" t="s">
        <v>672</v>
      </c>
      <c r="BF26" s="295" t="s">
        <v>672</v>
      </c>
      <c r="BG26" s="295" t="s">
        <v>672</v>
      </c>
      <c r="BH26" s="295" t="s">
        <v>672</v>
      </c>
      <c r="BI26" s="189"/>
      <c r="BJ26" s="189"/>
      <c r="BK26" s="189"/>
      <c r="BL26" s="238">
        <v>12</v>
      </c>
      <c r="BM26" s="290">
        <v>12</v>
      </c>
      <c r="BN26" s="196">
        <f t="shared" si="1"/>
        <v>1</v>
      </c>
    </row>
    <row r="27" spans="1:66" ht="342.75" customHeight="1" x14ac:dyDescent="0.2">
      <c r="A27" s="223" t="s">
        <v>518</v>
      </c>
      <c r="B27" s="219" t="s">
        <v>867</v>
      </c>
      <c r="C27" s="318" t="s">
        <v>501</v>
      </c>
      <c r="D27" s="296">
        <v>1</v>
      </c>
      <c r="E27" s="296">
        <v>1</v>
      </c>
      <c r="F27" s="296">
        <v>1</v>
      </c>
      <c r="G27" s="296">
        <v>1</v>
      </c>
      <c r="H27" s="296">
        <v>1</v>
      </c>
      <c r="I27" s="296">
        <v>1</v>
      </c>
      <c r="J27" s="296">
        <v>1</v>
      </c>
      <c r="K27" s="296">
        <v>1</v>
      </c>
      <c r="L27" s="296">
        <v>1</v>
      </c>
      <c r="M27" s="296">
        <v>1</v>
      </c>
      <c r="N27" s="296">
        <v>1</v>
      </c>
      <c r="O27" s="296">
        <v>1</v>
      </c>
      <c r="P27" s="296">
        <v>1</v>
      </c>
      <c r="Q27" s="296">
        <v>1</v>
      </c>
      <c r="R27" s="296">
        <v>1</v>
      </c>
      <c r="S27" s="296">
        <v>1</v>
      </c>
      <c r="T27" s="296">
        <v>1</v>
      </c>
      <c r="U27" s="296">
        <v>1</v>
      </c>
      <c r="V27" s="296">
        <v>1</v>
      </c>
      <c r="W27" s="296">
        <v>1</v>
      </c>
      <c r="X27" s="296">
        <v>1</v>
      </c>
      <c r="Y27" s="296">
        <v>1</v>
      </c>
      <c r="Z27" s="296">
        <v>1</v>
      </c>
      <c r="AA27" s="296">
        <v>1</v>
      </c>
      <c r="AB27" s="296">
        <v>1</v>
      </c>
      <c r="AC27" s="296">
        <v>1</v>
      </c>
      <c r="AD27" s="296">
        <v>1</v>
      </c>
      <c r="AE27" s="296">
        <v>1</v>
      </c>
      <c r="AF27" s="296">
        <v>1</v>
      </c>
      <c r="AG27" s="296">
        <v>1</v>
      </c>
      <c r="AH27" s="296">
        <v>1</v>
      </c>
      <c r="AI27" s="296">
        <v>1</v>
      </c>
      <c r="AJ27" s="297">
        <v>1</v>
      </c>
      <c r="AK27" s="296">
        <v>1</v>
      </c>
      <c r="AL27" s="297">
        <v>1</v>
      </c>
      <c r="AM27" s="296">
        <v>1</v>
      </c>
      <c r="AN27" s="297">
        <v>1</v>
      </c>
      <c r="AO27" s="296">
        <v>1</v>
      </c>
      <c r="AP27" s="296">
        <v>1</v>
      </c>
      <c r="AQ27" s="296">
        <v>1</v>
      </c>
      <c r="AR27" s="296">
        <v>1</v>
      </c>
      <c r="AS27" s="296">
        <v>1</v>
      </c>
      <c r="AT27" s="296">
        <v>1</v>
      </c>
      <c r="AU27" s="296">
        <v>1</v>
      </c>
      <c r="AV27" s="296">
        <v>1</v>
      </c>
      <c r="AW27" s="296">
        <v>1</v>
      </c>
      <c r="AX27" s="296">
        <v>1</v>
      </c>
      <c r="AY27" s="296">
        <v>1</v>
      </c>
      <c r="AZ27" s="322" t="s">
        <v>503</v>
      </c>
      <c r="BA27" s="234" t="s">
        <v>580</v>
      </c>
      <c r="BB27" s="234" t="s">
        <v>602</v>
      </c>
      <c r="BC27" s="291" t="s">
        <v>780</v>
      </c>
      <c r="BD27" s="315" t="s">
        <v>1028</v>
      </c>
      <c r="BE27" s="295" t="s">
        <v>672</v>
      </c>
      <c r="BF27" s="295" t="s">
        <v>672</v>
      </c>
      <c r="BG27" s="295" t="s">
        <v>672</v>
      </c>
      <c r="BH27" s="295" t="s">
        <v>672</v>
      </c>
      <c r="BI27" s="189"/>
      <c r="BJ27" s="189"/>
      <c r="BK27" s="189"/>
      <c r="BL27" s="238">
        <v>12</v>
      </c>
      <c r="BM27" s="290">
        <v>12</v>
      </c>
      <c r="BN27" s="196">
        <f t="shared" si="1"/>
        <v>1</v>
      </c>
    </row>
    <row r="28" spans="1:66" ht="230.25" customHeight="1" x14ac:dyDescent="0.2">
      <c r="A28" s="223" t="s">
        <v>519</v>
      </c>
      <c r="B28" s="219" t="s">
        <v>520</v>
      </c>
      <c r="C28" s="318" t="s">
        <v>501</v>
      </c>
      <c r="D28" s="296">
        <v>1</v>
      </c>
      <c r="E28" s="296">
        <v>1</v>
      </c>
      <c r="F28" s="296">
        <v>1</v>
      </c>
      <c r="G28" s="296">
        <v>1</v>
      </c>
      <c r="H28" s="296">
        <v>1</v>
      </c>
      <c r="I28" s="296">
        <v>1</v>
      </c>
      <c r="J28" s="296">
        <v>1</v>
      </c>
      <c r="K28" s="296">
        <v>1</v>
      </c>
      <c r="L28" s="296">
        <v>1</v>
      </c>
      <c r="M28" s="296">
        <v>1</v>
      </c>
      <c r="N28" s="296">
        <v>1</v>
      </c>
      <c r="O28" s="296">
        <v>1</v>
      </c>
      <c r="P28" s="296">
        <v>1</v>
      </c>
      <c r="Q28" s="296">
        <v>1</v>
      </c>
      <c r="R28" s="296">
        <v>1</v>
      </c>
      <c r="S28" s="296">
        <v>1</v>
      </c>
      <c r="T28" s="296">
        <v>1</v>
      </c>
      <c r="U28" s="296">
        <v>1</v>
      </c>
      <c r="V28" s="296">
        <v>1</v>
      </c>
      <c r="W28" s="296">
        <v>1</v>
      </c>
      <c r="X28" s="296">
        <v>1</v>
      </c>
      <c r="Y28" s="296">
        <v>1</v>
      </c>
      <c r="Z28" s="296">
        <v>1</v>
      </c>
      <c r="AA28" s="296">
        <v>1</v>
      </c>
      <c r="AB28" s="296">
        <v>1</v>
      </c>
      <c r="AC28" s="296">
        <v>1</v>
      </c>
      <c r="AD28" s="296">
        <v>1</v>
      </c>
      <c r="AE28" s="296">
        <v>1</v>
      </c>
      <c r="AF28" s="296">
        <v>1</v>
      </c>
      <c r="AG28" s="296">
        <v>1</v>
      </c>
      <c r="AH28" s="296">
        <v>1</v>
      </c>
      <c r="AI28" s="296">
        <v>1</v>
      </c>
      <c r="AJ28" s="297">
        <v>1</v>
      </c>
      <c r="AK28" s="296">
        <v>1</v>
      </c>
      <c r="AL28" s="297">
        <v>1</v>
      </c>
      <c r="AM28" s="296">
        <v>1</v>
      </c>
      <c r="AN28" s="297">
        <v>1</v>
      </c>
      <c r="AO28" s="296">
        <v>1</v>
      </c>
      <c r="AP28" s="296">
        <v>1</v>
      </c>
      <c r="AQ28" s="296">
        <v>1</v>
      </c>
      <c r="AR28" s="296">
        <v>1</v>
      </c>
      <c r="AS28" s="296">
        <v>1</v>
      </c>
      <c r="AT28" s="296">
        <v>1</v>
      </c>
      <c r="AU28" s="296">
        <v>1</v>
      </c>
      <c r="AV28" s="296">
        <v>1</v>
      </c>
      <c r="AW28" s="296">
        <v>1</v>
      </c>
      <c r="AX28" s="296">
        <v>1</v>
      </c>
      <c r="AY28" s="296">
        <v>1</v>
      </c>
      <c r="AZ28" s="322" t="s">
        <v>503</v>
      </c>
      <c r="BA28" s="234" t="s">
        <v>580</v>
      </c>
      <c r="BB28" s="234" t="s">
        <v>602</v>
      </c>
      <c r="BC28" s="291"/>
      <c r="BD28" s="181" t="s">
        <v>1023</v>
      </c>
      <c r="BE28" s="295" t="s">
        <v>672</v>
      </c>
      <c r="BF28" s="295" t="s">
        <v>672</v>
      </c>
      <c r="BG28" s="295" t="s">
        <v>672</v>
      </c>
      <c r="BH28" s="295" t="s">
        <v>672</v>
      </c>
      <c r="BI28" s="189"/>
      <c r="BJ28" s="189"/>
      <c r="BK28" s="189"/>
      <c r="BL28" s="290">
        <v>12</v>
      </c>
      <c r="BM28" s="290">
        <v>12</v>
      </c>
      <c r="BN28" s="196">
        <f t="shared" si="1"/>
        <v>1</v>
      </c>
    </row>
    <row r="29" spans="1:66" ht="403.5" customHeight="1" x14ac:dyDescent="0.2">
      <c r="A29" s="218" t="s">
        <v>521</v>
      </c>
      <c r="B29" s="219" t="s">
        <v>868</v>
      </c>
      <c r="C29" s="318" t="s">
        <v>501</v>
      </c>
      <c r="D29" s="296">
        <v>1</v>
      </c>
      <c r="E29" s="296">
        <v>1</v>
      </c>
      <c r="F29" s="296">
        <v>1</v>
      </c>
      <c r="G29" s="296">
        <v>1</v>
      </c>
      <c r="H29" s="296">
        <v>1</v>
      </c>
      <c r="I29" s="296">
        <v>1</v>
      </c>
      <c r="J29" s="296">
        <v>1</v>
      </c>
      <c r="K29" s="296">
        <v>1</v>
      </c>
      <c r="L29" s="296">
        <v>1</v>
      </c>
      <c r="M29" s="296">
        <v>1</v>
      </c>
      <c r="N29" s="296">
        <v>1</v>
      </c>
      <c r="O29" s="296">
        <v>1</v>
      </c>
      <c r="P29" s="296">
        <v>1</v>
      </c>
      <c r="Q29" s="296">
        <v>1</v>
      </c>
      <c r="R29" s="296">
        <v>1</v>
      </c>
      <c r="S29" s="296">
        <v>1</v>
      </c>
      <c r="T29" s="296">
        <v>1</v>
      </c>
      <c r="U29" s="296">
        <v>1</v>
      </c>
      <c r="V29" s="296">
        <v>1</v>
      </c>
      <c r="W29" s="296">
        <v>1</v>
      </c>
      <c r="X29" s="296">
        <v>1</v>
      </c>
      <c r="Y29" s="296">
        <v>1</v>
      </c>
      <c r="Z29" s="296">
        <v>1</v>
      </c>
      <c r="AA29" s="296">
        <v>1</v>
      </c>
      <c r="AB29" s="296">
        <v>1</v>
      </c>
      <c r="AC29" s="296">
        <v>1</v>
      </c>
      <c r="AD29" s="296">
        <v>1</v>
      </c>
      <c r="AE29" s="296">
        <v>1</v>
      </c>
      <c r="AF29" s="296">
        <v>1</v>
      </c>
      <c r="AG29" s="296">
        <v>1</v>
      </c>
      <c r="AH29" s="296">
        <v>1</v>
      </c>
      <c r="AI29" s="296">
        <v>1</v>
      </c>
      <c r="AJ29" s="297">
        <v>1</v>
      </c>
      <c r="AK29" s="296">
        <v>1</v>
      </c>
      <c r="AL29" s="297">
        <v>1</v>
      </c>
      <c r="AM29" s="296">
        <v>1</v>
      </c>
      <c r="AN29" s="297">
        <v>1</v>
      </c>
      <c r="AO29" s="296">
        <v>1</v>
      </c>
      <c r="AP29" s="296">
        <v>1</v>
      </c>
      <c r="AQ29" s="296">
        <v>1</v>
      </c>
      <c r="AR29" s="296">
        <v>1</v>
      </c>
      <c r="AS29" s="296">
        <v>1</v>
      </c>
      <c r="AT29" s="296">
        <v>1</v>
      </c>
      <c r="AU29" s="296">
        <v>1</v>
      </c>
      <c r="AV29" s="296">
        <v>1</v>
      </c>
      <c r="AW29" s="296">
        <v>1</v>
      </c>
      <c r="AX29" s="296">
        <v>1</v>
      </c>
      <c r="AY29" s="296">
        <v>1</v>
      </c>
      <c r="AZ29" s="322" t="s">
        <v>503</v>
      </c>
      <c r="BA29" s="234" t="s">
        <v>580</v>
      </c>
      <c r="BB29" s="234" t="s">
        <v>602</v>
      </c>
      <c r="BC29" s="291"/>
      <c r="BD29" s="239" t="s">
        <v>1044</v>
      </c>
      <c r="BE29" s="295" t="s">
        <v>672</v>
      </c>
      <c r="BF29" s="295" t="s">
        <v>672</v>
      </c>
      <c r="BG29" s="295" t="s">
        <v>672</v>
      </c>
      <c r="BH29" s="295" t="s">
        <v>672</v>
      </c>
      <c r="BI29" s="189"/>
      <c r="BJ29" s="189"/>
      <c r="BK29" s="189"/>
      <c r="BL29" s="238">
        <v>24</v>
      </c>
      <c r="BM29" s="224">
        <v>24</v>
      </c>
      <c r="BN29" s="196">
        <f t="shared" si="1"/>
        <v>1</v>
      </c>
    </row>
    <row r="30" spans="1:66" ht="321" customHeight="1" x14ac:dyDescent="0.2">
      <c r="A30" s="218" t="s">
        <v>640</v>
      </c>
      <c r="B30" s="219" t="s">
        <v>522</v>
      </c>
      <c r="C30" s="318" t="s">
        <v>501</v>
      </c>
      <c r="D30" s="296">
        <v>1</v>
      </c>
      <c r="E30" s="296">
        <v>1</v>
      </c>
      <c r="F30" s="296">
        <v>1</v>
      </c>
      <c r="G30" s="296">
        <v>1</v>
      </c>
      <c r="H30" s="296">
        <v>1</v>
      </c>
      <c r="I30" s="296">
        <v>1</v>
      </c>
      <c r="J30" s="296">
        <v>1</v>
      </c>
      <c r="K30" s="296">
        <v>1</v>
      </c>
      <c r="L30" s="296">
        <v>1</v>
      </c>
      <c r="M30" s="296">
        <v>1</v>
      </c>
      <c r="N30" s="296">
        <v>1</v>
      </c>
      <c r="O30" s="296">
        <v>1</v>
      </c>
      <c r="P30" s="296">
        <v>1</v>
      </c>
      <c r="Q30" s="296">
        <v>1</v>
      </c>
      <c r="R30" s="296">
        <v>1</v>
      </c>
      <c r="S30" s="296">
        <v>1</v>
      </c>
      <c r="T30" s="296">
        <v>1</v>
      </c>
      <c r="U30" s="296">
        <v>1</v>
      </c>
      <c r="V30" s="296">
        <v>1</v>
      </c>
      <c r="W30" s="296">
        <v>1</v>
      </c>
      <c r="X30" s="296">
        <v>1</v>
      </c>
      <c r="Y30" s="296">
        <v>1</v>
      </c>
      <c r="Z30" s="296">
        <v>1</v>
      </c>
      <c r="AA30" s="296">
        <v>1</v>
      </c>
      <c r="AB30" s="296">
        <v>1</v>
      </c>
      <c r="AC30" s="296">
        <v>1</v>
      </c>
      <c r="AD30" s="296">
        <v>1</v>
      </c>
      <c r="AE30" s="296">
        <v>1</v>
      </c>
      <c r="AF30" s="296">
        <v>1</v>
      </c>
      <c r="AG30" s="296">
        <v>1</v>
      </c>
      <c r="AH30" s="296">
        <v>1</v>
      </c>
      <c r="AI30" s="296">
        <v>1</v>
      </c>
      <c r="AJ30" s="297">
        <v>1</v>
      </c>
      <c r="AK30" s="296">
        <v>1</v>
      </c>
      <c r="AL30" s="297">
        <v>1</v>
      </c>
      <c r="AM30" s="296">
        <v>1</v>
      </c>
      <c r="AN30" s="297">
        <v>1</v>
      </c>
      <c r="AO30" s="296">
        <v>1</v>
      </c>
      <c r="AP30" s="296">
        <v>1</v>
      </c>
      <c r="AQ30" s="296">
        <v>1</v>
      </c>
      <c r="AR30" s="296">
        <v>1</v>
      </c>
      <c r="AS30" s="296">
        <v>1</v>
      </c>
      <c r="AT30" s="296">
        <v>1</v>
      </c>
      <c r="AU30" s="296">
        <v>1</v>
      </c>
      <c r="AV30" s="296">
        <v>1</v>
      </c>
      <c r="AW30" s="296">
        <v>1</v>
      </c>
      <c r="AX30" s="296">
        <v>1</v>
      </c>
      <c r="AY30" s="296">
        <v>1</v>
      </c>
      <c r="AZ30" s="322" t="s">
        <v>503</v>
      </c>
      <c r="BA30" s="234" t="s">
        <v>580</v>
      </c>
      <c r="BB30" s="234" t="s">
        <v>602</v>
      </c>
      <c r="BC30" s="291"/>
      <c r="BD30" s="181" t="s">
        <v>1049</v>
      </c>
      <c r="BE30" s="295" t="s">
        <v>672</v>
      </c>
      <c r="BF30" s="295" t="s">
        <v>672</v>
      </c>
      <c r="BG30" s="295" t="s">
        <v>672</v>
      </c>
      <c r="BH30" s="295" t="s">
        <v>672</v>
      </c>
      <c r="BI30" s="188"/>
      <c r="BJ30" s="188"/>
      <c r="BK30" s="188"/>
      <c r="BL30" s="238">
        <v>12</v>
      </c>
      <c r="BM30" s="290">
        <v>12</v>
      </c>
      <c r="BN30" s="196">
        <f t="shared" si="1"/>
        <v>1</v>
      </c>
    </row>
    <row r="31" spans="1:66" ht="141" customHeight="1" x14ac:dyDescent="0.2">
      <c r="A31" s="223" t="s">
        <v>523</v>
      </c>
      <c r="B31" s="222" t="s">
        <v>524</v>
      </c>
      <c r="C31" s="318" t="s">
        <v>869</v>
      </c>
      <c r="D31" s="183"/>
      <c r="E31" s="183"/>
      <c r="F31" s="183"/>
      <c r="G31" s="296">
        <v>1</v>
      </c>
      <c r="H31" s="183"/>
      <c r="I31" s="183"/>
      <c r="J31" s="183"/>
      <c r="K31" s="183"/>
      <c r="L31" s="183"/>
      <c r="M31" s="183"/>
      <c r="N31" s="183"/>
      <c r="O31" s="183"/>
      <c r="P31" s="183"/>
      <c r="Q31" s="183"/>
      <c r="R31" s="183"/>
      <c r="S31" s="183"/>
      <c r="T31" s="183"/>
      <c r="U31" s="183"/>
      <c r="V31" s="183"/>
      <c r="W31" s="183"/>
      <c r="X31" s="296">
        <v>1</v>
      </c>
      <c r="Y31" s="296">
        <v>1</v>
      </c>
      <c r="Z31" s="296">
        <v>1</v>
      </c>
      <c r="AA31" s="296">
        <v>1</v>
      </c>
      <c r="AB31" s="296">
        <v>1</v>
      </c>
      <c r="AC31" s="296">
        <v>1</v>
      </c>
      <c r="AD31" s="296">
        <v>1</v>
      </c>
      <c r="AE31" s="296">
        <v>1</v>
      </c>
      <c r="AF31" s="296">
        <v>1</v>
      </c>
      <c r="AG31" s="296">
        <v>1</v>
      </c>
      <c r="AH31" s="296">
        <v>1</v>
      </c>
      <c r="AI31" s="296">
        <v>1</v>
      </c>
      <c r="AJ31" s="297">
        <v>1</v>
      </c>
      <c r="AK31" s="296">
        <v>1</v>
      </c>
      <c r="AL31" s="297">
        <v>1</v>
      </c>
      <c r="AM31" s="296">
        <v>1</v>
      </c>
      <c r="AN31" s="297">
        <v>1</v>
      </c>
      <c r="AO31" s="296">
        <v>1</v>
      </c>
      <c r="AP31" s="293"/>
      <c r="AQ31" s="293"/>
      <c r="AR31" s="285"/>
      <c r="AS31" s="285"/>
      <c r="AT31" s="285"/>
      <c r="AU31" s="285"/>
      <c r="AV31" s="285"/>
      <c r="AW31" s="285"/>
      <c r="AX31" s="285"/>
      <c r="AY31" s="335"/>
      <c r="AZ31" s="322" t="s">
        <v>577</v>
      </c>
      <c r="BA31" s="234" t="s">
        <v>583</v>
      </c>
      <c r="BB31" s="233" t="s">
        <v>603</v>
      </c>
      <c r="BC31" s="278">
        <v>45686</v>
      </c>
      <c r="BD31" s="312" t="s">
        <v>870</v>
      </c>
      <c r="BE31" s="188" t="s">
        <v>871</v>
      </c>
      <c r="BF31" s="257" t="s">
        <v>696</v>
      </c>
      <c r="BG31" s="295" t="s">
        <v>672</v>
      </c>
      <c r="BH31" s="295" t="s">
        <v>672</v>
      </c>
      <c r="BI31" s="194"/>
      <c r="BJ31" s="194"/>
      <c r="BK31" s="194"/>
      <c r="BL31" s="290">
        <v>4</v>
      </c>
      <c r="BM31" s="224">
        <v>4</v>
      </c>
      <c r="BN31" s="196">
        <f t="shared" si="1"/>
        <v>1</v>
      </c>
    </row>
    <row r="32" spans="1:66" ht="46.5" customHeight="1" x14ac:dyDescent="0.25">
      <c r="A32" s="207" t="s">
        <v>446</v>
      </c>
      <c r="B32" s="197"/>
      <c r="C32" s="198"/>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334"/>
      <c r="AZ32" s="323"/>
      <c r="BA32" s="243"/>
      <c r="BB32" s="243"/>
      <c r="BC32" s="261"/>
      <c r="BD32" s="244"/>
      <c r="BE32" s="204"/>
      <c r="BF32" s="254"/>
      <c r="BG32" s="204"/>
      <c r="BH32" s="204"/>
      <c r="BI32" s="204"/>
      <c r="BJ32" s="204"/>
      <c r="BK32" s="204"/>
      <c r="BL32" s="245"/>
      <c r="BM32" s="245"/>
      <c r="BN32" s="228"/>
    </row>
    <row r="33" spans="1:66" s="186" customFormat="1" ht="409.5" x14ac:dyDescent="0.2">
      <c r="A33" s="221" t="s">
        <v>872</v>
      </c>
      <c r="B33" s="225" t="s">
        <v>1002</v>
      </c>
      <c r="C33" s="318" t="s">
        <v>873</v>
      </c>
      <c r="D33" s="185"/>
      <c r="E33" s="296">
        <v>1</v>
      </c>
      <c r="F33" s="296">
        <v>1</v>
      </c>
      <c r="G33" s="296">
        <v>1</v>
      </c>
      <c r="H33" s="296">
        <v>1</v>
      </c>
      <c r="I33" s="296">
        <v>1</v>
      </c>
      <c r="J33" s="296">
        <v>1</v>
      </c>
      <c r="K33" s="296">
        <v>1</v>
      </c>
      <c r="L33" s="296">
        <v>1</v>
      </c>
      <c r="M33" s="296">
        <v>1</v>
      </c>
      <c r="N33" s="296">
        <v>1</v>
      </c>
      <c r="O33" s="296">
        <v>1</v>
      </c>
      <c r="P33" s="296">
        <v>1</v>
      </c>
      <c r="Q33" s="296">
        <v>1</v>
      </c>
      <c r="R33" s="296">
        <v>1</v>
      </c>
      <c r="S33" s="296">
        <v>1</v>
      </c>
      <c r="T33" s="296">
        <v>1</v>
      </c>
      <c r="U33" s="296">
        <v>1</v>
      </c>
      <c r="V33" s="296">
        <v>1</v>
      </c>
      <c r="W33" s="296">
        <v>1</v>
      </c>
      <c r="X33" s="296">
        <v>1</v>
      </c>
      <c r="Y33" s="296">
        <v>1</v>
      </c>
      <c r="Z33" s="296">
        <v>1</v>
      </c>
      <c r="AA33" s="296">
        <v>1</v>
      </c>
      <c r="AB33" s="183"/>
      <c r="AC33" s="183"/>
      <c r="AD33" s="183"/>
      <c r="AE33" s="183"/>
      <c r="AF33" s="185"/>
      <c r="AG33" s="185"/>
      <c r="AH33" s="185"/>
      <c r="AI33" s="185"/>
      <c r="AJ33" s="185"/>
      <c r="AK33" s="185"/>
      <c r="AL33" s="185"/>
      <c r="AM33" s="185"/>
      <c r="AN33" s="185"/>
      <c r="AO33" s="185"/>
      <c r="AP33" s="185"/>
      <c r="AQ33" s="185"/>
      <c r="AR33" s="185"/>
      <c r="AS33" s="185"/>
      <c r="AT33" s="185"/>
      <c r="AU33" s="185"/>
      <c r="AV33" s="185"/>
      <c r="AW33" s="185"/>
      <c r="AX33" s="185"/>
      <c r="AY33" s="332"/>
      <c r="AZ33" s="324" t="s">
        <v>632</v>
      </c>
      <c r="BA33" s="234" t="s">
        <v>582</v>
      </c>
      <c r="BB33" s="235" t="s">
        <v>291</v>
      </c>
      <c r="BC33" s="278"/>
      <c r="BD33" s="181" t="s">
        <v>1033</v>
      </c>
      <c r="BE33" s="272" t="s">
        <v>874</v>
      </c>
      <c r="BF33" s="256" t="s">
        <v>1018</v>
      </c>
      <c r="BG33" s="295" t="s">
        <v>90</v>
      </c>
      <c r="BH33" s="295" t="s">
        <v>90</v>
      </c>
      <c r="BI33" s="287"/>
      <c r="BJ33" s="287"/>
      <c r="BK33" s="287"/>
      <c r="BL33" s="224">
        <v>12</v>
      </c>
      <c r="BM33" s="224">
        <v>12</v>
      </c>
      <c r="BN33" s="196">
        <f t="shared" si="1"/>
        <v>1</v>
      </c>
    </row>
    <row r="34" spans="1:66" ht="46.5" customHeight="1" x14ac:dyDescent="0.25">
      <c r="A34" s="207" t="s">
        <v>447</v>
      </c>
      <c r="B34" s="197"/>
      <c r="C34" s="198"/>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334"/>
      <c r="AZ34" s="323"/>
      <c r="BA34" s="243"/>
      <c r="BB34" s="243"/>
      <c r="BC34" s="261"/>
      <c r="BD34" s="244"/>
      <c r="BE34" s="204"/>
      <c r="BF34" s="254"/>
      <c r="BG34" s="204"/>
      <c r="BH34" s="204"/>
      <c r="BI34" s="204"/>
      <c r="BJ34" s="204"/>
      <c r="BK34" s="204"/>
      <c r="BL34" s="245"/>
      <c r="BM34" s="245"/>
      <c r="BN34" s="228"/>
    </row>
    <row r="35" spans="1:66" ht="171" customHeight="1" x14ac:dyDescent="0.2">
      <c r="A35" s="221" t="s">
        <v>630</v>
      </c>
      <c r="B35" s="222" t="s">
        <v>875</v>
      </c>
      <c r="C35" s="318" t="s">
        <v>876</v>
      </c>
      <c r="D35" s="296">
        <v>1</v>
      </c>
      <c r="E35" s="296">
        <v>1</v>
      </c>
      <c r="F35" s="296">
        <v>1</v>
      </c>
      <c r="G35" s="183"/>
      <c r="H35" s="185"/>
      <c r="I35" s="185"/>
      <c r="J35" s="185"/>
      <c r="K35" s="185"/>
      <c r="L35" s="183"/>
      <c r="M35" s="183"/>
      <c r="N35" s="183"/>
      <c r="O35" s="183"/>
      <c r="P35" s="183"/>
      <c r="Q35" s="185"/>
      <c r="R35" s="185"/>
      <c r="S35" s="185"/>
      <c r="T35" s="185"/>
      <c r="U35" s="185"/>
      <c r="V35" s="185"/>
      <c r="W35" s="185"/>
      <c r="X35" s="185"/>
      <c r="Y35" s="183"/>
      <c r="Z35" s="296">
        <v>1</v>
      </c>
      <c r="AA35" s="296">
        <v>1</v>
      </c>
      <c r="AB35" s="297">
        <v>1</v>
      </c>
      <c r="AC35" s="297">
        <v>1</v>
      </c>
      <c r="AD35" s="297">
        <v>1</v>
      </c>
      <c r="AE35" s="297">
        <v>1</v>
      </c>
      <c r="AF35" s="185"/>
      <c r="AG35" s="185"/>
      <c r="AH35" s="185"/>
      <c r="AI35" s="185"/>
      <c r="AJ35" s="185"/>
      <c r="AK35" s="185"/>
      <c r="AL35" s="183"/>
      <c r="AM35" s="183"/>
      <c r="AN35" s="183"/>
      <c r="AO35" s="183"/>
      <c r="AP35" s="183"/>
      <c r="AQ35" s="183"/>
      <c r="AR35" s="183"/>
      <c r="AS35" s="183"/>
      <c r="AT35" s="183"/>
      <c r="AU35" s="183"/>
      <c r="AV35" s="183"/>
      <c r="AW35" s="297">
        <v>1</v>
      </c>
      <c r="AX35" s="297">
        <v>1</v>
      </c>
      <c r="AY35" s="297">
        <v>1</v>
      </c>
      <c r="AZ35" s="322" t="s">
        <v>849</v>
      </c>
      <c r="BA35" s="233" t="s">
        <v>582</v>
      </c>
      <c r="BB35" s="233" t="s">
        <v>631</v>
      </c>
      <c r="BC35" s="298" t="s">
        <v>748</v>
      </c>
      <c r="BD35" s="242" t="s">
        <v>1025</v>
      </c>
      <c r="BE35" s="281" t="s">
        <v>877</v>
      </c>
      <c r="BF35" s="256" t="s">
        <v>752</v>
      </c>
      <c r="BG35" s="289" t="s">
        <v>746</v>
      </c>
      <c r="BH35" s="190" t="s">
        <v>747</v>
      </c>
      <c r="BI35" s="190"/>
      <c r="BJ35" s="190"/>
      <c r="BK35" s="190"/>
      <c r="BL35" s="220">
        <v>2</v>
      </c>
      <c r="BM35" s="220">
        <v>3</v>
      </c>
      <c r="BN35" s="196">
        <f t="shared" si="1"/>
        <v>1.5</v>
      </c>
    </row>
    <row r="36" spans="1:66" ht="180.75" customHeight="1" x14ac:dyDescent="0.2">
      <c r="A36" s="221" t="s">
        <v>641</v>
      </c>
      <c r="B36" s="222" t="s">
        <v>642</v>
      </c>
      <c r="C36" s="318" t="s">
        <v>878</v>
      </c>
      <c r="D36" s="296">
        <v>1</v>
      </c>
      <c r="E36" s="296">
        <v>1</v>
      </c>
      <c r="F36" s="296">
        <v>1</v>
      </c>
      <c r="G36" s="183"/>
      <c r="H36" s="183"/>
      <c r="I36" s="183"/>
      <c r="J36" s="183"/>
      <c r="K36" s="183"/>
      <c r="L36" s="183"/>
      <c r="M36" s="183"/>
      <c r="N36" s="183"/>
      <c r="O36" s="183"/>
      <c r="P36" s="183"/>
      <c r="Q36" s="185"/>
      <c r="R36" s="185"/>
      <c r="S36" s="296">
        <v>1</v>
      </c>
      <c r="T36" s="296">
        <v>1</v>
      </c>
      <c r="U36" s="296">
        <v>1</v>
      </c>
      <c r="V36" s="296">
        <v>1</v>
      </c>
      <c r="W36" s="185"/>
      <c r="X36" s="185"/>
      <c r="Y36" s="183"/>
      <c r="Z36" s="183"/>
      <c r="AA36" s="183"/>
      <c r="AB36" s="183"/>
      <c r="AC36" s="183"/>
      <c r="AD36" s="183"/>
      <c r="AE36" s="183"/>
      <c r="AF36" s="183"/>
      <c r="AG36" s="183"/>
      <c r="AH36" s="185"/>
      <c r="AI36" s="297">
        <v>1</v>
      </c>
      <c r="AJ36" s="297">
        <v>1</v>
      </c>
      <c r="AK36" s="297">
        <v>1</v>
      </c>
      <c r="AL36" s="183"/>
      <c r="AM36" s="183"/>
      <c r="AN36" s="183"/>
      <c r="AO36" s="183"/>
      <c r="AP36" s="183"/>
      <c r="AQ36" s="183"/>
      <c r="AR36" s="183"/>
      <c r="AS36" s="183"/>
      <c r="AT36" s="183"/>
      <c r="AU36" s="183"/>
      <c r="AV36" s="183"/>
      <c r="AW36" s="183"/>
      <c r="AX36" s="183"/>
      <c r="AY36" s="333"/>
      <c r="AZ36" s="324" t="s">
        <v>643</v>
      </c>
      <c r="BA36" s="233" t="s">
        <v>582</v>
      </c>
      <c r="BB36" s="233" t="s">
        <v>644</v>
      </c>
      <c r="BC36" s="298">
        <v>45673</v>
      </c>
      <c r="BD36" s="242" t="s">
        <v>879</v>
      </c>
      <c r="BE36" s="281" t="s">
        <v>880</v>
      </c>
      <c r="BF36" s="256" t="s">
        <v>788</v>
      </c>
      <c r="BG36" s="289" t="s">
        <v>789</v>
      </c>
      <c r="BH36" s="190" t="s">
        <v>672</v>
      </c>
      <c r="BI36" s="190"/>
      <c r="BJ36" s="190"/>
      <c r="BK36" s="190"/>
      <c r="BL36" s="220">
        <v>3</v>
      </c>
      <c r="BM36" s="220">
        <v>3</v>
      </c>
      <c r="BN36" s="196">
        <f t="shared" si="1"/>
        <v>1</v>
      </c>
    </row>
    <row r="37" spans="1:66" ht="46.5" customHeight="1" x14ac:dyDescent="0.25">
      <c r="A37" s="207" t="s">
        <v>448</v>
      </c>
      <c r="B37" s="197"/>
      <c r="C37" s="198"/>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334"/>
      <c r="AZ37" s="323"/>
      <c r="BA37" s="243"/>
      <c r="BB37" s="243"/>
      <c r="BC37" s="261"/>
      <c r="BD37" s="244"/>
      <c r="BE37" s="204"/>
      <c r="BF37" s="254"/>
      <c r="BG37" s="204"/>
      <c r="BH37" s="204"/>
      <c r="BI37" s="204"/>
      <c r="BJ37" s="204"/>
      <c r="BK37" s="204"/>
      <c r="BL37" s="245"/>
      <c r="BM37" s="245"/>
      <c r="BN37" s="228"/>
    </row>
    <row r="38" spans="1:66" ht="180" customHeight="1" x14ac:dyDescent="0.2">
      <c r="A38" s="225" t="s">
        <v>647</v>
      </c>
      <c r="B38" s="219" t="s">
        <v>881</v>
      </c>
      <c r="C38" s="318" t="s">
        <v>646</v>
      </c>
      <c r="D38" s="184"/>
      <c r="E38" s="184"/>
      <c r="F38" s="184"/>
      <c r="G38" s="184"/>
      <c r="H38" s="296">
        <v>1</v>
      </c>
      <c r="I38" s="296">
        <v>1</v>
      </c>
      <c r="J38" s="296">
        <v>1</v>
      </c>
      <c r="K38" s="296">
        <v>1</v>
      </c>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333"/>
      <c r="AZ38" s="322" t="s">
        <v>645</v>
      </c>
      <c r="BA38" s="233" t="s">
        <v>882</v>
      </c>
      <c r="BB38" s="233" t="s">
        <v>183</v>
      </c>
      <c r="BC38" s="263">
        <v>45712</v>
      </c>
      <c r="BD38" s="181" t="s">
        <v>883</v>
      </c>
      <c r="BE38" s="273" t="s">
        <v>689</v>
      </c>
      <c r="BF38" s="255" t="s">
        <v>693</v>
      </c>
      <c r="BG38" s="300" t="s">
        <v>694</v>
      </c>
      <c r="BH38" s="188" t="s">
        <v>90</v>
      </c>
      <c r="BI38" s="188"/>
      <c r="BJ38" s="188"/>
      <c r="BK38" s="188"/>
      <c r="BL38" s="220">
        <v>1</v>
      </c>
      <c r="BM38" s="220">
        <v>1</v>
      </c>
      <c r="BN38" s="196">
        <f t="shared" si="1"/>
        <v>1</v>
      </c>
    </row>
    <row r="39" spans="1:66" ht="151.5" customHeight="1" x14ac:dyDescent="0.2">
      <c r="A39" s="225" t="s">
        <v>525</v>
      </c>
      <c r="B39" s="219" t="s">
        <v>884</v>
      </c>
      <c r="C39" s="318" t="s">
        <v>885</v>
      </c>
      <c r="D39" s="297">
        <v>1</v>
      </c>
      <c r="E39" s="297">
        <v>1</v>
      </c>
      <c r="F39" s="297">
        <v>1</v>
      </c>
      <c r="G39" s="297">
        <v>1</v>
      </c>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332"/>
      <c r="AZ39" s="324" t="s">
        <v>648</v>
      </c>
      <c r="BA39" s="233" t="s">
        <v>582</v>
      </c>
      <c r="BB39" s="233" t="s">
        <v>183</v>
      </c>
      <c r="BC39" s="263" t="s">
        <v>680</v>
      </c>
      <c r="BD39" s="181" t="s">
        <v>1015</v>
      </c>
      <c r="BE39" s="251" t="s">
        <v>886</v>
      </c>
      <c r="BF39" s="255" t="s">
        <v>678</v>
      </c>
      <c r="BG39" s="276" t="s">
        <v>679</v>
      </c>
      <c r="BH39" s="188" t="s">
        <v>90</v>
      </c>
      <c r="BI39" s="188"/>
      <c r="BJ39" s="188"/>
      <c r="BK39" s="188"/>
      <c r="BL39" s="220">
        <v>1</v>
      </c>
      <c r="BM39" s="220">
        <v>1</v>
      </c>
      <c r="BN39" s="196">
        <f t="shared" si="1"/>
        <v>1</v>
      </c>
    </row>
    <row r="40" spans="1:66" ht="178.5" customHeight="1" x14ac:dyDescent="0.2">
      <c r="A40" s="218" t="s">
        <v>526</v>
      </c>
      <c r="B40" s="219" t="s">
        <v>527</v>
      </c>
      <c r="C40" s="318" t="s">
        <v>649</v>
      </c>
      <c r="D40" s="297">
        <v>1</v>
      </c>
      <c r="E40" s="297">
        <v>1</v>
      </c>
      <c r="F40" s="297">
        <v>1</v>
      </c>
      <c r="G40" s="297">
        <v>1</v>
      </c>
      <c r="H40" s="297">
        <v>1</v>
      </c>
      <c r="I40" s="297">
        <v>1</v>
      </c>
      <c r="J40" s="185"/>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333"/>
      <c r="AZ40" s="322" t="s">
        <v>692</v>
      </c>
      <c r="BA40" s="233" t="s">
        <v>887</v>
      </c>
      <c r="BB40" s="233" t="s">
        <v>183</v>
      </c>
      <c r="BC40" s="263">
        <v>45336</v>
      </c>
      <c r="BD40" s="181" t="s">
        <v>709</v>
      </c>
      <c r="BE40" s="188" t="s">
        <v>888</v>
      </c>
      <c r="BF40" s="255" t="s">
        <v>691</v>
      </c>
      <c r="BG40" s="251" t="s">
        <v>695</v>
      </c>
      <c r="BH40" s="267"/>
      <c r="BI40" s="188"/>
      <c r="BJ40" s="188"/>
      <c r="BK40" s="188"/>
      <c r="BL40" s="220">
        <v>1</v>
      </c>
      <c r="BM40" s="220">
        <v>1</v>
      </c>
      <c r="BN40" s="196">
        <f t="shared" si="1"/>
        <v>1</v>
      </c>
    </row>
    <row r="41" spans="1:66" ht="409.5" customHeight="1" x14ac:dyDescent="0.2">
      <c r="A41" s="223" t="s">
        <v>754</v>
      </c>
      <c r="B41" s="222" t="s">
        <v>528</v>
      </c>
      <c r="C41" s="318" t="s">
        <v>512</v>
      </c>
      <c r="D41" s="297">
        <v>1</v>
      </c>
      <c r="E41" s="297">
        <v>1</v>
      </c>
      <c r="F41" s="297">
        <v>1</v>
      </c>
      <c r="G41" s="297">
        <v>1</v>
      </c>
      <c r="H41" s="297">
        <v>1</v>
      </c>
      <c r="I41" s="297">
        <v>1</v>
      </c>
      <c r="J41" s="297">
        <v>1</v>
      </c>
      <c r="K41" s="297">
        <v>1</v>
      </c>
      <c r="L41" s="296">
        <v>1</v>
      </c>
      <c r="M41" s="296">
        <v>1</v>
      </c>
      <c r="N41" s="296">
        <v>1</v>
      </c>
      <c r="O41" s="296">
        <v>1</v>
      </c>
      <c r="P41" s="296">
        <v>1</v>
      </c>
      <c r="Q41" s="296">
        <v>1</v>
      </c>
      <c r="R41" s="296">
        <v>1</v>
      </c>
      <c r="S41" s="296">
        <v>1</v>
      </c>
      <c r="T41" s="296">
        <v>1</v>
      </c>
      <c r="U41" s="296">
        <v>1</v>
      </c>
      <c r="V41" s="296">
        <v>1</v>
      </c>
      <c r="W41" s="296">
        <v>1</v>
      </c>
      <c r="X41" s="296">
        <v>1</v>
      </c>
      <c r="Y41" s="296">
        <v>1</v>
      </c>
      <c r="Z41" s="296">
        <v>1</v>
      </c>
      <c r="AA41" s="296">
        <v>1</v>
      </c>
      <c r="AB41" s="297">
        <v>1</v>
      </c>
      <c r="AC41" s="297">
        <v>1</v>
      </c>
      <c r="AD41" s="297">
        <v>1</v>
      </c>
      <c r="AE41" s="297">
        <v>1</v>
      </c>
      <c r="AF41" s="297">
        <v>1</v>
      </c>
      <c r="AG41" s="297">
        <v>1</v>
      </c>
      <c r="AH41" s="297">
        <v>1</v>
      </c>
      <c r="AI41" s="297">
        <v>1</v>
      </c>
      <c r="AJ41" s="297">
        <v>1</v>
      </c>
      <c r="AK41" s="297">
        <v>1</v>
      </c>
      <c r="AL41" s="297">
        <v>1</v>
      </c>
      <c r="AM41" s="297">
        <v>1</v>
      </c>
      <c r="AN41" s="297">
        <v>1</v>
      </c>
      <c r="AO41" s="297">
        <v>1</v>
      </c>
      <c r="AP41" s="297">
        <v>1</v>
      </c>
      <c r="AQ41" s="297">
        <v>1</v>
      </c>
      <c r="AR41" s="297">
        <v>1</v>
      </c>
      <c r="AS41" s="297">
        <v>1</v>
      </c>
      <c r="AT41" s="297">
        <v>1</v>
      </c>
      <c r="AU41" s="297">
        <v>1</v>
      </c>
      <c r="AV41" s="297">
        <v>1</v>
      </c>
      <c r="AW41" s="297">
        <v>1</v>
      </c>
      <c r="AX41" s="297">
        <v>1</v>
      </c>
      <c r="AY41" s="297">
        <v>1</v>
      </c>
      <c r="AZ41" s="324" t="s">
        <v>576</v>
      </c>
      <c r="BA41" s="233" t="s">
        <v>582</v>
      </c>
      <c r="BB41" s="233" t="s">
        <v>604</v>
      </c>
      <c r="BC41" s="278"/>
      <c r="BD41" s="181" t="s">
        <v>1036</v>
      </c>
      <c r="BE41" s="295" t="s">
        <v>672</v>
      </c>
      <c r="BF41" s="295" t="s">
        <v>672</v>
      </c>
      <c r="BG41" s="295" t="s">
        <v>672</v>
      </c>
      <c r="BH41" s="295" t="s">
        <v>672</v>
      </c>
      <c r="BI41" s="188"/>
      <c r="BJ41" s="188"/>
      <c r="BK41" s="188"/>
      <c r="BL41" s="220">
        <v>12</v>
      </c>
      <c r="BM41" s="224">
        <v>12</v>
      </c>
      <c r="BN41" s="196">
        <f t="shared" si="1"/>
        <v>1</v>
      </c>
    </row>
    <row r="42" spans="1:66" ht="382.5" customHeight="1" x14ac:dyDescent="0.2">
      <c r="A42" s="280" t="s">
        <v>529</v>
      </c>
      <c r="B42" s="219" t="s">
        <v>607</v>
      </c>
      <c r="C42" s="318" t="s">
        <v>889</v>
      </c>
      <c r="D42" s="185"/>
      <c r="E42" s="185"/>
      <c r="F42" s="185"/>
      <c r="G42" s="185"/>
      <c r="H42" s="297">
        <v>1</v>
      </c>
      <c r="I42" s="297">
        <v>1</v>
      </c>
      <c r="J42" s="297">
        <v>1</v>
      </c>
      <c r="K42" s="297">
        <v>1</v>
      </c>
      <c r="L42" s="296">
        <v>1</v>
      </c>
      <c r="M42" s="296">
        <v>1</v>
      </c>
      <c r="N42" s="184"/>
      <c r="O42" s="184"/>
      <c r="P42" s="184"/>
      <c r="Q42" s="184"/>
      <c r="R42" s="184"/>
      <c r="S42" s="184"/>
      <c r="T42" s="184"/>
      <c r="U42" s="184"/>
      <c r="V42" s="184"/>
      <c r="W42" s="184"/>
      <c r="X42" s="184"/>
      <c r="Y42" s="184"/>
      <c r="Z42" s="184"/>
      <c r="AA42" s="184"/>
      <c r="AB42" s="184"/>
      <c r="AC42" s="297">
        <v>1</v>
      </c>
      <c r="AD42" s="297">
        <v>1</v>
      </c>
      <c r="AE42" s="297">
        <v>1</v>
      </c>
      <c r="AF42" s="297">
        <v>1</v>
      </c>
      <c r="AG42" s="297">
        <v>1</v>
      </c>
      <c r="AH42" s="297">
        <v>1</v>
      </c>
      <c r="AI42" s="297">
        <v>1</v>
      </c>
      <c r="AJ42" s="184"/>
      <c r="AK42" s="184"/>
      <c r="AL42" s="184"/>
      <c r="AM42" s="184"/>
      <c r="AN42" s="184"/>
      <c r="AO42" s="184"/>
      <c r="AP42" s="184"/>
      <c r="AQ42" s="184"/>
      <c r="AR42" s="184"/>
      <c r="AS42" s="184"/>
      <c r="AT42" s="184"/>
      <c r="AU42" s="184"/>
      <c r="AV42" s="184"/>
      <c r="AW42" s="184"/>
      <c r="AX42" s="184"/>
      <c r="AY42" s="333"/>
      <c r="AZ42" s="322" t="s">
        <v>781</v>
      </c>
      <c r="BA42" s="233" t="s">
        <v>584</v>
      </c>
      <c r="BB42" s="233" t="s">
        <v>601</v>
      </c>
      <c r="BC42" s="263">
        <v>45896</v>
      </c>
      <c r="BD42" s="239" t="s">
        <v>890</v>
      </c>
      <c r="BE42" s="251" t="s">
        <v>891</v>
      </c>
      <c r="BF42" s="314" t="s">
        <v>799</v>
      </c>
      <c r="BG42" s="304" t="s">
        <v>712</v>
      </c>
      <c r="BH42" s="305">
        <v>45754</v>
      </c>
      <c r="BI42" s="188"/>
      <c r="BJ42" s="188"/>
      <c r="BK42" s="188"/>
      <c r="BL42" s="220">
        <v>2</v>
      </c>
      <c r="BM42" s="220">
        <v>2</v>
      </c>
      <c r="BN42" s="196">
        <f t="shared" si="1"/>
        <v>1</v>
      </c>
    </row>
    <row r="43" spans="1:66" ht="177" customHeight="1" x14ac:dyDescent="0.2">
      <c r="A43" s="221" t="s">
        <v>530</v>
      </c>
      <c r="B43" s="219" t="s">
        <v>531</v>
      </c>
      <c r="C43" s="318" t="s">
        <v>892</v>
      </c>
      <c r="D43" s="297">
        <v>1</v>
      </c>
      <c r="E43" s="297">
        <v>1</v>
      </c>
      <c r="F43" s="297">
        <v>1</v>
      </c>
      <c r="G43" s="297">
        <v>1</v>
      </c>
      <c r="H43" s="184"/>
      <c r="I43" s="184"/>
      <c r="J43" s="184"/>
      <c r="K43" s="184"/>
      <c r="L43" s="184"/>
      <c r="M43" s="184"/>
      <c r="N43" s="184"/>
      <c r="O43" s="184"/>
      <c r="P43" s="184"/>
      <c r="Q43" s="184"/>
      <c r="R43" s="184"/>
      <c r="S43" s="184"/>
      <c r="T43" s="184"/>
      <c r="U43" s="184"/>
      <c r="V43" s="184"/>
      <c r="W43" s="184"/>
      <c r="X43" s="184"/>
      <c r="Y43" s="184"/>
      <c r="Z43" s="184"/>
      <c r="AA43" s="296">
        <v>1</v>
      </c>
      <c r="AB43" s="297">
        <v>1</v>
      </c>
      <c r="AC43" s="297">
        <v>1</v>
      </c>
      <c r="AD43" s="297">
        <v>1</v>
      </c>
      <c r="AE43" s="297">
        <v>1</v>
      </c>
      <c r="AF43" s="184"/>
      <c r="AG43" s="184"/>
      <c r="AH43" s="184"/>
      <c r="AI43" s="184"/>
      <c r="AJ43" s="184"/>
      <c r="AK43" s="184"/>
      <c r="AL43" s="184"/>
      <c r="AM43" s="184"/>
      <c r="AN43" s="184"/>
      <c r="AO43" s="184"/>
      <c r="AP43" s="184"/>
      <c r="AQ43" s="184"/>
      <c r="AR43" s="184"/>
      <c r="AS43" s="184"/>
      <c r="AT43" s="184"/>
      <c r="AU43" s="184"/>
      <c r="AV43" s="184"/>
      <c r="AW43" s="184"/>
      <c r="AX43" s="184"/>
      <c r="AY43" s="332"/>
      <c r="AZ43" s="324" t="s">
        <v>652</v>
      </c>
      <c r="BA43" s="233" t="s">
        <v>582</v>
      </c>
      <c r="BB43" s="233" t="s">
        <v>118</v>
      </c>
      <c r="BC43" s="263" t="s">
        <v>785</v>
      </c>
      <c r="BD43" s="239" t="s">
        <v>757</v>
      </c>
      <c r="BE43" s="251" t="s">
        <v>745</v>
      </c>
      <c r="BF43" s="255" t="s">
        <v>756</v>
      </c>
      <c r="BG43" s="251" t="s">
        <v>758</v>
      </c>
      <c r="BH43" s="194" t="s">
        <v>90</v>
      </c>
      <c r="BI43" s="188"/>
      <c r="BJ43" s="188"/>
      <c r="BK43" s="188"/>
      <c r="BL43" s="220">
        <v>2</v>
      </c>
      <c r="BM43" s="220">
        <v>2</v>
      </c>
      <c r="BN43" s="196">
        <f t="shared" si="1"/>
        <v>1</v>
      </c>
    </row>
    <row r="44" spans="1:66" ht="254.25" customHeight="1" x14ac:dyDescent="0.2">
      <c r="A44" s="223" t="s">
        <v>532</v>
      </c>
      <c r="B44" s="219" t="s">
        <v>893</v>
      </c>
      <c r="C44" s="318" t="s">
        <v>894</v>
      </c>
      <c r="D44" s="184"/>
      <c r="E44" s="184"/>
      <c r="F44" s="184"/>
      <c r="G44" s="184"/>
      <c r="H44" s="297">
        <v>1</v>
      </c>
      <c r="I44" s="297">
        <v>1</v>
      </c>
      <c r="J44" s="297">
        <v>1</v>
      </c>
      <c r="K44" s="297">
        <v>1</v>
      </c>
      <c r="L44" s="296">
        <v>1</v>
      </c>
      <c r="M44" s="296">
        <v>1</v>
      </c>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332"/>
      <c r="AZ44" s="324" t="s">
        <v>700</v>
      </c>
      <c r="BA44" s="233" t="s">
        <v>585</v>
      </c>
      <c r="BB44" s="233" t="s">
        <v>183</v>
      </c>
      <c r="BC44" s="263">
        <v>45737</v>
      </c>
      <c r="BD44" s="239" t="s">
        <v>895</v>
      </c>
      <c r="BE44" s="251" t="s">
        <v>675</v>
      </c>
      <c r="BF44" s="255" t="s">
        <v>707</v>
      </c>
      <c r="BG44" s="251" t="s">
        <v>706</v>
      </c>
      <c r="BH44" s="263">
        <v>45748</v>
      </c>
      <c r="BI44" s="188"/>
      <c r="BJ44" s="194" t="s">
        <v>708</v>
      </c>
      <c r="BK44" s="188"/>
      <c r="BL44" s="220">
        <v>1</v>
      </c>
      <c r="BM44" s="220">
        <v>1</v>
      </c>
      <c r="BN44" s="196">
        <f t="shared" si="1"/>
        <v>1</v>
      </c>
    </row>
    <row r="45" spans="1:66" ht="258.75" customHeight="1" x14ac:dyDescent="0.2">
      <c r="A45" s="221" t="s">
        <v>671</v>
      </c>
      <c r="B45" s="222" t="s">
        <v>651</v>
      </c>
      <c r="C45" s="318" t="s">
        <v>686</v>
      </c>
      <c r="D45" s="296">
        <v>1</v>
      </c>
      <c r="E45" s="296">
        <v>1</v>
      </c>
      <c r="F45" s="296">
        <v>1</v>
      </c>
      <c r="G45" s="183"/>
      <c r="H45" s="183"/>
      <c r="I45" s="183"/>
      <c r="J45" s="183"/>
      <c r="K45" s="183"/>
      <c r="L45" s="183"/>
      <c r="M45" s="183"/>
      <c r="N45" s="183"/>
      <c r="O45" s="185"/>
      <c r="P45" s="185"/>
      <c r="Q45" s="185"/>
      <c r="R45" s="185"/>
      <c r="S45" s="185"/>
      <c r="T45" s="185"/>
      <c r="U45" s="185"/>
      <c r="V45" s="185"/>
      <c r="W45" s="185"/>
      <c r="X45" s="185"/>
      <c r="Y45" s="183"/>
      <c r="Z45" s="183"/>
      <c r="AA45" s="183"/>
      <c r="AB45" s="183"/>
      <c r="AC45" s="183"/>
      <c r="AD45" s="183"/>
      <c r="AE45" s="183"/>
      <c r="AF45" s="183"/>
      <c r="AG45" s="183"/>
      <c r="AH45" s="297">
        <v>1</v>
      </c>
      <c r="AI45" s="297">
        <v>1</v>
      </c>
      <c r="AJ45" s="297">
        <v>1</v>
      </c>
      <c r="AK45" s="297">
        <v>1</v>
      </c>
      <c r="AL45" s="297">
        <v>1</v>
      </c>
      <c r="AM45" s="183"/>
      <c r="AN45" s="183"/>
      <c r="AO45" s="183"/>
      <c r="AP45" s="183"/>
      <c r="AQ45" s="183"/>
      <c r="AR45" s="183"/>
      <c r="AS45" s="183"/>
      <c r="AT45" s="183"/>
      <c r="AU45" s="183"/>
      <c r="AV45" s="183"/>
      <c r="AW45" s="183"/>
      <c r="AX45" s="183"/>
      <c r="AY45" s="333"/>
      <c r="AZ45" s="324" t="s">
        <v>790</v>
      </c>
      <c r="BA45" s="233" t="s">
        <v>582</v>
      </c>
      <c r="BB45" s="233" t="s">
        <v>631</v>
      </c>
      <c r="BC45" s="263" t="s">
        <v>802</v>
      </c>
      <c r="BD45" s="286" t="s">
        <v>801</v>
      </c>
      <c r="BE45" s="273" t="s">
        <v>896</v>
      </c>
      <c r="BF45" s="268" t="s">
        <v>805</v>
      </c>
      <c r="BG45" s="276" t="s">
        <v>684</v>
      </c>
      <c r="BH45" s="267"/>
      <c r="BI45" s="190"/>
      <c r="BJ45" s="190"/>
      <c r="BK45" s="190"/>
      <c r="BL45" s="220">
        <v>2</v>
      </c>
      <c r="BM45" s="220">
        <v>2</v>
      </c>
      <c r="BN45" s="196">
        <f t="shared" si="1"/>
        <v>1</v>
      </c>
    </row>
    <row r="46" spans="1:66" ht="133.5" customHeight="1" x14ac:dyDescent="0.2">
      <c r="A46" s="221" t="s">
        <v>804</v>
      </c>
      <c r="B46" s="219" t="s">
        <v>791</v>
      </c>
      <c r="C46" s="318" t="s">
        <v>649</v>
      </c>
      <c r="D46" s="296"/>
      <c r="E46" s="296"/>
      <c r="F46" s="296"/>
      <c r="G46" s="183"/>
      <c r="H46" s="183"/>
      <c r="I46" s="183"/>
      <c r="J46" s="183"/>
      <c r="K46" s="183"/>
      <c r="L46" s="183"/>
      <c r="M46" s="183"/>
      <c r="N46" s="183"/>
      <c r="O46" s="185"/>
      <c r="P46" s="185"/>
      <c r="Q46" s="185"/>
      <c r="R46" s="185"/>
      <c r="S46" s="185"/>
      <c r="T46" s="296"/>
      <c r="U46" s="296"/>
      <c r="V46" s="185"/>
      <c r="W46" s="185"/>
      <c r="X46" s="185"/>
      <c r="Y46" s="183"/>
      <c r="Z46" s="183"/>
      <c r="AA46" s="183"/>
      <c r="AB46" s="183"/>
      <c r="AC46" s="183"/>
      <c r="AD46" s="183"/>
      <c r="AE46" s="183"/>
      <c r="AF46" s="183"/>
      <c r="AG46" s="183"/>
      <c r="AH46" s="183"/>
      <c r="AI46" s="183"/>
      <c r="AJ46" s="297">
        <v>1</v>
      </c>
      <c r="AK46" s="297">
        <v>1</v>
      </c>
      <c r="AL46" s="183"/>
      <c r="AM46" s="183"/>
      <c r="AN46" s="183"/>
      <c r="AO46" s="183"/>
      <c r="AP46" s="183"/>
      <c r="AQ46" s="183"/>
      <c r="AR46" s="183"/>
      <c r="AS46" s="183"/>
      <c r="AT46" s="183"/>
      <c r="AU46" s="183"/>
      <c r="AV46" s="183"/>
      <c r="AW46" s="183"/>
      <c r="AX46" s="183"/>
      <c r="AY46" s="333"/>
      <c r="AZ46" s="324" t="s">
        <v>710</v>
      </c>
      <c r="BA46" s="233" t="s">
        <v>800</v>
      </c>
      <c r="BB46" s="233"/>
      <c r="BC46" s="263" t="s">
        <v>803</v>
      </c>
      <c r="BD46" s="242" t="s">
        <v>897</v>
      </c>
      <c r="BE46" s="273" t="s">
        <v>898</v>
      </c>
      <c r="BF46" s="268" t="s">
        <v>806</v>
      </c>
      <c r="BG46" s="276" t="s">
        <v>684</v>
      </c>
      <c r="BH46" s="267"/>
      <c r="BI46" s="190"/>
      <c r="BJ46" s="190"/>
      <c r="BK46" s="190"/>
      <c r="BL46" s="220">
        <v>2</v>
      </c>
      <c r="BM46" s="220">
        <v>2</v>
      </c>
      <c r="BN46" s="196">
        <f t="shared" si="1"/>
        <v>1</v>
      </c>
    </row>
    <row r="47" spans="1:66" ht="274.5" customHeight="1" x14ac:dyDescent="0.2">
      <c r="A47" s="223" t="s">
        <v>899</v>
      </c>
      <c r="B47" s="225" t="s">
        <v>900</v>
      </c>
      <c r="C47" s="318" t="s">
        <v>687</v>
      </c>
      <c r="D47" s="184"/>
      <c r="E47" s="184"/>
      <c r="F47" s="184"/>
      <c r="G47" s="184"/>
      <c r="H47" s="296">
        <v>1</v>
      </c>
      <c r="I47" s="296">
        <v>1</v>
      </c>
      <c r="J47" s="296">
        <v>1</v>
      </c>
      <c r="K47" s="296">
        <v>1</v>
      </c>
      <c r="L47" s="184"/>
      <c r="M47" s="184"/>
      <c r="N47" s="184"/>
      <c r="O47" s="184"/>
      <c r="P47" s="184"/>
      <c r="Q47" s="184"/>
      <c r="R47" s="185"/>
      <c r="S47" s="185"/>
      <c r="T47" s="185"/>
      <c r="U47" s="185"/>
      <c r="V47" s="185"/>
      <c r="W47" s="185"/>
      <c r="X47" s="185"/>
      <c r="Y47" s="185"/>
      <c r="Z47" s="185"/>
      <c r="AA47" s="185"/>
      <c r="AB47" s="296">
        <v>1</v>
      </c>
      <c r="AC47" s="296">
        <v>1</v>
      </c>
      <c r="AD47" s="296">
        <v>1</v>
      </c>
      <c r="AE47" s="296">
        <v>1</v>
      </c>
      <c r="AF47" s="185"/>
      <c r="AG47" s="185"/>
      <c r="AH47" s="185"/>
      <c r="AI47" s="185"/>
      <c r="AJ47" s="185"/>
      <c r="AK47" s="185"/>
      <c r="AL47" s="184"/>
      <c r="AM47" s="184"/>
      <c r="AN47" s="184"/>
      <c r="AO47" s="184"/>
      <c r="AP47" s="184"/>
      <c r="AQ47" s="184"/>
      <c r="AR47" s="184"/>
      <c r="AS47" s="184"/>
      <c r="AT47" s="184"/>
      <c r="AU47" s="184"/>
      <c r="AV47" s="184"/>
      <c r="AW47" s="184"/>
      <c r="AX47" s="184"/>
      <c r="AY47" s="332"/>
      <c r="AZ47" s="324" t="s">
        <v>615</v>
      </c>
      <c r="BA47" s="235" t="s">
        <v>586</v>
      </c>
      <c r="BB47" s="235" t="s">
        <v>118</v>
      </c>
      <c r="BC47" s="263" t="s">
        <v>772</v>
      </c>
      <c r="BD47" s="301" t="s">
        <v>901</v>
      </c>
      <c r="BE47" s="251" t="s">
        <v>902</v>
      </c>
      <c r="BF47" s="255" t="s">
        <v>773</v>
      </c>
      <c r="BG47" s="276" t="s">
        <v>774</v>
      </c>
      <c r="BH47" s="267">
        <v>45733</v>
      </c>
      <c r="BI47" s="188"/>
      <c r="BJ47" s="188"/>
      <c r="BK47" s="188"/>
      <c r="BL47" s="220">
        <v>2</v>
      </c>
      <c r="BM47" s="220">
        <v>2</v>
      </c>
      <c r="BN47" s="196">
        <f t="shared" si="1"/>
        <v>1</v>
      </c>
    </row>
    <row r="48" spans="1:66" ht="201" customHeight="1" x14ac:dyDescent="0.2">
      <c r="A48" s="223" t="s">
        <v>903</v>
      </c>
      <c r="B48" s="219" t="s">
        <v>533</v>
      </c>
      <c r="C48" s="318" t="s">
        <v>512</v>
      </c>
      <c r="D48" s="184"/>
      <c r="E48" s="184"/>
      <c r="F48" s="184"/>
      <c r="G48" s="296">
        <v>1</v>
      </c>
      <c r="H48" s="296">
        <v>1</v>
      </c>
      <c r="I48" s="296">
        <v>1</v>
      </c>
      <c r="J48" s="296">
        <v>1</v>
      </c>
      <c r="K48" s="296">
        <v>1</v>
      </c>
      <c r="L48" s="185"/>
      <c r="M48" s="185"/>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332"/>
      <c r="AZ48" s="324" t="s">
        <v>653</v>
      </c>
      <c r="BA48" s="233" t="s">
        <v>582</v>
      </c>
      <c r="BB48" s="235" t="s">
        <v>183</v>
      </c>
      <c r="BC48" s="262"/>
      <c r="BD48" s="181" t="s">
        <v>904</v>
      </c>
      <c r="BE48" s="251" t="s">
        <v>685</v>
      </c>
      <c r="BF48" s="255" t="s">
        <v>90</v>
      </c>
      <c r="BG48" s="277" t="s">
        <v>90</v>
      </c>
      <c r="BH48" s="188" t="s">
        <v>90</v>
      </c>
      <c r="BI48" s="188"/>
      <c r="BJ48" s="188"/>
      <c r="BK48" s="188"/>
      <c r="BL48" s="224">
        <v>1</v>
      </c>
      <c r="BM48" s="224">
        <v>1</v>
      </c>
      <c r="BN48" s="196">
        <f t="shared" si="1"/>
        <v>1</v>
      </c>
    </row>
    <row r="49" spans="1:66" ht="220.5" customHeight="1" x14ac:dyDescent="0.2">
      <c r="A49" s="223" t="s">
        <v>534</v>
      </c>
      <c r="B49" s="225" t="s">
        <v>533</v>
      </c>
      <c r="C49" s="318" t="s">
        <v>654</v>
      </c>
      <c r="D49" s="184"/>
      <c r="E49" s="184"/>
      <c r="F49" s="184"/>
      <c r="G49" s="184"/>
      <c r="H49" s="296">
        <v>1</v>
      </c>
      <c r="I49" s="296">
        <v>1</v>
      </c>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332"/>
      <c r="AZ49" s="324" t="s">
        <v>616</v>
      </c>
      <c r="BA49" s="233" t="s">
        <v>587</v>
      </c>
      <c r="BB49" s="233" t="s">
        <v>183</v>
      </c>
      <c r="BC49" s="263"/>
      <c r="BD49" s="239" t="s">
        <v>905</v>
      </c>
      <c r="BE49" s="273" t="s">
        <v>906</v>
      </c>
      <c r="BF49" s="257" t="s">
        <v>690</v>
      </c>
      <c r="BG49" s="277" t="s">
        <v>90</v>
      </c>
      <c r="BH49" s="277" t="s">
        <v>90</v>
      </c>
      <c r="BI49" s="188"/>
      <c r="BJ49" s="188"/>
      <c r="BK49" s="188"/>
      <c r="BL49" s="220">
        <v>1</v>
      </c>
      <c r="BM49" s="220">
        <v>1</v>
      </c>
      <c r="BN49" s="196">
        <f t="shared" si="1"/>
        <v>1</v>
      </c>
    </row>
    <row r="50" spans="1:66" ht="166.5" customHeight="1" x14ac:dyDescent="0.2">
      <c r="A50" s="223" t="s">
        <v>907</v>
      </c>
      <c r="B50" s="225" t="s">
        <v>533</v>
      </c>
      <c r="C50" s="318" t="s">
        <v>654</v>
      </c>
      <c r="D50" s="184"/>
      <c r="E50" s="184"/>
      <c r="F50" s="184"/>
      <c r="G50" s="184"/>
      <c r="H50" s="296">
        <v>1</v>
      </c>
      <c r="I50" s="296">
        <v>1</v>
      </c>
      <c r="J50" s="296">
        <v>1</v>
      </c>
      <c r="K50" s="296">
        <v>1</v>
      </c>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332"/>
      <c r="AZ50" s="324" t="s">
        <v>655</v>
      </c>
      <c r="BA50" s="233" t="s">
        <v>580</v>
      </c>
      <c r="BB50" s="233" t="s">
        <v>183</v>
      </c>
      <c r="BC50" s="263">
        <v>45705</v>
      </c>
      <c r="BD50" s="181" t="s">
        <v>908</v>
      </c>
      <c r="BE50" s="273" t="s">
        <v>906</v>
      </c>
      <c r="BF50" s="257" t="s">
        <v>690</v>
      </c>
      <c r="BG50" s="277" t="s">
        <v>90</v>
      </c>
      <c r="BH50" s="277" t="s">
        <v>90</v>
      </c>
      <c r="BI50" s="188"/>
      <c r="BJ50" s="188"/>
      <c r="BK50" s="188"/>
      <c r="BL50" s="220">
        <v>1</v>
      </c>
      <c r="BM50" s="220">
        <v>1</v>
      </c>
      <c r="BN50" s="196">
        <f t="shared" si="1"/>
        <v>1</v>
      </c>
    </row>
    <row r="51" spans="1:66" ht="116.25" customHeight="1" x14ac:dyDescent="0.2">
      <c r="A51" s="223" t="s">
        <v>535</v>
      </c>
      <c r="B51" s="222" t="s">
        <v>536</v>
      </c>
      <c r="C51" s="318" t="s">
        <v>649</v>
      </c>
      <c r="D51" s="184"/>
      <c r="E51" s="184"/>
      <c r="F51" s="184"/>
      <c r="G51" s="184"/>
      <c r="H51" s="184"/>
      <c r="I51" s="184"/>
      <c r="J51" s="184"/>
      <c r="K51" s="184"/>
      <c r="L51" s="184"/>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4"/>
      <c r="AS51" s="184"/>
      <c r="AT51" s="184"/>
      <c r="AU51" s="184"/>
      <c r="AV51" s="184"/>
      <c r="AW51" s="184"/>
      <c r="AX51" s="184"/>
      <c r="AY51" s="332"/>
      <c r="AZ51" s="324" t="s">
        <v>578</v>
      </c>
      <c r="BA51" s="233" t="s">
        <v>588</v>
      </c>
      <c r="BB51" s="233" t="s">
        <v>118</v>
      </c>
      <c r="BC51" s="263" t="s">
        <v>779</v>
      </c>
      <c r="BD51" s="316" t="s">
        <v>909</v>
      </c>
      <c r="BE51" s="188" t="s">
        <v>910</v>
      </c>
      <c r="BF51" s="255" t="s">
        <v>730</v>
      </c>
      <c r="BG51" s="251" t="s">
        <v>731</v>
      </c>
      <c r="BH51" s="267">
        <v>45814</v>
      </c>
      <c r="BI51" s="188">
        <v>2</v>
      </c>
      <c r="BJ51" s="188"/>
      <c r="BK51" s="188"/>
      <c r="BL51" s="220">
        <v>2</v>
      </c>
      <c r="BM51" s="224">
        <v>2</v>
      </c>
      <c r="BN51" s="196">
        <f t="shared" si="1"/>
        <v>1</v>
      </c>
    </row>
    <row r="52" spans="1:66" ht="113.25" customHeight="1" x14ac:dyDescent="0.2">
      <c r="A52" s="223" t="s">
        <v>537</v>
      </c>
      <c r="B52" s="222" t="s">
        <v>911</v>
      </c>
      <c r="C52" s="318" t="s">
        <v>912</v>
      </c>
      <c r="D52" s="184"/>
      <c r="E52" s="184"/>
      <c r="F52" s="184"/>
      <c r="G52" s="184"/>
      <c r="H52" s="184"/>
      <c r="I52" s="184"/>
      <c r="J52" s="184"/>
      <c r="K52" s="184"/>
      <c r="L52" s="184"/>
      <c r="M52" s="184"/>
      <c r="N52" s="184"/>
      <c r="O52" s="184"/>
      <c r="P52" s="184"/>
      <c r="Q52" s="185"/>
      <c r="R52" s="185"/>
      <c r="S52" s="185"/>
      <c r="T52" s="185"/>
      <c r="U52" s="185"/>
      <c r="V52" s="185"/>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332"/>
      <c r="AZ52" s="324" t="s">
        <v>617</v>
      </c>
      <c r="BA52" s="233" t="s">
        <v>580</v>
      </c>
      <c r="BB52" s="233" t="s">
        <v>183</v>
      </c>
      <c r="BC52" s="263">
        <v>45750</v>
      </c>
      <c r="BD52" s="181" t="s">
        <v>719</v>
      </c>
      <c r="BE52" s="251" t="s">
        <v>716</v>
      </c>
      <c r="BF52" s="257" t="s">
        <v>717</v>
      </c>
      <c r="BG52" s="307" t="s">
        <v>718</v>
      </c>
      <c r="BH52" s="257" t="s">
        <v>90</v>
      </c>
      <c r="BI52" s="188"/>
      <c r="BJ52" s="188"/>
      <c r="BK52" s="188"/>
      <c r="BL52" s="220">
        <v>1</v>
      </c>
      <c r="BM52" s="220">
        <v>1</v>
      </c>
      <c r="BN52" s="196">
        <f t="shared" si="1"/>
        <v>1</v>
      </c>
    </row>
    <row r="53" spans="1:66" ht="111.75" customHeight="1" x14ac:dyDescent="0.2">
      <c r="A53" s="223" t="s">
        <v>670</v>
      </c>
      <c r="B53" s="222" t="s">
        <v>753</v>
      </c>
      <c r="C53" s="318" t="s">
        <v>913</v>
      </c>
      <c r="D53" s="185"/>
      <c r="E53" s="185"/>
      <c r="F53" s="184"/>
      <c r="G53" s="296">
        <v>1</v>
      </c>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297">
        <v>1</v>
      </c>
      <c r="AW53" s="297">
        <v>1</v>
      </c>
      <c r="AX53" s="297">
        <v>1</v>
      </c>
      <c r="AY53" s="297">
        <v>1</v>
      </c>
      <c r="AZ53" s="324" t="s">
        <v>656</v>
      </c>
      <c r="BA53" s="233" t="s">
        <v>580</v>
      </c>
      <c r="BB53" s="233" t="s">
        <v>183</v>
      </c>
      <c r="BC53" s="263">
        <v>46022</v>
      </c>
      <c r="BD53" s="181" t="s">
        <v>1050</v>
      </c>
      <c r="BE53" s="273" t="s">
        <v>914</v>
      </c>
      <c r="BF53" s="255" t="s">
        <v>1051</v>
      </c>
      <c r="BG53" s="251" t="s">
        <v>677</v>
      </c>
      <c r="BH53" s="188" t="s">
        <v>90</v>
      </c>
      <c r="BI53" s="188"/>
      <c r="BJ53" s="188"/>
      <c r="BK53" s="188"/>
      <c r="BL53" s="220">
        <v>2</v>
      </c>
      <c r="BM53" s="220">
        <v>2</v>
      </c>
      <c r="BN53" s="196">
        <f t="shared" si="1"/>
        <v>1</v>
      </c>
    </row>
    <row r="54" spans="1:66" ht="233.25" customHeight="1" x14ac:dyDescent="0.2">
      <c r="A54" s="218" t="s">
        <v>538</v>
      </c>
      <c r="B54" s="219" t="s">
        <v>539</v>
      </c>
      <c r="C54" s="318" t="s">
        <v>699</v>
      </c>
      <c r="D54" s="296">
        <v>1</v>
      </c>
      <c r="E54" s="296">
        <v>1</v>
      </c>
      <c r="F54" s="296">
        <v>1</v>
      </c>
      <c r="G54" s="296">
        <v>1</v>
      </c>
      <c r="H54" s="296">
        <v>1</v>
      </c>
      <c r="I54" s="185"/>
      <c r="J54" s="185"/>
      <c r="K54" s="185"/>
      <c r="L54" s="184"/>
      <c r="M54" s="184"/>
      <c r="N54" s="184"/>
      <c r="O54" s="184"/>
      <c r="P54" s="296">
        <v>1</v>
      </c>
      <c r="Q54" s="296">
        <v>1</v>
      </c>
      <c r="R54" s="296">
        <v>1</v>
      </c>
      <c r="S54" s="296">
        <v>1</v>
      </c>
      <c r="T54" s="185"/>
      <c r="U54" s="184"/>
      <c r="V54" s="184"/>
      <c r="W54" s="184"/>
      <c r="X54" s="184"/>
      <c r="Y54" s="184"/>
      <c r="Z54" s="184"/>
      <c r="AA54" s="185"/>
      <c r="AB54" s="297">
        <v>1</v>
      </c>
      <c r="AC54" s="297">
        <v>1</v>
      </c>
      <c r="AD54" s="297">
        <v>1</v>
      </c>
      <c r="AE54" s="297">
        <v>1</v>
      </c>
      <c r="AF54" s="184"/>
      <c r="AG54" s="184"/>
      <c r="AH54" s="184"/>
      <c r="AI54" s="184"/>
      <c r="AJ54" s="184"/>
      <c r="AK54" s="184"/>
      <c r="AL54" s="184"/>
      <c r="AM54" s="184"/>
      <c r="AN54" s="297">
        <v>1</v>
      </c>
      <c r="AO54" s="297">
        <v>1</v>
      </c>
      <c r="AP54" s="297">
        <v>1</v>
      </c>
      <c r="AQ54" s="297">
        <v>1</v>
      </c>
      <c r="AR54" s="297">
        <v>1</v>
      </c>
      <c r="AS54" s="185"/>
      <c r="AT54" s="184"/>
      <c r="AU54" s="184"/>
      <c r="AV54" s="184"/>
      <c r="AW54" s="184"/>
      <c r="AX54" s="184"/>
      <c r="AY54" s="333"/>
      <c r="AZ54" s="322" t="s">
        <v>848</v>
      </c>
      <c r="BA54" s="233" t="s">
        <v>582</v>
      </c>
      <c r="BB54" s="233" t="s">
        <v>915</v>
      </c>
      <c r="BC54" s="292" t="s">
        <v>847</v>
      </c>
      <c r="BD54" s="242" t="s">
        <v>845</v>
      </c>
      <c r="BE54" s="251" t="s">
        <v>916</v>
      </c>
      <c r="BF54" s="255" t="s">
        <v>844</v>
      </c>
      <c r="BG54" s="251" t="s">
        <v>732</v>
      </c>
      <c r="BH54" s="188" t="s">
        <v>90</v>
      </c>
      <c r="BI54" s="188" t="s">
        <v>846</v>
      </c>
      <c r="BJ54" s="188">
        <v>2</v>
      </c>
      <c r="BK54" s="188">
        <v>2</v>
      </c>
      <c r="BL54" s="220">
        <v>4</v>
      </c>
      <c r="BM54" s="224">
        <v>4</v>
      </c>
      <c r="BN54" s="196">
        <f t="shared" si="1"/>
        <v>1</v>
      </c>
    </row>
    <row r="55" spans="1:66" ht="161.25" customHeight="1" x14ac:dyDescent="0.2">
      <c r="A55" s="218" t="s">
        <v>740</v>
      </c>
      <c r="B55" s="219"/>
      <c r="C55" s="318" t="s">
        <v>755</v>
      </c>
      <c r="D55" s="296"/>
      <c r="E55" s="296"/>
      <c r="F55" s="296"/>
      <c r="G55" s="296"/>
      <c r="H55" s="296"/>
      <c r="I55" s="185"/>
      <c r="J55" s="185"/>
      <c r="K55" s="185"/>
      <c r="L55" s="184"/>
      <c r="M55" s="184"/>
      <c r="N55" s="184"/>
      <c r="O55" s="184"/>
      <c r="P55" s="296"/>
      <c r="Q55" s="296"/>
      <c r="R55" s="296"/>
      <c r="S55" s="296"/>
      <c r="T55" s="185"/>
      <c r="U55" s="184"/>
      <c r="V55" s="184"/>
      <c r="W55" s="184"/>
      <c r="X55" s="297">
        <v>1</v>
      </c>
      <c r="Y55" s="297">
        <v>1</v>
      </c>
      <c r="Z55" s="297">
        <v>1</v>
      </c>
      <c r="AA55" s="297">
        <v>1</v>
      </c>
      <c r="AB55" s="297">
        <v>1</v>
      </c>
      <c r="AC55" s="297">
        <v>1</v>
      </c>
      <c r="AD55" s="297">
        <v>1</v>
      </c>
      <c r="AE55" s="297">
        <v>1</v>
      </c>
      <c r="AF55" s="184"/>
      <c r="AG55" s="184"/>
      <c r="AH55" s="184"/>
      <c r="AI55" s="184"/>
      <c r="AJ55" s="297">
        <v>1</v>
      </c>
      <c r="AK55" s="297">
        <v>1</v>
      </c>
      <c r="AL55" s="297">
        <v>1</v>
      </c>
      <c r="AM55" s="297">
        <v>1</v>
      </c>
      <c r="AN55" s="297">
        <v>1</v>
      </c>
      <c r="AO55" s="297">
        <v>1</v>
      </c>
      <c r="AP55" s="297">
        <v>1</v>
      </c>
      <c r="AQ55" s="297">
        <v>1</v>
      </c>
      <c r="AR55" s="185"/>
      <c r="AS55" s="185"/>
      <c r="AT55" s="184"/>
      <c r="AU55" s="184"/>
      <c r="AV55" s="184"/>
      <c r="AW55" s="184"/>
      <c r="AX55" s="184"/>
      <c r="AY55" s="333"/>
      <c r="AZ55" s="322" t="s">
        <v>807</v>
      </c>
      <c r="BA55" s="233" t="s">
        <v>741</v>
      </c>
      <c r="BB55" s="233" t="s">
        <v>601</v>
      </c>
      <c r="BC55" s="292" t="s">
        <v>813</v>
      </c>
      <c r="BD55" s="242" t="s">
        <v>917</v>
      </c>
      <c r="BE55" s="251" t="s">
        <v>918</v>
      </c>
      <c r="BF55" s="255" t="s">
        <v>919</v>
      </c>
      <c r="BG55" s="277" t="s">
        <v>90</v>
      </c>
      <c r="BH55" s="267">
        <v>45869</v>
      </c>
      <c r="BI55" s="188"/>
      <c r="BJ55" s="188"/>
      <c r="BK55" s="188"/>
      <c r="BL55" s="220">
        <v>1</v>
      </c>
      <c r="BM55" s="224">
        <v>1</v>
      </c>
      <c r="BN55" s="196">
        <f t="shared" si="1"/>
        <v>1</v>
      </c>
    </row>
    <row r="56" spans="1:66" ht="123.75" customHeight="1" x14ac:dyDescent="0.2">
      <c r="A56" s="223" t="s">
        <v>540</v>
      </c>
      <c r="B56" s="222" t="s">
        <v>541</v>
      </c>
      <c r="C56" s="318" t="s">
        <v>701</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297">
        <v>1</v>
      </c>
      <c r="AO56" s="297">
        <v>1</v>
      </c>
      <c r="AP56" s="297">
        <v>1</v>
      </c>
      <c r="AQ56" s="297">
        <v>1</v>
      </c>
      <c r="AR56" s="297">
        <v>1</v>
      </c>
      <c r="AS56" s="297">
        <v>1</v>
      </c>
      <c r="AT56" s="184"/>
      <c r="AU56" s="184"/>
      <c r="AV56" s="184"/>
      <c r="AW56" s="184"/>
      <c r="AX56" s="184"/>
      <c r="AY56" s="332"/>
      <c r="AZ56" s="325" t="s">
        <v>814</v>
      </c>
      <c r="BA56" s="233" t="s">
        <v>920</v>
      </c>
      <c r="BB56" s="233" t="s">
        <v>183</v>
      </c>
      <c r="BC56" s="252">
        <v>45981</v>
      </c>
      <c r="BD56" s="239" t="s">
        <v>1003</v>
      </c>
      <c r="BE56" s="251" t="s">
        <v>1008</v>
      </c>
      <c r="BF56" s="255" t="s">
        <v>1007</v>
      </c>
      <c r="BG56" s="188"/>
      <c r="BH56" s="188" t="s">
        <v>90</v>
      </c>
      <c r="BI56" s="188"/>
      <c r="BJ56" s="188"/>
      <c r="BK56" s="188"/>
      <c r="BL56" s="220">
        <v>1</v>
      </c>
      <c r="BM56" s="224">
        <v>1</v>
      </c>
      <c r="BN56" s="196">
        <f t="shared" si="1"/>
        <v>1</v>
      </c>
    </row>
    <row r="57" spans="1:66" ht="120.75" customHeight="1" x14ac:dyDescent="0.2">
      <c r="A57" s="223" t="s">
        <v>199</v>
      </c>
      <c r="B57" s="222" t="s">
        <v>921</v>
      </c>
      <c r="C57" s="318" t="s">
        <v>658</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97">
        <v>1</v>
      </c>
      <c r="AG57" s="297">
        <v>1</v>
      </c>
      <c r="AH57" s="297">
        <v>1</v>
      </c>
      <c r="AI57" s="297">
        <v>1</v>
      </c>
      <c r="AJ57" s="184"/>
      <c r="AK57" s="184"/>
      <c r="AL57" s="184"/>
      <c r="AM57" s="184"/>
      <c r="AN57" s="184"/>
      <c r="AO57" s="184"/>
      <c r="AP57" s="184"/>
      <c r="AQ57" s="184"/>
      <c r="AR57" s="184"/>
      <c r="AS57" s="184"/>
      <c r="AT57" s="184"/>
      <c r="AU57" s="184"/>
      <c r="AV57" s="184"/>
      <c r="AW57" s="184"/>
      <c r="AX57" s="184"/>
      <c r="AY57" s="332"/>
      <c r="AZ57" s="324" t="s">
        <v>618</v>
      </c>
      <c r="BA57" s="233" t="s">
        <v>589</v>
      </c>
      <c r="BB57" s="233" t="s">
        <v>183</v>
      </c>
      <c r="BC57" s="263"/>
      <c r="BD57" s="239" t="s">
        <v>1009</v>
      </c>
      <c r="BE57" s="251" t="s">
        <v>1010</v>
      </c>
      <c r="BF57" s="256" t="s">
        <v>1011</v>
      </c>
      <c r="BG57" s="190"/>
      <c r="BH57" s="190"/>
      <c r="BI57" s="188"/>
      <c r="BJ57" s="188"/>
      <c r="BK57" s="188"/>
      <c r="BL57" s="220">
        <v>1</v>
      </c>
      <c r="BM57" s="220">
        <v>1</v>
      </c>
      <c r="BN57" s="196">
        <f t="shared" si="1"/>
        <v>1</v>
      </c>
    </row>
    <row r="58" spans="1:66" ht="208.5" customHeight="1" x14ac:dyDescent="0.2">
      <c r="A58" s="223" t="s">
        <v>922</v>
      </c>
      <c r="B58" s="222" t="s">
        <v>542</v>
      </c>
      <c r="C58" s="318" t="s">
        <v>659</v>
      </c>
      <c r="D58" s="184"/>
      <c r="E58" s="184"/>
      <c r="F58" s="296">
        <v>1</v>
      </c>
      <c r="G58" s="296">
        <v>1</v>
      </c>
      <c r="H58" s="296">
        <v>1</v>
      </c>
      <c r="I58" s="297">
        <v>1</v>
      </c>
      <c r="J58" s="185">
        <v>1</v>
      </c>
      <c r="K58" s="185">
        <v>1</v>
      </c>
      <c r="L58" s="185">
        <v>1</v>
      </c>
      <c r="M58" s="184"/>
      <c r="N58" s="184"/>
      <c r="O58" s="184"/>
      <c r="P58" s="184"/>
      <c r="Q58" s="184"/>
      <c r="R58" s="184"/>
      <c r="S58" s="184"/>
      <c r="T58" s="184"/>
      <c r="U58" s="184"/>
      <c r="V58" s="184"/>
      <c r="W58" s="184"/>
      <c r="X58" s="184"/>
      <c r="Y58" s="184"/>
      <c r="Z58" s="184"/>
      <c r="AA58" s="184"/>
      <c r="AB58" s="184"/>
      <c r="AC58" s="297">
        <v>1</v>
      </c>
      <c r="AD58" s="297">
        <v>1</v>
      </c>
      <c r="AE58" s="297">
        <v>1</v>
      </c>
      <c r="AF58" s="185"/>
      <c r="AG58" s="184"/>
      <c r="AH58" s="184"/>
      <c r="AI58" s="184"/>
      <c r="AJ58" s="184"/>
      <c r="AK58" s="184"/>
      <c r="AL58" s="184"/>
      <c r="AM58" s="184"/>
      <c r="AN58" s="184"/>
      <c r="AO58" s="184"/>
      <c r="AP58" s="184"/>
      <c r="AQ58" s="184"/>
      <c r="AR58" s="184"/>
      <c r="AS58" s="184"/>
      <c r="AT58" s="184"/>
      <c r="AU58" s="185"/>
      <c r="AV58" s="185"/>
      <c r="AW58" s="185"/>
      <c r="AX58" s="185"/>
      <c r="AY58" s="332"/>
      <c r="AZ58" s="324" t="s">
        <v>759</v>
      </c>
      <c r="BA58" s="235" t="s">
        <v>590</v>
      </c>
      <c r="BB58" s="235" t="s">
        <v>118</v>
      </c>
      <c r="BC58" s="278" t="s">
        <v>775</v>
      </c>
      <c r="BD58" s="242" t="s">
        <v>923</v>
      </c>
      <c r="BE58" s="190" t="s">
        <v>924</v>
      </c>
      <c r="BF58" s="256" t="s">
        <v>776</v>
      </c>
      <c r="BG58" s="289" t="s">
        <v>777</v>
      </c>
      <c r="BH58" s="302" t="s">
        <v>778</v>
      </c>
      <c r="BI58" s="188"/>
      <c r="BJ58" s="194"/>
      <c r="BK58" s="188"/>
      <c r="BL58" s="220">
        <v>2</v>
      </c>
      <c r="BM58" s="224">
        <v>2</v>
      </c>
      <c r="BN58" s="196">
        <f t="shared" si="1"/>
        <v>1</v>
      </c>
    </row>
    <row r="59" spans="1:66" ht="179.25" customHeight="1" x14ac:dyDescent="0.2">
      <c r="A59" s="223" t="s">
        <v>543</v>
      </c>
      <c r="B59" s="219" t="s">
        <v>544</v>
      </c>
      <c r="C59" s="318" t="s">
        <v>660</v>
      </c>
      <c r="D59" s="184"/>
      <c r="E59" s="184"/>
      <c r="F59" s="184"/>
      <c r="G59" s="184"/>
      <c r="H59" s="296">
        <v>1</v>
      </c>
      <c r="I59" s="296">
        <v>1</v>
      </c>
      <c r="J59" s="296">
        <v>1</v>
      </c>
      <c r="K59" s="296">
        <v>1</v>
      </c>
      <c r="L59" s="296">
        <v>1</v>
      </c>
      <c r="M59" s="296">
        <v>1</v>
      </c>
      <c r="N59" s="185"/>
      <c r="O59" s="184"/>
      <c r="P59" s="296">
        <v>1</v>
      </c>
      <c r="Q59" s="296">
        <v>1</v>
      </c>
      <c r="R59" s="296">
        <v>1</v>
      </c>
      <c r="S59" s="296">
        <v>1</v>
      </c>
      <c r="T59" s="185"/>
      <c r="U59" s="184"/>
      <c r="V59" s="184"/>
      <c r="W59" s="184"/>
      <c r="X59" s="184"/>
      <c r="Y59" s="184"/>
      <c r="Z59" s="184"/>
      <c r="AA59" s="184"/>
      <c r="AB59" s="297">
        <v>1</v>
      </c>
      <c r="AC59" s="296">
        <v>1</v>
      </c>
      <c r="AD59" s="296">
        <v>1</v>
      </c>
      <c r="AE59" s="296">
        <v>1</v>
      </c>
      <c r="AF59" s="183"/>
      <c r="AG59" s="183"/>
      <c r="AH59" s="184"/>
      <c r="AI59" s="184"/>
      <c r="AJ59" s="184"/>
      <c r="AK59" s="184"/>
      <c r="AL59" s="184"/>
      <c r="AM59" s="184"/>
      <c r="AN59" s="297">
        <v>1</v>
      </c>
      <c r="AO59" s="297">
        <v>1</v>
      </c>
      <c r="AP59" s="297">
        <v>1</v>
      </c>
      <c r="AQ59" s="297">
        <v>1</v>
      </c>
      <c r="AR59" s="297">
        <v>1</v>
      </c>
      <c r="AS59" s="185"/>
      <c r="AT59" s="184"/>
      <c r="AU59" s="184"/>
      <c r="AV59" s="184"/>
      <c r="AW59" s="184"/>
      <c r="AX59" s="184"/>
      <c r="AY59" s="333"/>
      <c r="AZ59" s="322" t="s">
        <v>815</v>
      </c>
      <c r="BA59" s="233" t="s">
        <v>925</v>
      </c>
      <c r="BB59" s="233" t="s">
        <v>122</v>
      </c>
      <c r="BC59" s="278">
        <v>45786</v>
      </c>
      <c r="BD59" s="242" t="s">
        <v>926</v>
      </c>
      <c r="BE59" s="251" t="s">
        <v>927</v>
      </c>
      <c r="BF59" s="255" t="s">
        <v>738</v>
      </c>
      <c r="BG59" s="194" t="s">
        <v>672</v>
      </c>
      <c r="BH59" s="194" t="s">
        <v>672</v>
      </c>
      <c r="BI59" s="190"/>
      <c r="BJ59" s="190"/>
      <c r="BK59" s="190"/>
      <c r="BL59" s="224">
        <v>4</v>
      </c>
      <c r="BM59" s="224">
        <v>4</v>
      </c>
      <c r="BN59" s="196">
        <f t="shared" si="1"/>
        <v>1</v>
      </c>
    </row>
    <row r="60" spans="1:66" ht="101.25" customHeight="1" x14ac:dyDescent="0.2">
      <c r="A60" s="226" t="s">
        <v>545</v>
      </c>
      <c r="B60" s="222" t="s">
        <v>546</v>
      </c>
      <c r="C60" s="318" t="s">
        <v>657</v>
      </c>
      <c r="D60" s="184"/>
      <c r="E60" s="184"/>
      <c r="F60" s="184"/>
      <c r="G60" s="296">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333"/>
      <c r="AZ60" s="322" t="s">
        <v>612</v>
      </c>
      <c r="BA60" s="233" t="s">
        <v>591</v>
      </c>
      <c r="BB60" s="233" t="s">
        <v>183</v>
      </c>
      <c r="BC60" s="252">
        <v>45688</v>
      </c>
      <c r="BD60" s="181" t="s">
        <v>682</v>
      </c>
      <c r="BE60" s="273" t="s">
        <v>928</v>
      </c>
      <c r="BF60" s="255" t="s">
        <v>681</v>
      </c>
      <c r="BG60" s="251" t="s">
        <v>683</v>
      </c>
      <c r="BH60" s="190" t="s">
        <v>672</v>
      </c>
      <c r="BI60" s="188"/>
      <c r="BJ60" s="188"/>
      <c r="BK60" s="188"/>
      <c r="BL60" s="220">
        <v>1</v>
      </c>
      <c r="BM60" s="220">
        <v>1</v>
      </c>
      <c r="BN60" s="196">
        <f t="shared" si="1"/>
        <v>1</v>
      </c>
    </row>
    <row r="61" spans="1:66" ht="46.5" customHeight="1" x14ac:dyDescent="0.2">
      <c r="A61" s="226" t="s">
        <v>929</v>
      </c>
      <c r="B61" s="222" t="s">
        <v>930</v>
      </c>
      <c r="C61" s="318" t="s">
        <v>512</v>
      </c>
      <c r="D61" s="184"/>
      <c r="E61" s="184"/>
      <c r="F61" s="184"/>
      <c r="G61" s="184"/>
      <c r="H61" s="184"/>
      <c r="I61" s="184"/>
      <c r="J61" s="184"/>
      <c r="K61" s="184"/>
      <c r="L61" s="184"/>
      <c r="M61" s="184"/>
      <c r="N61" s="184"/>
      <c r="O61" s="184"/>
      <c r="P61" s="184"/>
      <c r="Q61" s="184"/>
      <c r="R61" s="184"/>
      <c r="S61" s="184"/>
      <c r="T61" s="248">
        <v>1</v>
      </c>
      <c r="U61" s="248">
        <v>1</v>
      </c>
      <c r="V61" s="248">
        <v>1</v>
      </c>
      <c r="W61" s="248">
        <v>1</v>
      </c>
      <c r="X61" s="185"/>
      <c r="Y61" s="185"/>
      <c r="Z61" s="185"/>
      <c r="AA61" s="185"/>
      <c r="AB61" s="185"/>
      <c r="AC61" s="185"/>
      <c r="AD61" s="184"/>
      <c r="AE61" s="184"/>
      <c r="AF61" s="184"/>
      <c r="AG61" s="184"/>
      <c r="AH61" s="184"/>
      <c r="AI61" s="184"/>
      <c r="AJ61" s="184"/>
      <c r="AK61" s="184"/>
      <c r="AL61" s="184"/>
      <c r="AM61" s="184"/>
      <c r="AN61" s="184"/>
      <c r="AO61" s="184"/>
      <c r="AP61" s="184"/>
      <c r="AQ61" s="184"/>
      <c r="AR61" s="184"/>
      <c r="AS61" s="184"/>
      <c r="AT61" s="184"/>
      <c r="AU61" s="185"/>
      <c r="AV61" s="185"/>
      <c r="AW61" s="185"/>
      <c r="AX61" s="185"/>
      <c r="AY61" s="332"/>
      <c r="AZ61" s="324" t="s">
        <v>666</v>
      </c>
      <c r="BA61" s="235" t="s">
        <v>592</v>
      </c>
      <c r="BB61" s="235" t="s">
        <v>183</v>
      </c>
      <c r="BC61" s="263"/>
      <c r="BD61" s="239"/>
      <c r="BE61" s="251"/>
      <c r="BF61" s="288"/>
      <c r="BG61" s="251"/>
      <c r="BH61" s="194"/>
      <c r="BI61" s="188"/>
      <c r="BJ61" s="188"/>
      <c r="BK61" s="188"/>
      <c r="BL61" s="224">
        <v>1</v>
      </c>
      <c r="BM61" s="224"/>
      <c r="BN61" s="196">
        <f t="shared" si="1"/>
        <v>0</v>
      </c>
    </row>
    <row r="62" spans="1:66" ht="198" customHeight="1" x14ac:dyDescent="0.2">
      <c r="A62" s="226" t="s">
        <v>931</v>
      </c>
      <c r="B62" s="222" t="s">
        <v>547</v>
      </c>
      <c r="C62" s="318" t="s">
        <v>512</v>
      </c>
      <c r="D62" s="296">
        <v>1</v>
      </c>
      <c r="E62" s="296">
        <v>1</v>
      </c>
      <c r="F62" s="184"/>
      <c r="G62" s="184"/>
      <c r="H62" s="296">
        <v>1</v>
      </c>
      <c r="I62" s="296">
        <v>1</v>
      </c>
      <c r="J62" s="184"/>
      <c r="K62" s="184"/>
      <c r="L62" s="296">
        <v>1</v>
      </c>
      <c r="M62" s="296">
        <v>1</v>
      </c>
      <c r="N62" s="184"/>
      <c r="O62" s="184"/>
      <c r="P62" s="296">
        <v>1</v>
      </c>
      <c r="Q62" s="296">
        <v>1</v>
      </c>
      <c r="R62" s="184"/>
      <c r="S62" s="184"/>
      <c r="T62" s="296">
        <v>1</v>
      </c>
      <c r="U62" s="296">
        <v>1</v>
      </c>
      <c r="V62" s="184"/>
      <c r="W62" s="184"/>
      <c r="X62" s="296">
        <v>1</v>
      </c>
      <c r="Y62" s="296">
        <v>1</v>
      </c>
      <c r="Z62" s="184"/>
      <c r="AA62" s="184"/>
      <c r="AB62" s="297">
        <v>1</v>
      </c>
      <c r="AC62" s="297">
        <v>1</v>
      </c>
      <c r="AD62" s="184"/>
      <c r="AE62" s="184"/>
      <c r="AF62" s="297">
        <v>1</v>
      </c>
      <c r="AG62" s="297">
        <v>1</v>
      </c>
      <c r="AH62" s="184"/>
      <c r="AI62" s="184"/>
      <c r="AJ62" s="296">
        <v>1</v>
      </c>
      <c r="AK62" s="296">
        <v>1</v>
      </c>
      <c r="AL62" s="184"/>
      <c r="AM62" s="184"/>
      <c r="AN62" s="296">
        <v>1</v>
      </c>
      <c r="AO62" s="296">
        <v>1</v>
      </c>
      <c r="AP62" s="184"/>
      <c r="AQ62" s="184"/>
      <c r="AR62" s="296">
        <v>1</v>
      </c>
      <c r="AS62" s="296">
        <v>1</v>
      </c>
      <c r="AT62" s="184"/>
      <c r="AU62" s="184"/>
      <c r="AV62" s="297">
        <v>1</v>
      </c>
      <c r="AW62" s="297">
        <v>1</v>
      </c>
      <c r="AX62" s="184"/>
      <c r="AY62" s="332"/>
      <c r="AZ62" s="322" t="s">
        <v>932</v>
      </c>
      <c r="BA62" s="235" t="s">
        <v>592</v>
      </c>
      <c r="BB62" s="235" t="s">
        <v>711</v>
      </c>
      <c r="BC62" s="278">
        <v>45986</v>
      </c>
      <c r="BD62" s="241" t="s">
        <v>1037</v>
      </c>
      <c r="BE62" s="274" t="s">
        <v>676</v>
      </c>
      <c r="BF62" s="288" t="s">
        <v>851</v>
      </c>
      <c r="BG62" s="190" t="s">
        <v>850</v>
      </c>
      <c r="BH62" s="194" t="s">
        <v>672</v>
      </c>
      <c r="BI62" s="188"/>
      <c r="BJ62" s="188"/>
      <c r="BK62" s="188"/>
      <c r="BL62" s="224">
        <v>12</v>
      </c>
      <c r="BM62" s="224">
        <v>12</v>
      </c>
      <c r="BN62" s="196">
        <f t="shared" si="1"/>
        <v>1</v>
      </c>
    </row>
    <row r="63" spans="1:66" ht="409.5" x14ac:dyDescent="0.2">
      <c r="A63" s="226" t="s">
        <v>608</v>
      </c>
      <c r="B63" s="219" t="s">
        <v>933</v>
      </c>
      <c r="C63" s="318" t="s">
        <v>650</v>
      </c>
      <c r="D63" s="296">
        <v>1</v>
      </c>
      <c r="E63" s="185"/>
      <c r="F63" s="185"/>
      <c r="G63" s="185"/>
      <c r="H63" s="296">
        <v>1</v>
      </c>
      <c r="I63" s="185"/>
      <c r="J63" s="185"/>
      <c r="K63" s="185"/>
      <c r="L63" s="296">
        <v>1</v>
      </c>
      <c r="M63" s="185"/>
      <c r="N63" s="185"/>
      <c r="O63" s="185"/>
      <c r="P63" s="296">
        <v>1</v>
      </c>
      <c r="Q63" s="185"/>
      <c r="R63" s="185"/>
      <c r="S63" s="185"/>
      <c r="T63" s="296">
        <v>1</v>
      </c>
      <c r="U63" s="185"/>
      <c r="V63" s="185"/>
      <c r="W63" s="185"/>
      <c r="X63" s="296">
        <v>1</v>
      </c>
      <c r="Y63" s="185"/>
      <c r="Z63" s="185"/>
      <c r="AA63" s="185"/>
      <c r="AB63" s="297">
        <v>1</v>
      </c>
      <c r="AC63" s="185"/>
      <c r="AD63" s="185"/>
      <c r="AE63" s="185"/>
      <c r="AF63" s="297">
        <v>1</v>
      </c>
      <c r="AG63" s="185"/>
      <c r="AH63" s="185"/>
      <c r="AI63" s="185"/>
      <c r="AJ63" s="296">
        <v>1</v>
      </c>
      <c r="AK63" s="185"/>
      <c r="AL63" s="185"/>
      <c r="AM63" s="185"/>
      <c r="AN63" s="296">
        <v>1</v>
      </c>
      <c r="AO63" s="296"/>
      <c r="AP63" s="185"/>
      <c r="AQ63" s="185"/>
      <c r="AR63" s="296">
        <v>1</v>
      </c>
      <c r="AS63" s="184"/>
      <c r="AT63" s="184"/>
      <c r="AU63" s="184"/>
      <c r="AV63" s="297">
        <v>1</v>
      </c>
      <c r="AW63" s="184"/>
      <c r="AX63" s="184"/>
      <c r="AY63" s="184"/>
      <c r="AZ63" s="326" t="s">
        <v>934</v>
      </c>
      <c r="BA63" s="233" t="s">
        <v>582</v>
      </c>
      <c r="BB63" s="233" t="s">
        <v>610</v>
      </c>
      <c r="BC63" s="313">
        <v>46013</v>
      </c>
      <c r="BD63" s="181" t="s">
        <v>1031</v>
      </c>
      <c r="BE63" s="251" t="s">
        <v>935</v>
      </c>
      <c r="BF63" s="257" t="s">
        <v>672</v>
      </c>
      <c r="BG63" s="289" t="s">
        <v>1032</v>
      </c>
      <c r="BH63" s="194" t="s">
        <v>672</v>
      </c>
      <c r="BI63" s="188"/>
      <c r="BJ63" s="188"/>
      <c r="BK63" s="188"/>
      <c r="BL63" s="224">
        <v>12</v>
      </c>
      <c r="BM63" s="224">
        <v>12</v>
      </c>
      <c r="BN63" s="196">
        <f t="shared" si="1"/>
        <v>1</v>
      </c>
    </row>
    <row r="64" spans="1:66" ht="409.5" x14ac:dyDescent="0.2">
      <c r="A64" s="223" t="s">
        <v>609</v>
      </c>
      <c r="B64" s="294" t="s">
        <v>933</v>
      </c>
      <c r="C64" s="318" t="s">
        <v>650</v>
      </c>
      <c r="D64" s="184"/>
      <c r="E64" s="184"/>
      <c r="F64" s="296">
        <v>1</v>
      </c>
      <c r="G64" s="296">
        <v>1</v>
      </c>
      <c r="H64" s="184"/>
      <c r="I64" s="184"/>
      <c r="J64" s="296">
        <v>1</v>
      </c>
      <c r="K64" s="296">
        <v>1</v>
      </c>
      <c r="L64" s="184"/>
      <c r="M64" s="184"/>
      <c r="N64" s="296">
        <v>1</v>
      </c>
      <c r="O64" s="296">
        <v>1</v>
      </c>
      <c r="P64" s="184"/>
      <c r="Q64" s="184"/>
      <c r="R64" s="296">
        <v>1</v>
      </c>
      <c r="S64" s="296">
        <v>1</v>
      </c>
      <c r="T64" s="184"/>
      <c r="U64" s="184"/>
      <c r="V64" s="296">
        <v>1</v>
      </c>
      <c r="W64" s="296">
        <v>1</v>
      </c>
      <c r="X64" s="184"/>
      <c r="Y64" s="184"/>
      <c r="Z64" s="296">
        <v>1</v>
      </c>
      <c r="AA64" s="296">
        <v>1</v>
      </c>
      <c r="AB64" s="184"/>
      <c r="AC64" s="184"/>
      <c r="AD64" s="297">
        <v>1</v>
      </c>
      <c r="AE64" s="297">
        <v>1</v>
      </c>
      <c r="AF64" s="184"/>
      <c r="AG64" s="184"/>
      <c r="AH64" s="297">
        <v>1</v>
      </c>
      <c r="AI64" s="297">
        <v>1</v>
      </c>
      <c r="AJ64" s="184"/>
      <c r="AK64" s="185"/>
      <c r="AL64" s="296">
        <v>1</v>
      </c>
      <c r="AM64" s="296">
        <v>1</v>
      </c>
      <c r="AN64" s="185"/>
      <c r="AO64" s="296">
        <v>1</v>
      </c>
      <c r="AP64" s="296">
        <v>1</v>
      </c>
      <c r="AQ64" s="296">
        <v>1</v>
      </c>
      <c r="AR64" s="185"/>
      <c r="AS64" s="184"/>
      <c r="AT64" s="296">
        <v>1</v>
      </c>
      <c r="AU64" s="296">
        <v>1</v>
      </c>
      <c r="AV64" s="184"/>
      <c r="AW64" s="184"/>
      <c r="AX64" s="297">
        <v>1</v>
      </c>
      <c r="AY64" s="297">
        <v>1</v>
      </c>
      <c r="AZ64" s="327" t="s">
        <v>579</v>
      </c>
      <c r="BA64" s="235" t="s">
        <v>592</v>
      </c>
      <c r="BB64" s="233" t="s">
        <v>605</v>
      </c>
      <c r="BC64" s="313">
        <v>46013</v>
      </c>
      <c r="BD64" s="239" t="s">
        <v>1029</v>
      </c>
      <c r="BE64" s="251" t="s">
        <v>935</v>
      </c>
      <c r="BF64" s="257" t="s">
        <v>672</v>
      </c>
      <c r="BG64" s="251" t="s">
        <v>1030</v>
      </c>
      <c r="BH64" s="194" t="s">
        <v>672</v>
      </c>
      <c r="BI64" s="188"/>
      <c r="BJ64" s="188"/>
      <c r="BK64" s="188"/>
      <c r="BL64" s="224">
        <v>12</v>
      </c>
      <c r="BM64" s="224">
        <v>12</v>
      </c>
      <c r="BN64" s="196">
        <f t="shared" si="1"/>
        <v>1</v>
      </c>
    </row>
    <row r="65" spans="1:66" s="186" customFormat="1" ht="219.75" customHeight="1" x14ac:dyDescent="0.2">
      <c r="A65" s="226" t="s">
        <v>548</v>
      </c>
      <c r="B65" s="222" t="s">
        <v>936</v>
      </c>
      <c r="C65" s="320" t="s">
        <v>661</v>
      </c>
      <c r="D65" s="185"/>
      <c r="E65" s="185"/>
      <c r="F65" s="185"/>
      <c r="G65" s="185"/>
      <c r="H65" s="185"/>
      <c r="I65" s="185"/>
      <c r="J65" s="185"/>
      <c r="K65" s="185"/>
      <c r="L65" s="185"/>
      <c r="M65" s="185"/>
      <c r="N65" s="296">
        <v>1</v>
      </c>
      <c r="O65" s="296">
        <v>1</v>
      </c>
      <c r="P65" s="296">
        <v>1</v>
      </c>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2"/>
      <c r="AP65" s="185"/>
      <c r="AQ65" s="185"/>
      <c r="AR65" s="185"/>
      <c r="AS65" s="185"/>
      <c r="AT65" s="185"/>
      <c r="AU65" s="185"/>
      <c r="AV65" s="185"/>
      <c r="AW65" s="185"/>
      <c r="AX65" s="185"/>
      <c r="AY65" s="332"/>
      <c r="AZ65" s="324" t="s">
        <v>662</v>
      </c>
      <c r="BA65" s="235" t="s">
        <v>582</v>
      </c>
      <c r="BB65" s="235" t="s">
        <v>183</v>
      </c>
      <c r="BC65" s="278">
        <v>45751</v>
      </c>
      <c r="BD65" s="181" t="s">
        <v>937</v>
      </c>
      <c r="BE65" s="289" t="s">
        <v>938</v>
      </c>
      <c r="BF65" s="256" t="s">
        <v>714</v>
      </c>
      <c r="BG65" s="289" t="s">
        <v>715</v>
      </c>
      <c r="BH65" s="298" t="s">
        <v>90</v>
      </c>
      <c r="BI65" s="190"/>
      <c r="BJ65" s="287"/>
      <c r="BK65" s="190"/>
      <c r="BL65" s="224">
        <v>1</v>
      </c>
      <c r="BM65" s="224">
        <v>1</v>
      </c>
      <c r="BN65" s="306">
        <f t="shared" si="1"/>
        <v>1</v>
      </c>
    </row>
    <row r="66" spans="1:66" ht="183" customHeight="1" x14ac:dyDescent="0.25">
      <c r="A66" s="226" t="s">
        <v>939</v>
      </c>
      <c r="B66" s="222" t="s">
        <v>606</v>
      </c>
      <c r="C66" s="318" t="s">
        <v>663</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297">
        <v>1</v>
      </c>
      <c r="AB66" s="297">
        <v>1</v>
      </c>
      <c r="AC66" s="297">
        <v>1</v>
      </c>
      <c r="AD66" s="297">
        <v>1</v>
      </c>
      <c r="AE66" s="297">
        <v>1</v>
      </c>
      <c r="AF66" s="297">
        <v>1</v>
      </c>
      <c r="AG66" s="184"/>
      <c r="AH66" s="184"/>
      <c r="AI66" s="184"/>
      <c r="AJ66" s="184"/>
      <c r="AK66" s="184"/>
      <c r="AL66" s="184"/>
      <c r="AM66" s="184"/>
      <c r="AN66" s="184"/>
      <c r="AO66" s="184"/>
      <c r="AP66" s="184"/>
      <c r="AQ66" s="184"/>
      <c r="AR66" s="184"/>
      <c r="AS66" s="184"/>
      <c r="AT66" s="297">
        <v>1</v>
      </c>
      <c r="AU66" s="297">
        <v>1</v>
      </c>
      <c r="AV66" s="297">
        <v>1</v>
      </c>
      <c r="AW66" s="297">
        <v>1</v>
      </c>
      <c r="AX66" s="297">
        <v>1</v>
      </c>
      <c r="AY66" s="297">
        <v>1</v>
      </c>
      <c r="AZ66" s="324" t="s">
        <v>808</v>
      </c>
      <c r="BA66" s="233" t="s">
        <v>593</v>
      </c>
      <c r="BB66" s="233" t="s">
        <v>118</v>
      </c>
      <c r="BC66" s="263" t="s">
        <v>1046</v>
      </c>
      <c r="BD66" s="242" t="s">
        <v>1045</v>
      </c>
      <c r="BE66" s="188" t="s">
        <v>940</v>
      </c>
      <c r="BF66" s="255" t="s">
        <v>1047</v>
      </c>
      <c r="BG66" s="309" t="s">
        <v>1048</v>
      </c>
      <c r="BH66" s="188"/>
      <c r="BI66" s="188"/>
      <c r="BJ66" s="188"/>
      <c r="BK66" s="188"/>
      <c r="BL66" s="220">
        <v>2</v>
      </c>
      <c r="BM66" s="220">
        <v>2</v>
      </c>
      <c r="BN66" s="196">
        <f t="shared" si="1"/>
        <v>1</v>
      </c>
    </row>
    <row r="67" spans="1:66" ht="344.25" x14ac:dyDescent="0.2">
      <c r="A67" s="226" t="s">
        <v>664</v>
      </c>
      <c r="B67" s="222" t="s">
        <v>549</v>
      </c>
      <c r="C67" s="318" t="s">
        <v>649</v>
      </c>
      <c r="D67" s="184"/>
      <c r="E67" s="184"/>
      <c r="F67" s="184"/>
      <c r="G67" s="297">
        <v>1</v>
      </c>
      <c r="H67" s="184"/>
      <c r="I67" s="184"/>
      <c r="J67" s="184"/>
      <c r="K67" s="184"/>
      <c r="L67" s="184"/>
      <c r="M67" s="184"/>
      <c r="N67" s="184"/>
      <c r="O67" s="184"/>
      <c r="P67" s="184"/>
      <c r="Q67" s="184"/>
      <c r="R67" s="184"/>
      <c r="S67" s="296">
        <v>1</v>
      </c>
      <c r="T67" s="184"/>
      <c r="U67" s="184"/>
      <c r="V67" s="184"/>
      <c r="W67" s="184"/>
      <c r="X67" s="184"/>
      <c r="Y67" s="184"/>
      <c r="Z67" s="184"/>
      <c r="AA67" s="297">
        <v>1</v>
      </c>
      <c r="AB67" s="184"/>
      <c r="AC67" s="184"/>
      <c r="AD67" s="184"/>
      <c r="AE67" s="184"/>
      <c r="AF67" s="184"/>
      <c r="AG67" s="184"/>
      <c r="AH67" s="184"/>
      <c r="AI67" s="297">
        <v>1</v>
      </c>
      <c r="AJ67" s="184"/>
      <c r="AK67" s="184"/>
      <c r="AL67" s="184"/>
      <c r="AM67" s="184"/>
      <c r="AN67" s="184"/>
      <c r="AO67" s="184"/>
      <c r="AP67" s="184"/>
      <c r="AQ67" s="184"/>
      <c r="AR67" s="184"/>
      <c r="AS67" s="184"/>
      <c r="AT67" s="184"/>
      <c r="AU67" s="184"/>
      <c r="AV67" s="184"/>
      <c r="AW67" s="184"/>
      <c r="AX67" s="184"/>
      <c r="AY67" s="332"/>
      <c r="AZ67" s="324" t="s">
        <v>941</v>
      </c>
      <c r="BA67" s="233" t="s">
        <v>580</v>
      </c>
      <c r="BB67" s="233" t="s">
        <v>97</v>
      </c>
      <c r="BC67" s="279" t="s">
        <v>1041</v>
      </c>
      <c r="BD67" s="181" t="s">
        <v>1040</v>
      </c>
      <c r="BE67" s="188" t="s">
        <v>942</v>
      </c>
      <c r="BF67" s="257" t="s">
        <v>90</v>
      </c>
      <c r="BG67" s="257" t="s">
        <v>90</v>
      </c>
      <c r="BH67" s="257" t="s">
        <v>90</v>
      </c>
      <c r="BI67" s="188"/>
      <c r="BJ67" s="188"/>
      <c r="BK67" s="188"/>
      <c r="BL67" s="220">
        <v>4</v>
      </c>
      <c r="BM67" s="220">
        <v>4</v>
      </c>
      <c r="BN67" s="196">
        <f t="shared" si="1"/>
        <v>1</v>
      </c>
    </row>
    <row r="68" spans="1:66" ht="148.5" customHeight="1" x14ac:dyDescent="0.2">
      <c r="A68" s="226" t="s">
        <v>673</v>
      </c>
      <c r="B68" s="222" t="s">
        <v>549</v>
      </c>
      <c r="C68" s="318" t="s">
        <v>649</v>
      </c>
      <c r="D68" s="184"/>
      <c r="E68" s="184"/>
      <c r="F68" s="184"/>
      <c r="G68" s="184"/>
      <c r="H68" s="297">
        <v>1</v>
      </c>
      <c r="I68" s="297">
        <v>1</v>
      </c>
      <c r="J68" s="184"/>
      <c r="K68" s="184"/>
      <c r="L68" s="184"/>
      <c r="M68" s="184"/>
      <c r="N68" s="184"/>
      <c r="O68" s="184"/>
      <c r="P68" s="184"/>
      <c r="Q68" s="184"/>
      <c r="R68" s="184"/>
      <c r="S68" s="184"/>
      <c r="T68" s="184"/>
      <c r="U68" s="184"/>
      <c r="V68" s="184"/>
      <c r="W68" s="184"/>
      <c r="X68" s="184"/>
      <c r="Y68" s="184"/>
      <c r="Z68" s="184"/>
      <c r="AA68" s="184"/>
      <c r="AB68" s="184"/>
      <c r="AC68" s="184"/>
      <c r="AD68" s="184"/>
      <c r="AE68" s="297">
        <v>1</v>
      </c>
      <c r="AF68" s="184">
        <v>1</v>
      </c>
      <c r="AG68" s="184">
        <v>1</v>
      </c>
      <c r="AH68" s="184"/>
      <c r="AI68" s="184"/>
      <c r="AJ68" s="184"/>
      <c r="AK68" s="184"/>
      <c r="AL68" s="184"/>
      <c r="AM68" s="184"/>
      <c r="AN68" s="184"/>
      <c r="AO68" s="184"/>
      <c r="AP68" s="184"/>
      <c r="AQ68" s="184"/>
      <c r="AR68" s="184"/>
      <c r="AS68" s="184"/>
      <c r="AT68" s="184"/>
      <c r="AU68" s="184"/>
      <c r="AV68" s="184"/>
      <c r="AW68" s="184"/>
      <c r="AX68" s="184"/>
      <c r="AY68" s="332"/>
      <c r="AZ68" s="324" t="s">
        <v>943</v>
      </c>
      <c r="BA68" s="233" t="s">
        <v>580</v>
      </c>
      <c r="BB68" s="233" t="s">
        <v>97</v>
      </c>
      <c r="BC68" s="299" t="s">
        <v>760</v>
      </c>
      <c r="BD68" s="181" t="s">
        <v>761</v>
      </c>
      <c r="BE68" s="188" t="s">
        <v>944</v>
      </c>
      <c r="BF68" s="257"/>
      <c r="BG68" s="257"/>
      <c r="BH68" s="257"/>
      <c r="BI68" s="188"/>
      <c r="BJ68" s="188"/>
      <c r="BK68" s="188"/>
      <c r="BL68" s="220">
        <v>2</v>
      </c>
      <c r="BM68" s="220">
        <v>2</v>
      </c>
      <c r="BN68" s="196">
        <f t="shared" ref="BN68" si="2">BM68/BL68</f>
        <v>1</v>
      </c>
    </row>
    <row r="69" spans="1:66" ht="207.75" customHeight="1" x14ac:dyDescent="0.2">
      <c r="A69" s="226" t="s">
        <v>945</v>
      </c>
      <c r="B69" s="222" t="s">
        <v>171</v>
      </c>
      <c r="C69" s="318" t="s">
        <v>665</v>
      </c>
      <c r="D69" s="297">
        <v>1</v>
      </c>
      <c r="E69" s="297">
        <v>1</v>
      </c>
      <c r="F69" s="184"/>
      <c r="G69" s="184"/>
      <c r="H69" s="297">
        <v>1</v>
      </c>
      <c r="I69" s="297">
        <v>1</v>
      </c>
      <c r="J69" s="184"/>
      <c r="K69" s="184"/>
      <c r="L69" s="296">
        <v>1</v>
      </c>
      <c r="M69" s="296">
        <v>1</v>
      </c>
      <c r="N69" s="184"/>
      <c r="O69" s="184"/>
      <c r="P69" s="296">
        <v>1</v>
      </c>
      <c r="Q69" s="296">
        <v>1</v>
      </c>
      <c r="R69" s="184"/>
      <c r="S69" s="184"/>
      <c r="T69" s="296">
        <v>1</v>
      </c>
      <c r="U69" s="296">
        <v>1</v>
      </c>
      <c r="V69" s="184"/>
      <c r="W69" s="184"/>
      <c r="X69" s="296">
        <v>1</v>
      </c>
      <c r="Y69" s="296">
        <v>1</v>
      </c>
      <c r="Z69" s="184"/>
      <c r="AA69" s="184"/>
      <c r="AB69" s="297">
        <v>1</v>
      </c>
      <c r="AC69" s="297">
        <v>1</v>
      </c>
      <c r="AD69" s="184"/>
      <c r="AE69" s="184"/>
      <c r="AF69" s="297">
        <v>1</v>
      </c>
      <c r="AG69" s="297">
        <v>1</v>
      </c>
      <c r="AH69" s="184"/>
      <c r="AI69" s="184"/>
      <c r="AJ69" s="297">
        <v>1</v>
      </c>
      <c r="AK69" s="297">
        <v>1</v>
      </c>
      <c r="AL69" s="185"/>
      <c r="AM69" s="184"/>
      <c r="AN69" s="297">
        <v>1</v>
      </c>
      <c r="AO69" s="297">
        <v>1</v>
      </c>
      <c r="AP69" s="184"/>
      <c r="AQ69" s="184"/>
      <c r="AR69" s="297">
        <v>1</v>
      </c>
      <c r="AS69" s="297">
        <v>1</v>
      </c>
      <c r="AT69" s="184"/>
      <c r="AU69" s="184"/>
      <c r="AV69" s="297">
        <v>1</v>
      </c>
      <c r="AW69" s="297">
        <v>1</v>
      </c>
      <c r="AX69" s="184"/>
      <c r="AY69" s="332"/>
      <c r="AZ69" s="322" t="s">
        <v>946</v>
      </c>
      <c r="BA69" s="233" t="s">
        <v>580</v>
      </c>
      <c r="BB69" s="233" t="s">
        <v>113</v>
      </c>
      <c r="BC69" s="263">
        <v>46002</v>
      </c>
      <c r="BD69" s="181" t="s">
        <v>1038</v>
      </c>
      <c r="BE69" s="251" t="s">
        <v>947</v>
      </c>
      <c r="BF69" s="257" t="s">
        <v>90</v>
      </c>
      <c r="BG69" s="257" t="s">
        <v>90</v>
      </c>
      <c r="BH69" s="194" t="s">
        <v>90</v>
      </c>
      <c r="BI69" s="188"/>
      <c r="BJ69" s="188"/>
      <c r="BK69" s="188"/>
      <c r="BL69" s="220">
        <v>12</v>
      </c>
      <c r="BM69" s="220">
        <v>12</v>
      </c>
      <c r="BN69" s="196">
        <f t="shared" si="1"/>
        <v>1</v>
      </c>
    </row>
    <row r="70" spans="1:66" ht="169.5" customHeight="1" x14ac:dyDescent="0.2">
      <c r="A70" s="226" t="s">
        <v>948</v>
      </c>
      <c r="B70" s="222" t="s">
        <v>550</v>
      </c>
      <c r="C70" s="318" t="s">
        <v>512</v>
      </c>
      <c r="D70" s="297">
        <v>1</v>
      </c>
      <c r="E70" s="297">
        <v>1</v>
      </c>
      <c r="F70" s="297">
        <v>1</v>
      </c>
      <c r="G70" s="297">
        <v>1</v>
      </c>
      <c r="H70" s="297">
        <v>1</v>
      </c>
      <c r="I70" s="297">
        <v>1</v>
      </c>
      <c r="J70" s="297">
        <v>1</v>
      </c>
      <c r="K70" s="297">
        <v>1</v>
      </c>
      <c r="L70" s="296">
        <v>1</v>
      </c>
      <c r="M70" s="296">
        <v>1</v>
      </c>
      <c r="N70" s="296">
        <v>1</v>
      </c>
      <c r="O70" s="296">
        <v>1</v>
      </c>
      <c r="P70" s="296">
        <v>1</v>
      </c>
      <c r="Q70" s="296">
        <v>1</v>
      </c>
      <c r="R70" s="296">
        <v>1</v>
      </c>
      <c r="S70" s="296">
        <v>1</v>
      </c>
      <c r="T70" s="296">
        <v>1</v>
      </c>
      <c r="U70" s="296">
        <v>1</v>
      </c>
      <c r="V70" s="296">
        <v>1</v>
      </c>
      <c r="W70" s="296">
        <v>1</v>
      </c>
      <c r="X70" s="296">
        <v>1</v>
      </c>
      <c r="Y70" s="296">
        <v>1</v>
      </c>
      <c r="Z70" s="296">
        <v>1</v>
      </c>
      <c r="AA70" s="296">
        <v>1</v>
      </c>
      <c r="AB70" s="297">
        <v>1</v>
      </c>
      <c r="AC70" s="297">
        <v>1</v>
      </c>
      <c r="AD70" s="297">
        <v>1</v>
      </c>
      <c r="AE70" s="297">
        <v>1</v>
      </c>
      <c r="AF70" s="297">
        <v>1</v>
      </c>
      <c r="AG70" s="297">
        <v>1</v>
      </c>
      <c r="AH70" s="297">
        <v>1</v>
      </c>
      <c r="AI70" s="297">
        <v>1</v>
      </c>
      <c r="AJ70" s="297">
        <v>1</v>
      </c>
      <c r="AK70" s="297">
        <v>1</v>
      </c>
      <c r="AL70" s="297">
        <v>1</v>
      </c>
      <c r="AM70" s="297">
        <v>1</v>
      </c>
      <c r="AN70" s="297">
        <v>1</v>
      </c>
      <c r="AO70" s="297">
        <v>1</v>
      </c>
      <c r="AP70" s="297">
        <v>1</v>
      </c>
      <c r="AQ70" s="297">
        <v>1</v>
      </c>
      <c r="AR70" s="297">
        <v>1</v>
      </c>
      <c r="AS70" s="297">
        <v>1</v>
      </c>
      <c r="AT70" s="297">
        <v>1</v>
      </c>
      <c r="AU70" s="297">
        <v>1</v>
      </c>
      <c r="AV70" s="297">
        <v>1</v>
      </c>
      <c r="AW70" s="297">
        <v>1</v>
      </c>
      <c r="AX70" s="297">
        <v>1</v>
      </c>
      <c r="AY70" s="297">
        <v>1</v>
      </c>
      <c r="AZ70" s="328" t="s">
        <v>576</v>
      </c>
      <c r="BA70" s="233" t="s">
        <v>594</v>
      </c>
      <c r="BB70" s="233" t="s">
        <v>576</v>
      </c>
      <c r="BC70" s="278">
        <v>45838</v>
      </c>
      <c r="BD70" s="242" t="s">
        <v>1039</v>
      </c>
      <c r="BE70" s="275" t="s">
        <v>949</v>
      </c>
      <c r="BF70" s="256" t="s">
        <v>995</v>
      </c>
      <c r="BG70" s="257" t="s">
        <v>90</v>
      </c>
      <c r="BH70" s="194" t="s">
        <v>90</v>
      </c>
      <c r="BI70" s="190"/>
      <c r="BJ70" s="190"/>
      <c r="BK70" s="190"/>
      <c r="BL70" s="224">
        <v>12</v>
      </c>
      <c r="BM70" s="224">
        <v>12</v>
      </c>
      <c r="BN70" s="196">
        <f t="shared" si="1"/>
        <v>1</v>
      </c>
    </row>
    <row r="71" spans="1:66" ht="187.5" customHeight="1" x14ac:dyDescent="0.2">
      <c r="A71" s="226" t="s">
        <v>763</v>
      </c>
      <c r="B71" s="222" t="s">
        <v>762</v>
      </c>
      <c r="C71" s="318" t="s">
        <v>787</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297">
        <v>1</v>
      </c>
      <c r="AC71" s="297">
        <v>1</v>
      </c>
      <c r="AD71" s="297">
        <v>1</v>
      </c>
      <c r="AE71" s="297">
        <v>1</v>
      </c>
      <c r="AF71" s="297">
        <v>1</v>
      </c>
      <c r="AG71" s="297">
        <v>1</v>
      </c>
      <c r="AH71" s="297">
        <v>1</v>
      </c>
      <c r="AI71" s="297">
        <v>1</v>
      </c>
      <c r="AJ71" s="297">
        <v>1</v>
      </c>
      <c r="AK71" s="297">
        <v>1</v>
      </c>
      <c r="AL71" s="297">
        <v>1</v>
      </c>
      <c r="AM71" s="297">
        <v>1</v>
      </c>
      <c r="AN71" s="297">
        <v>1</v>
      </c>
      <c r="AO71" s="297">
        <v>1</v>
      </c>
      <c r="AP71" s="297">
        <v>1</v>
      </c>
      <c r="AQ71" s="297">
        <v>1</v>
      </c>
      <c r="AR71" s="297">
        <v>1</v>
      </c>
      <c r="AS71" s="297">
        <v>1</v>
      </c>
      <c r="AT71" s="297">
        <v>1</v>
      </c>
      <c r="AU71" s="184"/>
      <c r="AV71" s="184"/>
      <c r="AW71" s="184"/>
      <c r="AX71" s="184"/>
      <c r="AY71" s="184"/>
      <c r="AZ71" s="329" t="s">
        <v>816</v>
      </c>
      <c r="BA71" s="233" t="s">
        <v>599</v>
      </c>
      <c r="BB71" s="233" t="s">
        <v>576</v>
      </c>
      <c r="BC71" s="278">
        <v>45973</v>
      </c>
      <c r="BD71" s="241" t="s">
        <v>950</v>
      </c>
      <c r="BE71" s="275" t="s">
        <v>951</v>
      </c>
      <c r="BF71" s="256"/>
      <c r="BG71" s="257"/>
      <c r="BH71" s="194"/>
      <c r="BI71" s="190"/>
      <c r="BJ71" s="190"/>
      <c r="BK71" s="190"/>
      <c r="BL71" s="224">
        <v>1</v>
      </c>
      <c r="BM71" s="224">
        <v>1</v>
      </c>
      <c r="BN71" s="196">
        <f>BM71/BL71</f>
        <v>1</v>
      </c>
    </row>
    <row r="72" spans="1:66" ht="187.5" customHeight="1" x14ac:dyDescent="0.2">
      <c r="A72" s="226" t="s">
        <v>822</v>
      </c>
      <c r="B72" s="222" t="s">
        <v>823</v>
      </c>
      <c r="C72" s="318" t="s">
        <v>1005</v>
      </c>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297">
        <v>1</v>
      </c>
      <c r="AT72" s="297">
        <v>1</v>
      </c>
      <c r="AU72" s="297">
        <v>1</v>
      </c>
      <c r="AV72" s="297">
        <v>1</v>
      </c>
      <c r="AW72" s="297">
        <v>1</v>
      </c>
      <c r="AX72" s="185"/>
      <c r="AY72" s="185"/>
      <c r="AZ72" s="329" t="s">
        <v>1006</v>
      </c>
      <c r="BA72" s="233" t="s">
        <v>599</v>
      </c>
      <c r="BB72" s="233" t="s">
        <v>576</v>
      </c>
      <c r="BC72" s="278"/>
      <c r="BD72" s="242" t="s">
        <v>1021</v>
      </c>
      <c r="BE72" s="275" t="s">
        <v>1022</v>
      </c>
      <c r="BF72" s="256"/>
      <c r="BG72" s="257"/>
      <c r="BH72" s="194"/>
      <c r="BI72" s="190"/>
      <c r="BJ72" s="190"/>
      <c r="BK72" s="190"/>
      <c r="BL72" s="224">
        <v>1</v>
      </c>
      <c r="BM72" s="220">
        <v>1</v>
      </c>
      <c r="BN72" s="196">
        <f>BM72/BL72</f>
        <v>1</v>
      </c>
    </row>
    <row r="73" spans="1:66" ht="46.5" customHeight="1" x14ac:dyDescent="0.2">
      <c r="A73" s="229" t="s">
        <v>551</v>
      </c>
      <c r="B73" s="230"/>
      <c r="C73" s="321"/>
      <c r="D73" s="231"/>
      <c r="E73" s="231"/>
      <c r="F73" s="231"/>
      <c r="G73" s="231"/>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336"/>
      <c r="AZ73" s="323"/>
      <c r="BA73" s="246"/>
      <c r="BB73" s="246"/>
      <c r="BC73" s="265"/>
      <c r="BD73" s="247"/>
      <c r="BE73" s="232"/>
      <c r="BF73" s="258"/>
      <c r="BG73" s="232"/>
      <c r="BH73" s="232"/>
      <c r="BI73" s="232"/>
      <c r="BJ73" s="232"/>
      <c r="BK73" s="232"/>
      <c r="BL73" s="227"/>
      <c r="BM73" s="227"/>
      <c r="BN73" s="228"/>
    </row>
    <row r="74" spans="1:66" ht="409.5" x14ac:dyDescent="0.2">
      <c r="A74" s="223" t="s">
        <v>619</v>
      </c>
      <c r="B74" s="225" t="s">
        <v>552</v>
      </c>
      <c r="C74" s="320" t="s">
        <v>952</v>
      </c>
      <c r="D74" s="297">
        <v>1</v>
      </c>
      <c r="E74" s="297">
        <v>1</v>
      </c>
      <c r="F74" s="297">
        <v>1</v>
      </c>
      <c r="G74" s="297">
        <v>1</v>
      </c>
      <c r="H74" s="297">
        <v>1</v>
      </c>
      <c r="I74" s="297">
        <v>1</v>
      </c>
      <c r="J74" s="297">
        <v>1</v>
      </c>
      <c r="K74" s="297">
        <v>1</v>
      </c>
      <c r="L74" s="297">
        <v>1</v>
      </c>
      <c r="M74" s="297">
        <v>1</v>
      </c>
      <c r="N74" s="297">
        <v>1</v>
      </c>
      <c r="O74" s="297">
        <v>1</v>
      </c>
      <c r="P74" s="297">
        <v>1</v>
      </c>
      <c r="Q74" s="297">
        <v>1</v>
      </c>
      <c r="R74" s="297">
        <v>1</v>
      </c>
      <c r="S74" s="297">
        <v>1</v>
      </c>
      <c r="T74" s="297">
        <v>1</v>
      </c>
      <c r="U74" s="297">
        <v>1</v>
      </c>
      <c r="V74" s="297">
        <v>1</v>
      </c>
      <c r="W74" s="297">
        <v>1</v>
      </c>
      <c r="X74" s="297">
        <v>1</v>
      </c>
      <c r="Y74" s="297">
        <v>1</v>
      </c>
      <c r="Z74" s="297">
        <v>1</v>
      </c>
      <c r="AA74" s="297">
        <v>1</v>
      </c>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332"/>
      <c r="AZ74" s="324" t="s">
        <v>613</v>
      </c>
      <c r="BA74" s="235" t="s">
        <v>595</v>
      </c>
      <c r="BB74" s="235" t="s">
        <v>76</v>
      </c>
      <c r="BC74" s="278"/>
      <c r="BD74" s="181" t="s">
        <v>1004</v>
      </c>
      <c r="BE74" s="272" t="s">
        <v>874</v>
      </c>
      <c r="BF74" s="256" t="s">
        <v>999</v>
      </c>
      <c r="BG74" s="257" t="s">
        <v>90</v>
      </c>
      <c r="BH74" s="257" t="s">
        <v>90</v>
      </c>
      <c r="BI74" s="190"/>
      <c r="BJ74" s="190"/>
      <c r="BK74" s="190"/>
      <c r="BL74" s="224">
        <v>12</v>
      </c>
      <c r="BM74" s="224">
        <v>12</v>
      </c>
      <c r="BN74" s="196">
        <f t="shared" si="1"/>
        <v>1</v>
      </c>
    </row>
    <row r="75" spans="1:66" ht="113.25" customHeight="1" x14ac:dyDescent="0.2">
      <c r="A75" s="223" t="s">
        <v>725</v>
      </c>
      <c r="B75" s="225" t="s">
        <v>724</v>
      </c>
      <c r="C75" s="320" t="s">
        <v>952</v>
      </c>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5"/>
      <c r="AC75" s="185"/>
      <c r="AD75" s="185"/>
      <c r="AE75" s="185"/>
      <c r="AF75" s="185"/>
      <c r="AG75" s="185"/>
      <c r="AH75" s="185"/>
      <c r="AI75" s="185"/>
      <c r="AJ75" s="185"/>
      <c r="AK75" s="185"/>
      <c r="AL75" s="185"/>
      <c r="AM75" s="185"/>
      <c r="AN75" s="185"/>
      <c r="AO75" s="185"/>
      <c r="AP75" s="185"/>
      <c r="AQ75" s="297">
        <v>1</v>
      </c>
      <c r="AR75" s="297">
        <v>1</v>
      </c>
      <c r="AS75" s="297">
        <v>1</v>
      </c>
      <c r="AT75" s="297">
        <v>1</v>
      </c>
      <c r="AU75" s="297">
        <v>1</v>
      </c>
      <c r="AV75" s="297">
        <v>1</v>
      </c>
      <c r="AW75" s="297">
        <v>1</v>
      </c>
      <c r="AX75" s="297">
        <v>1</v>
      </c>
      <c r="AY75" s="332"/>
      <c r="AZ75" s="324" t="s">
        <v>726</v>
      </c>
      <c r="BA75" s="235" t="s">
        <v>721</v>
      </c>
      <c r="BB75" s="235" t="s">
        <v>76</v>
      </c>
      <c r="BC75" s="278"/>
      <c r="BD75" s="181" t="s">
        <v>1019</v>
      </c>
      <c r="BE75" s="272" t="s">
        <v>874</v>
      </c>
      <c r="BF75" s="255" t="s">
        <v>1020</v>
      </c>
      <c r="BG75" s="251"/>
      <c r="BH75" s="267"/>
      <c r="BI75" s="188"/>
      <c r="BJ75" s="188"/>
      <c r="BK75" s="188"/>
      <c r="BL75" s="224">
        <v>1</v>
      </c>
      <c r="BM75" s="224">
        <v>1</v>
      </c>
      <c r="BN75" s="196">
        <f t="shared" si="1"/>
        <v>1</v>
      </c>
    </row>
    <row r="76" spans="1:66" ht="46.5" customHeight="1" x14ac:dyDescent="0.2">
      <c r="A76" s="229" t="s">
        <v>638</v>
      </c>
      <c r="B76" s="230"/>
      <c r="C76" s="32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336"/>
      <c r="AZ76" s="323"/>
      <c r="BA76" s="246"/>
      <c r="BB76" s="246"/>
      <c r="BC76" s="265"/>
      <c r="BD76" s="247"/>
      <c r="BE76" s="232"/>
      <c r="BF76" s="258"/>
      <c r="BG76" s="232"/>
      <c r="BH76" s="232"/>
      <c r="BI76" s="232"/>
      <c r="BJ76" s="232"/>
      <c r="BK76" s="232"/>
      <c r="BL76" s="227"/>
      <c r="BM76" s="227"/>
      <c r="BN76" s="228"/>
    </row>
    <row r="77" spans="1:66" ht="201" customHeight="1" x14ac:dyDescent="0.2">
      <c r="A77" s="226" t="s">
        <v>953</v>
      </c>
      <c r="B77" s="219" t="s">
        <v>553</v>
      </c>
      <c r="C77" s="320" t="s">
        <v>954</v>
      </c>
      <c r="D77" s="184"/>
      <c r="E77" s="184"/>
      <c r="F77" s="184"/>
      <c r="G77" s="184"/>
      <c r="H77" s="184"/>
      <c r="I77" s="184"/>
      <c r="J77" s="184"/>
      <c r="K77" s="184"/>
      <c r="L77" s="296">
        <v>1</v>
      </c>
      <c r="M77" s="296">
        <v>1</v>
      </c>
      <c r="N77" s="296">
        <v>1</v>
      </c>
      <c r="O77" s="296">
        <v>1</v>
      </c>
      <c r="P77" s="184"/>
      <c r="Q77" s="184"/>
      <c r="R77" s="184"/>
      <c r="S77" s="184"/>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332"/>
      <c r="AZ77" s="324" t="s">
        <v>688</v>
      </c>
      <c r="BA77" s="233" t="s">
        <v>596</v>
      </c>
      <c r="BB77" s="233" t="s">
        <v>183</v>
      </c>
      <c r="BC77" s="278"/>
      <c r="BD77" s="181" t="s">
        <v>955</v>
      </c>
      <c r="BE77" s="188" t="s">
        <v>831</v>
      </c>
      <c r="BF77" s="256" t="s">
        <v>832</v>
      </c>
      <c r="BG77" s="190" t="s">
        <v>833</v>
      </c>
      <c r="BH77" s="302"/>
      <c r="BI77" s="190"/>
      <c r="BJ77" s="190"/>
      <c r="BK77" s="190"/>
      <c r="BL77" s="220">
        <v>1</v>
      </c>
      <c r="BM77" s="220">
        <v>1</v>
      </c>
      <c r="BN77" s="196">
        <f t="shared" si="1"/>
        <v>1</v>
      </c>
    </row>
    <row r="78" spans="1:66" ht="161.25" customHeight="1" x14ac:dyDescent="0.2">
      <c r="A78" s="303" t="s">
        <v>956</v>
      </c>
      <c r="B78" s="219" t="s">
        <v>554</v>
      </c>
      <c r="C78" s="318" t="s">
        <v>957</v>
      </c>
      <c r="D78" s="184"/>
      <c r="E78" s="184"/>
      <c r="F78" s="184"/>
      <c r="G78" s="184"/>
      <c r="H78" s="184"/>
      <c r="I78" s="184"/>
      <c r="J78" s="184"/>
      <c r="K78" s="184"/>
      <c r="L78" s="184"/>
      <c r="M78" s="184"/>
      <c r="N78" s="184"/>
      <c r="O78" s="184"/>
      <c r="P78" s="184"/>
      <c r="Q78" s="184"/>
      <c r="R78" s="184"/>
      <c r="S78" s="184"/>
      <c r="T78" s="185"/>
      <c r="U78" s="185"/>
      <c r="V78" s="185"/>
      <c r="W78" s="185"/>
      <c r="X78" s="185"/>
      <c r="Y78" s="185"/>
      <c r="Z78" s="185"/>
      <c r="AA78" s="185"/>
      <c r="AB78" s="185"/>
      <c r="AC78" s="185"/>
      <c r="AD78" s="185"/>
      <c r="AE78" s="185"/>
      <c r="AF78" s="185"/>
      <c r="AG78" s="185"/>
      <c r="AH78" s="185"/>
      <c r="AI78" s="185"/>
      <c r="AJ78" s="185"/>
      <c r="AK78" s="297">
        <v>1</v>
      </c>
      <c r="AL78" s="297">
        <v>1</v>
      </c>
      <c r="AM78" s="185"/>
      <c r="AN78" s="185"/>
      <c r="AO78" s="185"/>
      <c r="AP78" s="185"/>
      <c r="AQ78" s="185"/>
      <c r="AR78" s="185"/>
      <c r="AS78" s="185"/>
      <c r="AT78" s="185"/>
      <c r="AU78" s="185"/>
      <c r="AV78" s="185"/>
      <c r="AW78" s="185"/>
      <c r="AX78" s="185"/>
      <c r="AY78" s="332"/>
      <c r="AZ78" s="324" t="s">
        <v>786</v>
      </c>
      <c r="BA78" s="233" t="s">
        <v>597</v>
      </c>
      <c r="BB78" s="233" t="s">
        <v>183</v>
      </c>
      <c r="BC78" s="263">
        <v>45946</v>
      </c>
      <c r="BD78" s="239" t="s">
        <v>958</v>
      </c>
      <c r="BE78" s="188" t="s">
        <v>820</v>
      </c>
      <c r="BF78" s="255" t="s">
        <v>821</v>
      </c>
      <c r="BG78" s="188" t="s">
        <v>834</v>
      </c>
      <c r="BH78" s="302">
        <v>45973</v>
      </c>
      <c r="BI78" s="188"/>
      <c r="BJ78" s="188"/>
      <c r="BK78" s="188"/>
      <c r="BL78" s="220">
        <v>1</v>
      </c>
      <c r="BM78" s="224">
        <v>1</v>
      </c>
      <c r="BN78" s="196">
        <f t="shared" si="1"/>
        <v>1</v>
      </c>
    </row>
    <row r="79" spans="1:66" ht="46.5" customHeight="1" x14ac:dyDescent="0.2">
      <c r="A79" s="303" t="s">
        <v>621</v>
      </c>
      <c r="B79" s="222" t="s">
        <v>555</v>
      </c>
      <c r="C79" s="320" t="s">
        <v>959</v>
      </c>
      <c r="D79" s="184"/>
      <c r="E79" s="184"/>
      <c r="F79" s="184"/>
      <c r="G79" s="184"/>
      <c r="H79" s="184"/>
      <c r="I79" s="184"/>
      <c r="J79" s="184"/>
      <c r="K79" s="184"/>
      <c r="L79" s="184"/>
      <c r="M79" s="184"/>
      <c r="N79" s="184"/>
      <c r="O79" s="184"/>
      <c r="P79" s="184"/>
      <c r="Q79" s="184"/>
      <c r="R79" s="184"/>
      <c r="S79" s="184"/>
      <c r="T79" s="185"/>
      <c r="U79" s="183"/>
      <c r="V79" s="183"/>
      <c r="W79" s="183"/>
      <c r="X79" s="183"/>
      <c r="Y79" s="183"/>
      <c r="Z79" s="183"/>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332"/>
      <c r="AZ79" s="324" t="s">
        <v>620</v>
      </c>
      <c r="BA79" s="235" t="s">
        <v>597</v>
      </c>
      <c r="BB79" s="235" t="s">
        <v>183</v>
      </c>
      <c r="BC79" s="262"/>
      <c r="BD79" s="239"/>
      <c r="BE79" s="251"/>
      <c r="BF79" s="257"/>
      <c r="BG79" s="257"/>
      <c r="BH79" s="257"/>
      <c r="BI79" s="188"/>
      <c r="BJ79" s="188"/>
      <c r="BK79" s="188"/>
      <c r="BL79" s="224">
        <v>1</v>
      </c>
      <c r="BM79" s="224">
        <v>1</v>
      </c>
      <c r="BN79" s="196">
        <f t="shared" si="1"/>
        <v>1</v>
      </c>
    </row>
    <row r="80" spans="1:66" ht="82.5" customHeight="1" x14ac:dyDescent="0.2">
      <c r="A80" s="226" t="s">
        <v>622</v>
      </c>
      <c r="B80" s="222" t="s">
        <v>555</v>
      </c>
      <c r="C80" s="320" t="s">
        <v>959</v>
      </c>
      <c r="D80" s="184"/>
      <c r="E80" s="184"/>
      <c r="F80" s="184"/>
      <c r="G80" s="184"/>
      <c r="H80" s="184"/>
      <c r="I80" s="184"/>
      <c r="J80" s="184"/>
      <c r="K80" s="184"/>
      <c r="L80" s="184"/>
      <c r="M80" s="184"/>
      <c r="N80" s="184"/>
      <c r="O80" s="184"/>
      <c r="P80" s="184"/>
      <c r="Q80" s="184"/>
      <c r="R80" s="184"/>
      <c r="S80" s="184"/>
      <c r="T80" s="185"/>
      <c r="U80" s="185"/>
      <c r="V80" s="185"/>
      <c r="W80" s="185"/>
      <c r="X80" s="185"/>
      <c r="Y80" s="185"/>
      <c r="Z80" s="185"/>
      <c r="AA80" s="185"/>
      <c r="AB80" s="185"/>
      <c r="AC80" s="185"/>
      <c r="AD80" s="297">
        <v>1</v>
      </c>
      <c r="AE80" s="297">
        <v>1</v>
      </c>
      <c r="AF80" s="297">
        <v>1</v>
      </c>
      <c r="AG80" s="297">
        <v>1</v>
      </c>
      <c r="AH80" s="185"/>
      <c r="AI80" s="185"/>
      <c r="AJ80" s="185"/>
      <c r="AK80" s="185"/>
      <c r="AL80" s="185"/>
      <c r="AM80" s="185"/>
      <c r="AN80" s="185"/>
      <c r="AO80" s="185"/>
      <c r="AP80" s="185"/>
      <c r="AQ80" s="185"/>
      <c r="AR80" s="185"/>
      <c r="AS80" s="185"/>
      <c r="AT80" s="185"/>
      <c r="AU80" s="185"/>
      <c r="AV80" s="185"/>
      <c r="AW80" s="185"/>
      <c r="AX80" s="185"/>
      <c r="AY80" s="332"/>
      <c r="AZ80" s="322" t="s">
        <v>702</v>
      </c>
      <c r="BA80" s="235" t="s">
        <v>597</v>
      </c>
      <c r="BB80" s="235" t="s">
        <v>183</v>
      </c>
      <c r="BC80" s="263">
        <v>45866</v>
      </c>
      <c r="BD80" s="181" t="s">
        <v>960</v>
      </c>
      <c r="BE80" s="188" t="s">
        <v>765</v>
      </c>
      <c r="BF80" s="257" t="s">
        <v>90</v>
      </c>
      <c r="BG80" s="257" t="s">
        <v>90</v>
      </c>
      <c r="BH80" s="257"/>
      <c r="BI80" s="188"/>
      <c r="BJ80" s="188"/>
      <c r="BK80" s="188"/>
      <c r="BL80" s="224">
        <v>1</v>
      </c>
      <c r="BM80" s="224">
        <v>1</v>
      </c>
      <c r="BN80" s="196">
        <f t="shared" si="1"/>
        <v>1</v>
      </c>
    </row>
    <row r="81" spans="1:66" ht="255" customHeight="1" x14ac:dyDescent="0.2">
      <c r="A81" s="303" t="s">
        <v>556</v>
      </c>
      <c r="B81" s="222" t="s">
        <v>555</v>
      </c>
      <c r="C81" s="320" t="s">
        <v>959</v>
      </c>
      <c r="D81" s="184"/>
      <c r="E81" s="184"/>
      <c r="F81" s="184"/>
      <c r="G81" s="184"/>
      <c r="H81" s="184"/>
      <c r="I81" s="184"/>
      <c r="J81" s="184"/>
      <c r="K81" s="184"/>
      <c r="L81" s="184"/>
      <c r="M81" s="184"/>
      <c r="N81" s="184"/>
      <c r="O81" s="184"/>
      <c r="P81" s="184"/>
      <c r="Q81" s="184"/>
      <c r="R81" s="184"/>
      <c r="S81" s="184"/>
      <c r="T81" s="185"/>
      <c r="U81" s="185"/>
      <c r="V81" s="185"/>
      <c r="W81" s="185"/>
      <c r="X81" s="185"/>
      <c r="Y81" s="185"/>
      <c r="Z81" s="185"/>
      <c r="AA81" s="185"/>
      <c r="AB81" s="185"/>
      <c r="AC81" s="185"/>
      <c r="AD81" s="185"/>
      <c r="AE81" s="185"/>
      <c r="AF81" s="185"/>
      <c r="AG81" s="185"/>
      <c r="AH81" s="185"/>
      <c r="AI81" s="185"/>
      <c r="AJ81" s="185"/>
      <c r="AK81" s="311">
        <v>1</v>
      </c>
      <c r="AL81" s="311">
        <v>1</v>
      </c>
      <c r="AM81" s="311">
        <v>1</v>
      </c>
      <c r="AN81" s="311">
        <v>1</v>
      </c>
      <c r="AO81" s="311">
        <v>1</v>
      </c>
      <c r="AP81" s="311">
        <v>1</v>
      </c>
      <c r="AQ81" s="185"/>
      <c r="AR81" s="185"/>
      <c r="AS81" s="185"/>
      <c r="AT81" s="185"/>
      <c r="AU81" s="185"/>
      <c r="AV81" s="185"/>
      <c r="AW81" s="185"/>
      <c r="AX81" s="185"/>
      <c r="AY81" s="332"/>
      <c r="AZ81" s="322" t="s">
        <v>771</v>
      </c>
      <c r="BA81" s="235" t="s">
        <v>597</v>
      </c>
      <c r="BB81" s="235" t="s">
        <v>183</v>
      </c>
      <c r="BC81" s="278"/>
      <c r="BD81" s="181" t="s">
        <v>961</v>
      </c>
      <c r="BE81" s="188" t="s">
        <v>835</v>
      </c>
      <c r="BF81" s="257" t="s">
        <v>90</v>
      </c>
      <c r="BG81" s="257" t="s">
        <v>90</v>
      </c>
      <c r="BH81" s="257"/>
      <c r="BI81" s="188"/>
      <c r="BJ81" s="188"/>
      <c r="BK81" s="188"/>
      <c r="BL81" s="224"/>
      <c r="BM81" s="224"/>
      <c r="BN81" s="196" t="e">
        <f t="shared" si="1"/>
        <v>#DIV/0!</v>
      </c>
    </row>
    <row r="82" spans="1:66" ht="177" customHeight="1" x14ac:dyDescent="0.2">
      <c r="A82" s="303" t="s">
        <v>703</v>
      </c>
      <c r="B82" s="294" t="s">
        <v>553</v>
      </c>
      <c r="C82" s="320" t="s">
        <v>959</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332"/>
      <c r="AZ82" s="324" t="s">
        <v>704</v>
      </c>
      <c r="BA82" s="235" t="s">
        <v>597</v>
      </c>
      <c r="BB82" s="235" t="s">
        <v>183</v>
      </c>
      <c r="BC82" s="278"/>
      <c r="BD82" s="181" t="s">
        <v>705</v>
      </c>
      <c r="BE82" s="188" t="s">
        <v>90</v>
      </c>
      <c r="BF82" s="257" t="s">
        <v>90</v>
      </c>
      <c r="BG82" s="257" t="s">
        <v>90</v>
      </c>
      <c r="BH82" s="257"/>
      <c r="BI82" s="188"/>
      <c r="BJ82" s="188"/>
      <c r="BK82" s="188"/>
      <c r="BL82" s="224"/>
      <c r="BM82" s="224"/>
      <c r="BN82" s="196"/>
    </row>
    <row r="83" spans="1:66" ht="140.25" customHeight="1" x14ac:dyDescent="0.2">
      <c r="A83" s="226" t="s">
        <v>557</v>
      </c>
      <c r="B83" s="222" t="s">
        <v>962</v>
      </c>
      <c r="C83" s="318" t="s">
        <v>963</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297">
        <v>1</v>
      </c>
      <c r="AC83" s="297">
        <v>1</v>
      </c>
      <c r="AD83" s="297">
        <v>1</v>
      </c>
      <c r="AE83" s="297">
        <v>1</v>
      </c>
      <c r="AF83" s="185"/>
      <c r="AG83" s="185"/>
      <c r="AH83" s="185"/>
      <c r="AI83" s="185"/>
      <c r="AJ83" s="185"/>
      <c r="AK83" s="185"/>
      <c r="AL83" s="185"/>
      <c r="AM83" s="185"/>
      <c r="AN83" s="185"/>
      <c r="AO83" s="185"/>
      <c r="AP83" s="185"/>
      <c r="AQ83" s="185"/>
      <c r="AR83" s="185"/>
      <c r="AS83" s="185"/>
      <c r="AT83" s="185"/>
      <c r="AU83" s="185"/>
      <c r="AV83" s="185"/>
      <c r="AW83" s="185"/>
      <c r="AX83" s="185"/>
      <c r="AY83" s="332"/>
      <c r="AZ83" s="330" t="s">
        <v>729</v>
      </c>
      <c r="BA83" s="233" t="s">
        <v>598</v>
      </c>
      <c r="BB83" s="233" t="s">
        <v>183</v>
      </c>
      <c r="BC83" s="263">
        <v>45855</v>
      </c>
      <c r="BD83" s="181" t="s">
        <v>764</v>
      </c>
      <c r="BE83" s="188" t="s">
        <v>766</v>
      </c>
      <c r="BF83" s="257" t="s">
        <v>797</v>
      </c>
      <c r="BG83" s="251" t="s">
        <v>798</v>
      </c>
      <c r="BH83" s="188" t="s">
        <v>1017</v>
      </c>
      <c r="BI83" s="188"/>
      <c r="BJ83" s="188"/>
      <c r="BK83" s="188"/>
      <c r="BL83" s="220">
        <v>1</v>
      </c>
      <c r="BM83" s="224">
        <v>1</v>
      </c>
      <c r="BN83" s="196">
        <f t="shared" si="1"/>
        <v>1</v>
      </c>
    </row>
    <row r="84" spans="1:66" ht="96" customHeight="1" x14ac:dyDescent="0.2">
      <c r="A84" s="226" t="s">
        <v>558</v>
      </c>
      <c r="B84" s="222" t="s">
        <v>964</v>
      </c>
      <c r="C84" s="318" t="s">
        <v>963</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296">
        <v>1</v>
      </c>
      <c r="AS84" s="296">
        <v>1</v>
      </c>
      <c r="AT84" s="296">
        <v>1</v>
      </c>
      <c r="AU84" s="296">
        <v>1</v>
      </c>
      <c r="AV84" s="185"/>
      <c r="AW84" s="185"/>
      <c r="AX84" s="185"/>
      <c r="AY84" s="332"/>
      <c r="AZ84" s="330" t="s">
        <v>623</v>
      </c>
      <c r="BA84" s="233" t="s">
        <v>598</v>
      </c>
      <c r="BB84" s="233" t="s">
        <v>183</v>
      </c>
      <c r="BC84" s="263">
        <v>45985</v>
      </c>
      <c r="BD84" s="181" t="s">
        <v>965</v>
      </c>
      <c r="BE84" s="188" t="s">
        <v>811</v>
      </c>
      <c r="BF84" s="255" t="s">
        <v>856</v>
      </c>
      <c r="BG84" s="289" t="s">
        <v>857</v>
      </c>
      <c r="BH84" s="188" t="s">
        <v>90</v>
      </c>
      <c r="BI84" s="188"/>
      <c r="BJ84" s="188"/>
      <c r="BK84" s="188"/>
      <c r="BL84" s="220">
        <v>1</v>
      </c>
      <c r="BM84" s="224">
        <v>1</v>
      </c>
      <c r="BN84" s="196">
        <f t="shared" si="1"/>
        <v>1</v>
      </c>
    </row>
    <row r="85" spans="1:66" ht="46.5" customHeight="1" x14ac:dyDescent="0.2">
      <c r="A85" s="226" t="s">
        <v>559</v>
      </c>
      <c r="B85" s="222" t="s">
        <v>560</v>
      </c>
      <c r="C85" s="318" t="s">
        <v>963</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297">
        <v>1</v>
      </c>
      <c r="AG85" s="297">
        <v>1</v>
      </c>
      <c r="AH85" s="297">
        <v>1</v>
      </c>
      <c r="AI85" s="297">
        <v>1</v>
      </c>
      <c r="AJ85" s="185"/>
      <c r="AK85" s="185"/>
      <c r="AL85" s="185"/>
      <c r="AM85" s="185"/>
      <c r="AN85" s="185"/>
      <c r="AO85" s="185"/>
      <c r="AP85" s="185"/>
      <c r="AQ85" s="185"/>
      <c r="AR85" s="185"/>
      <c r="AS85" s="185"/>
      <c r="AT85" s="185"/>
      <c r="AU85" s="185"/>
      <c r="AV85" s="185"/>
      <c r="AW85" s="185"/>
      <c r="AX85" s="185"/>
      <c r="AY85" s="332"/>
      <c r="AZ85" s="330" t="s">
        <v>749</v>
      </c>
      <c r="BA85" s="233" t="s">
        <v>625</v>
      </c>
      <c r="BB85" s="233" t="s">
        <v>183</v>
      </c>
      <c r="BC85" s="278">
        <v>45882</v>
      </c>
      <c r="BD85" s="239" t="s">
        <v>966</v>
      </c>
      <c r="BE85" s="188" t="s">
        <v>783</v>
      </c>
      <c r="BF85" s="257" t="s">
        <v>90</v>
      </c>
      <c r="BG85" s="251" t="s">
        <v>796</v>
      </c>
      <c r="BH85" s="188" t="s">
        <v>90</v>
      </c>
      <c r="BI85" s="188"/>
      <c r="BJ85" s="188"/>
      <c r="BK85" s="188"/>
      <c r="BL85" s="220">
        <v>1</v>
      </c>
      <c r="BM85" s="224">
        <v>1</v>
      </c>
      <c r="BN85" s="196">
        <f t="shared" si="1"/>
        <v>1</v>
      </c>
    </row>
    <row r="86" spans="1:66" ht="348.75" customHeight="1" x14ac:dyDescent="0.2">
      <c r="A86" s="226" t="s">
        <v>561</v>
      </c>
      <c r="B86" s="222" t="s">
        <v>562</v>
      </c>
      <c r="C86" s="318" t="s">
        <v>963</v>
      </c>
      <c r="D86" s="184"/>
      <c r="E86" s="184"/>
      <c r="F86" s="184"/>
      <c r="G86" s="184"/>
      <c r="H86" s="184"/>
      <c r="I86" s="184"/>
      <c r="J86" s="184"/>
      <c r="K86" s="184"/>
      <c r="L86" s="184"/>
      <c r="M86" s="184"/>
      <c r="N86" s="184"/>
      <c r="O86" s="184"/>
      <c r="P86" s="184"/>
      <c r="Q86" s="184"/>
      <c r="R86" s="184"/>
      <c r="S86" s="184"/>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296">
        <v>1</v>
      </c>
      <c r="AQ86" s="296">
        <v>1</v>
      </c>
      <c r="AR86" s="296">
        <v>1</v>
      </c>
      <c r="AS86" s="296">
        <v>1</v>
      </c>
      <c r="AT86" s="296">
        <v>1</v>
      </c>
      <c r="AU86" s="185"/>
      <c r="AV86" s="185"/>
      <c r="AW86" s="185"/>
      <c r="AX86" s="185"/>
      <c r="AY86" s="332"/>
      <c r="AZ86" s="330" t="s">
        <v>770</v>
      </c>
      <c r="BA86" s="233" t="s">
        <v>625</v>
      </c>
      <c r="BB86" s="235" t="s">
        <v>183</v>
      </c>
      <c r="BC86" s="263">
        <v>46001</v>
      </c>
      <c r="BD86" s="239" t="s">
        <v>967</v>
      </c>
      <c r="BE86" s="188" t="s">
        <v>819</v>
      </c>
      <c r="BF86" s="255" t="s">
        <v>852</v>
      </c>
      <c r="BG86" s="251" t="s">
        <v>853</v>
      </c>
      <c r="BH86" s="190" t="s">
        <v>1016</v>
      </c>
      <c r="BI86" s="188"/>
      <c r="BJ86" s="188"/>
      <c r="BK86" s="188"/>
      <c r="BL86" s="224">
        <v>1</v>
      </c>
      <c r="BM86" s="224">
        <v>1</v>
      </c>
      <c r="BN86" s="196">
        <f t="shared" si="1"/>
        <v>1</v>
      </c>
    </row>
    <row r="87" spans="1:66" ht="81.75" customHeight="1" x14ac:dyDescent="0.2">
      <c r="A87" s="226" t="s">
        <v>563</v>
      </c>
      <c r="B87" s="222" t="s">
        <v>564</v>
      </c>
      <c r="C87" s="318" t="s">
        <v>968</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185"/>
      <c r="AJ87" s="185"/>
      <c r="AK87" s="185"/>
      <c r="AL87" s="185"/>
      <c r="AM87" s="185"/>
      <c r="AN87" s="296">
        <v>1</v>
      </c>
      <c r="AO87" s="296">
        <v>1</v>
      </c>
      <c r="AP87" s="296">
        <v>1</v>
      </c>
      <c r="AQ87" s="296">
        <v>1</v>
      </c>
      <c r="AR87" s="185"/>
      <c r="AS87" s="185"/>
      <c r="AT87" s="185"/>
      <c r="AU87" s="185"/>
      <c r="AV87" s="185"/>
      <c r="AW87" s="185"/>
      <c r="AX87" s="185"/>
      <c r="AY87" s="332"/>
      <c r="AZ87" s="324" t="s">
        <v>614</v>
      </c>
      <c r="BA87" s="233" t="s">
        <v>599</v>
      </c>
      <c r="BB87" s="233" t="s">
        <v>183</v>
      </c>
      <c r="BC87" s="278">
        <v>45961</v>
      </c>
      <c r="BD87" s="181" t="s">
        <v>969</v>
      </c>
      <c r="BE87" s="188" t="s">
        <v>812</v>
      </c>
      <c r="BF87" s="255" t="s">
        <v>824</v>
      </c>
      <c r="BG87" s="251" t="s">
        <v>825</v>
      </c>
      <c r="BH87" s="267">
        <v>45980</v>
      </c>
      <c r="BI87" s="188"/>
      <c r="BJ87" s="188"/>
      <c r="BK87" s="188"/>
      <c r="BL87" s="220">
        <v>1</v>
      </c>
      <c r="BM87" s="224">
        <v>1</v>
      </c>
      <c r="BN87" s="196">
        <f t="shared" si="1"/>
        <v>1</v>
      </c>
    </row>
    <row r="88" spans="1:66" ht="192" customHeight="1" x14ac:dyDescent="0.2">
      <c r="A88" s="226" t="s">
        <v>565</v>
      </c>
      <c r="B88" s="222" t="s">
        <v>566</v>
      </c>
      <c r="C88" s="318" t="s">
        <v>968</v>
      </c>
      <c r="D88" s="284"/>
      <c r="E88" s="284"/>
      <c r="F88" s="284"/>
      <c r="G88" s="284"/>
      <c r="H88" s="284"/>
      <c r="I88" s="284"/>
      <c r="J88" s="284"/>
      <c r="K88" s="284"/>
      <c r="L88" s="284"/>
      <c r="M88" s="284"/>
      <c r="N88" s="284"/>
      <c r="O88" s="284"/>
      <c r="P88" s="284"/>
      <c r="Q88" s="284"/>
      <c r="R88" s="284"/>
      <c r="S88" s="284"/>
      <c r="T88" s="284"/>
      <c r="U88" s="284"/>
      <c r="V88" s="284"/>
      <c r="W88" s="284"/>
      <c r="X88" s="296">
        <v>1</v>
      </c>
      <c r="Y88" s="296">
        <v>1</v>
      </c>
      <c r="Z88" s="296">
        <v>1</v>
      </c>
      <c r="AA88" s="296">
        <v>1</v>
      </c>
      <c r="AB88" s="293"/>
      <c r="AC88" s="293"/>
      <c r="AD88" s="293"/>
      <c r="AE88" s="293"/>
      <c r="AF88" s="293"/>
      <c r="AG88" s="293"/>
      <c r="AH88" s="293"/>
      <c r="AI88" s="293"/>
      <c r="AJ88" s="293"/>
      <c r="AK88" s="293"/>
      <c r="AL88" s="293"/>
      <c r="AM88" s="293"/>
      <c r="AN88" s="293"/>
      <c r="AO88" s="293"/>
      <c r="AP88" s="293"/>
      <c r="AQ88" s="293"/>
      <c r="AR88" s="293"/>
      <c r="AS88" s="293"/>
      <c r="AT88" s="293"/>
      <c r="AU88" s="293"/>
      <c r="AV88" s="293"/>
      <c r="AW88" s="293"/>
      <c r="AX88" s="293"/>
      <c r="AY88" s="337"/>
      <c r="AZ88" s="324" t="s">
        <v>727</v>
      </c>
      <c r="BA88" s="233" t="s">
        <v>599</v>
      </c>
      <c r="BB88" s="233" t="s">
        <v>183</v>
      </c>
      <c r="BC88" s="263">
        <v>45827</v>
      </c>
      <c r="BD88" s="286" t="s">
        <v>970</v>
      </c>
      <c r="BE88" s="188" t="s">
        <v>767</v>
      </c>
      <c r="BF88" s="255" t="s">
        <v>826</v>
      </c>
      <c r="BG88" s="251" t="s">
        <v>827</v>
      </c>
      <c r="BH88" s="267">
        <v>45867</v>
      </c>
      <c r="BI88" s="188"/>
      <c r="BJ88" s="194"/>
      <c r="BK88" s="194"/>
      <c r="BL88" s="220">
        <v>1</v>
      </c>
      <c r="BM88" s="220">
        <v>1</v>
      </c>
      <c r="BN88" s="196">
        <f t="shared" si="1"/>
        <v>1</v>
      </c>
    </row>
    <row r="89" spans="1:66" ht="76.5" customHeight="1" x14ac:dyDescent="0.2">
      <c r="A89" s="226" t="s">
        <v>567</v>
      </c>
      <c r="B89" s="222" t="s">
        <v>568</v>
      </c>
      <c r="C89" s="318" t="s">
        <v>968</v>
      </c>
      <c r="D89" s="184"/>
      <c r="E89" s="184"/>
      <c r="F89" s="184"/>
      <c r="G89" s="184"/>
      <c r="H89" s="184"/>
      <c r="I89" s="184"/>
      <c r="J89" s="184"/>
      <c r="K89" s="184"/>
      <c r="L89" s="184"/>
      <c r="M89" s="184"/>
      <c r="N89" s="184"/>
      <c r="O89" s="184"/>
      <c r="P89" s="184"/>
      <c r="Q89" s="184"/>
      <c r="R89" s="184"/>
      <c r="S89" s="184"/>
      <c r="T89" s="185"/>
      <c r="U89" s="185"/>
      <c r="V89" s="185"/>
      <c r="W89" s="185"/>
      <c r="X89" s="185"/>
      <c r="Y89" s="185"/>
      <c r="Z89" s="185"/>
      <c r="AA89" s="185"/>
      <c r="AB89" s="297">
        <v>1</v>
      </c>
      <c r="AC89" s="297">
        <v>1</v>
      </c>
      <c r="AD89" s="297">
        <v>1</v>
      </c>
      <c r="AE89" s="297">
        <v>1</v>
      </c>
      <c r="AF89" s="185"/>
      <c r="AG89" s="185"/>
      <c r="AH89" s="185"/>
      <c r="AI89" s="185"/>
      <c r="AJ89" s="185"/>
      <c r="AK89" s="185"/>
      <c r="AL89" s="185"/>
      <c r="AM89" s="185"/>
      <c r="AN89" s="185"/>
      <c r="AO89" s="185"/>
      <c r="AP89" s="185"/>
      <c r="AQ89" s="185"/>
      <c r="AR89" s="185"/>
      <c r="AS89" s="185"/>
      <c r="AT89" s="185"/>
      <c r="AU89" s="185"/>
      <c r="AV89" s="185"/>
      <c r="AW89" s="185"/>
      <c r="AX89" s="185"/>
      <c r="AY89" s="332"/>
      <c r="AZ89" s="330" t="s">
        <v>624</v>
      </c>
      <c r="BA89" s="233" t="s">
        <v>599</v>
      </c>
      <c r="BB89" s="233" t="s">
        <v>183</v>
      </c>
      <c r="BC89" s="263"/>
      <c r="BD89" s="181" t="s">
        <v>769</v>
      </c>
      <c r="BE89" s="188" t="s">
        <v>828</v>
      </c>
      <c r="BF89" s="255" t="s">
        <v>829</v>
      </c>
      <c r="BG89" s="251" t="s">
        <v>830</v>
      </c>
      <c r="BH89" s="267" t="s">
        <v>90</v>
      </c>
      <c r="BI89" s="194"/>
      <c r="BJ89" s="194"/>
      <c r="BK89" s="188"/>
      <c r="BL89" s="220">
        <v>1</v>
      </c>
      <c r="BM89" s="220">
        <v>1</v>
      </c>
      <c r="BN89" s="196">
        <f t="shared" si="1"/>
        <v>1</v>
      </c>
    </row>
    <row r="90" spans="1:66" ht="166.5" customHeight="1" x14ac:dyDescent="0.2">
      <c r="A90" s="223" t="s">
        <v>639</v>
      </c>
      <c r="B90" s="222" t="s">
        <v>668</v>
      </c>
      <c r="C90" s="320" t="s">
        <v>971</v>
      </c>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296">
        <v>1</v>
      </c>
      <c r="AQ90" s="296">
        <v>1</v>
      </c>
      <c r="AR90" s="184"/>
      <c r="AS90" s="184"/>
      <c r="AT90" s="184"/>
      <c r="AU90" s="184"/>
      <c r="AV90" s="184"/>
      <c r="AW90" s="184"/>
      <c r="AX90" s="184"/>
      <c r="AY90" s="332"/>
      <c r="AZ90" s="191" t="s">
        <v>728</v>
      </c>
      <c r="BA90" s="233" t="s">
        <v>925</v>
      </c>
      <c r="BB90" s="188" t="s">
        <v>183</v>
      </c>
      <c r="BC90" s="263">
        <v>45968</v>
      </c>
      <c r="BD90" s="338" t="s">
        <v>1014</v>
      </c>
      <c r="BE90" s="188" t="s">
        <v>818</v>
      </c>
      <c r="BF90" s="255" t="s">
        <v>838</v>
      </c>
      <c r="BG90" s="251" t="s">
        <v>839</v>
      </c>
      <c r="BH90" s="267">
        <v>45992</v>
      </c>
      <c r="BI90" s="188"/>
      <c r="BJ90" s="188"/>
      <c r="BK90" s="188"/>
      <c r="BL90" s="194">
        <v>1</v>
      </c>
      <c r="BM90" s="194">
        <v>1</v>
      </c>
      <c r="BN90" s="196">
        <f>BM90/BL90</f>
        <v>1</v>
      </c>
    </row>
    <row r="91" spans="1:66" ht="58.5" customHeight="1" x14ac:dyDescent="0.2">
      <c r="A91" s="303" t="s">
        <v>972</v>
      </c>
      <c r="B91" s="222" t="s">
        <v>569</v>
      </c>
      <c r="C91" s="320" t="s">
        <v>971</v>
      </c>
      <c r="D91" s="184"/>
      <c r="E91" s="184"/>
      <c r="F91" s="184"/>
      <c r="G91" s="184"/>
      <c r="H91" s="184"/>
      <c r="I91" s="184"/>
      <c r="J91" s="184"/>
      <c r="K91" s="184"/>
      <c r="L91" s="184"/>
      <c r="M91" s="184"/>
      <c r="N91" s="184"/>
      <c r="O91" s="184"/>
      <c r="P91" s="184"/>
      <c r="Q91" s="184"/>
      <c r="R91" s="296">
        <v>1</v>
      </c>
      <c r="S91" s="296">
        <v>1</v>
      </c>
      <c r="T91" s="184"/>
      <c r="U91" s="184"/>
      <c r="V91" s="184"/>
      <c r="W91" s="184"/>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332"/>
      <c r="AZ91" s="322" t="s">
        <v>720</v>
      </c>
      <c r="BA91" s="233" t="s">
        <v>925</v>
      </c>
      <c r="BB91" s="235" t="s">
        <v>183</v>
      </c>
      <c r="BC91" s="278">
        <v>45800</v>
      </c>
      <c r="BD91" s="241" t="s">
        <v>973</v>
      </c>
      <c r="BE91" s="188" t="s">
        <v>733</v>
      </c>
      <c r="BF91" s="256" t="s">
        <v>734</v>
      </c>
      <c r="BG91" s="281" t="s">
        <v>836</v>
      </c>
      <c r="BH91" s="302">
        <v>45820</v>
      </c>
      <c r="BI91" s="190"/>
      <c r="BJ91" s="190"/>
      <c r="BK91" s="190"/>
      <c r="BL91" s="224">
        <v>1</v>
      </c>
      <c r="BM91" s="224">
        <v>1</v>
      </c>
      <c r="BN91" s="196">
        <f t="shared" ref="BN91:BN96" si="3">BM91/BL91</f>
        <v>1</v>
      </c>
    </row>
    <row r="92" spans="1:66" ht="112.5" customHeight="1" x14ac:dyDescent="0.2">
      <c r="A92" s="303" t="s">
        <v>854</v>
      </c>
      <c r="B92" s="222" t="s">
        <v>570</v>
      </c>
      <c r="C92" s="318" t="s">
        <v>971</v>
      </c>
      <c r="D92" s="184"/>
      <c r="E92" s="184"/>
      <c r="F92" s="184"/>
      <c r="G92" s="184"/>
      <c r="H92" s="184"/>
      <c r="I92" s="184"/>
      <c r="J92" s="184"/>
      <c r="K92" s="184"/>
      <c r="L92" s="184"/>
      <c r="M92" s="184"/>
      <c r="N92" s="184"/>
      <c r="O92" s="184"/>
      <c r="P92" s="184"/>
      <c r="Q92" s="184"/>
      <c r="R92" s="184"/>
      <c r="S92" s="184"/>
      <c r="T92" s="184"/>
      <c r="U92" s="184"/>
      <c r="V92" s="184"/>
      <c r="W92" s="184"/>
      <c r="X92" s="296">
        <v>1</v>
      </c>
      <c r="Y92" s="296">
        <v>1</v>
      </c>
      <c r="Z92" s="296">
        <v>1</v>
      </c>
      <c r="AA92" s="184"/>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332"/>
      <c r="AZ92" s="324" t="s">
        <v>739</v>
      </c>
      <c r="BA92" s="233" t="s">
        <v>925</v>
      </c>
      <c r="BB92" s="233" t="s">
        <v>183</v>
      </c>
      <c r="BC92" s="263">
        <v>45902</v>
      </c>
      <c r="BD92" s="241" t="s">
        <v>974</v>
      </c>
      <c r="BE92" s="188" t="s">
        <v>975</v>
      </c>
      <c r="BF92" s="255" t="s">
        <v>837</v>
      </c>
      <c r="BG92" s="287" t="s">
        <v>855</v>
      </c>
      <c r="BH92" s="267">
        <v>45922</v>
      </c>
      <c r="BI92" s="188"/>
      <c r="BJ92" s="188"/>
      <c r="BK92" s="188"/>
      <c r="BL92" s="220">
        <v>1</v>
      </c>
      <c r="BM92" s="220">
        <v>1</v>
      </c>
      <c r="BN92" s="196">
        <f t="shared" si="3"/>
        <v>1</v>
      </c>
    </row>
    <row r="93" spans="1:66" ht="106.5" customHeight="1" x14ac:dyDescent="0.2">
      <c r="A93" s="226" t="s">
        <v>976</v>
      </c>
      <c r="B93" s="222" t="s">
        <v>571</v>
      </c>
      <c r="C93" s="318" t="s">
        <v>977</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297">
        <v>1</v>
      </c>
      <c r="AD93" s="297">
        <v>1</v>
      </c>
      <c r="AE93" s="297">
        <v>1</v>
      </c>
      <c r="AF93" s="297">
        <v>1</v>
      </c>
      <c r="AG93" s="185"/>
      <c r="AH93" s="185"/>
      <c r="AI93" s="185"/>
      <c r="AJ93" s="185"/>
      <c r="AK93" s="185"/>
      <c r="AL93" s="185"/>
      <c r="AM93" s="185"/>
      <c r="AN93" s="185"/>
      <c r="AO93" s="185"/>
      <c r="AP93" s="185"/>
      <c r="AQ93" s="185"/>
      <c r="AR93" s="185"/>
      <c r="AS93" s="185"/>
      <c r="AT93" s="185"/>
      <c r="AU93" s="185"/>
      <c r="AV93" s="185"/>
      <c r="AW93" s="185"/>
      <c r="AX93" s="185"/>
      <c r="AY93" s="332"/>
      <c r="AZ93" s="330" t="s">
        <v>626</v>
      </c>
      <c r="BA93" s="233" t="s">
        <v>600</v>
      </c>
      <c r="BB93" s="233" t="s">
        <v>183</v>
      </c>
      <c r="BC93" s="263">
        <v>45855</v>
      </c>
      <c r="BD93" s="239" t="s">
        <v>784</v>
      </c>
      <c r="BE93" s="188" t="s">
        <v>768</v>
      </c>
      <c r="BF93" s="255" t="s">
        <v>794</v>
      </c>
      <c r="BG93" s="287" t="s">
        <v>795</v>
      </c>
      <c r="BH93" s="267">
        <v>45894</v>
      </c>
      <c r="BI93" s="194"/>
      <c r="BJ93" s="194"/>
      <c r="BK93" s="188"/>
      <c r="BL93" s="220">
        <v>1</v>
      </c>
      <c r="BM93" s="224">
        <v>1</v>
      </c>
      <c r="BN93" s="196">
        <f t="shared" si="3"/>
        <v>1</v>
      </c>
    </row>
    <row r="94" spans="1:66" ht="46.5" customHeight="1" x14ac:dyDescent="0.2">
      <c r="A94" s="226" t="s">
        <v>978</v>
      </c>
      <c r="B94" s="222" t="s">
        <v>571</v>
      </c>
      <c r="C94" s="318" t="s">
        <v>977</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296">
        <v>1</v>
      </c>
      <c r="AT94" s="296">
        <v>1</v>
      </c>
      <c r="AU94" s="296">
        <v>1</v>
      </c>
      <c r="AV94" s="296">
        <v>1</v>
      </c>
      <c r="AW94" s="296">
        <v>1</v>
      </c>
      <c r="AX94" s="185"/>
      <c r="AY94" s="332"/>
      <c r="AZ94" s="330" t="s">
        <v>809</v>
      </c>
      <c r="BA94" s="233" t="s">
        <v>600</v>
      </c>
      <c r="BB94" s="233" t="s">
        <v>183</v>
      </c>
      <c r="BC94" s="263">
        <v>45989</v>
      </c>
      <c r="BD94" s="239" t="s">
        <v>997</v>
      </c>
      <c r="BE94" s="188" t="s">
        <v>817</v>
      </c>
      <c r="BF94" s="256" t="s">
        <v>996</v>
      </c>
      <c r="BG94" s="287" t="s">
        <v>998</v>
      </c>
      <c r="BH94" s="188" t="s">
        <v>90</v>
      </c>
      <c r="BI94" s="188"/>
      <c r="BJ94" s="188"/>
      <c r="BK94" s="188"/>
      <c r="BL94" s="220">
        <v>1</v>
      </c>
      <c r="BM94" s="220">
        <v>1</v>
      </c>
      <c r="BN94" s="196">
        <f t="shared" si="3"/>
        <v>1</v>
      </c>
    </row>
    <row r="95" spans="1:66" ht="46.5" customHeight="1" x14ac:dyDescent="0.2">
      <c r="A95" s="226" t="s">
        <v>979</v>
      </c>
      <c r="B95" s="222" t="s">
        <v>572</v>
      </c>
      <c r="C95" s="318" t="s">
        <v>977</v>
      </c>
      <c r="D95" s="184"/>
      <c r="E95" s="184"/>
      <c r="F95" s="184"/>
      <c r="G95" s="184"/>
      <c r="H95" s="184"/>
      <c r="I95" s="184"/>
      <c r="J95" s="184"/>
      <c r="K95" s="184"/>
      <c r="L95" s="184"/>
      <c r="M95" s="184"/>
      <c r="N95" s="184"/>
      <c r="O95" s="184"/>
      <c r="P95" s="184"/>
      <c r="Q95" s="184"/>
      <c r="R95" s="184"/>
      <c r="S95" s="184"/>
      <c r="T95" s="185"/>
      <c r="U95" s="185"/>
      <c r="V95" s="185"/>
      <c r="W95" s="185"/>
      <c r="X95" s="185"/>
      <c r="Y95" s="185"/>
      <c r="Z95" s="185"/>
      <c r="AA95" s="185"/>
      <c r="AB95" s="185"/>
      <c r="AC95" s="185"/>
      <c r="AD95" s="185"/>
      <c r="AE95" s="296"/>
      <c r="AF95" s="296"/>
      <c r="AG95" s="297">
        <v>1</v>
      </c>
      <c r="AH95" s="297">
        <v>1</v>
      </c>
      <c r="AI95" s="297">
        <v>1</v>
      </c>
      <c r="AJ95" s="296">
        <v>1</v>
      </c>
      <c r="AK95" s="296">
        <v>1</v>
      </c>
      <c r="AL95" s="185"/>
      <c r="AM95" s="185"/>
      <c r="AN95" s="185"/>
      <c r="AO95" s="185"/>
      <c r="AP95" s="185"/>
      <c r="AQ95" s="185"/>
      <c r="AR95" s="185"/>
      <c r="AS95" s="185"/>
      <c r="AT95" s="185"/>
      <c r="AU95" s="185"/>
      <c r="AV95" s="185"/>
      <c r="AW95" s="185"/>
      <c r="AX95" s="185"/>
      <c r="AY95" s="332"/>
      <c r="AZ95" s="330" t="s">
        <v>627</v>
      </c>
      <c r="BA95" s="233" t="s">
        <v>600</v>
      </c>
      <c r="BB95" s="233" t="s">
        <v>183</v>
      </c>
      <c r="BC95" s="278">
        <v>45897</v>
      </c>
      <c r="BD95" s="239" t="s">
        <v>980</v>
      </c>
      <c r="BE95" s="188" t="s">
        <v>782</v>
      </c>
      <c r="BF95" s="255" t="s">
        <v>792</v>
      </c>
      <c r="BG95" s="287" t="s">
        <v>793</v>
      </c>
      <c r="BH95" s="302">
        <v>45917</v>
      </c>
      <c r="BI95" s="188"/>
      <c r="BJ95" s="188"/>
      <c r="BK95" s="194"/>
      <c r="BL95" s="220">
        <v>1</v>
      </c>
      <c r="BM95" s="220">
        <v>1</v>
      </c>
      <c r="BN95" s="196">
        <f t="shared" si="3"/>
        <v>1</v>
      </c>
    </row>
    <row r="96" spans="1:66" ht="46.5" customHeight="1" x14ac:dyDescent="0.2">
      <c r="A96" s="226" t="s">
        <v>981</v>
      </c>
      <c r="B96" s="222" t="s">
        <v>572</v>
      </c>
      <c r="C96" s="318" t="s">
        <v>977</v>
      </c>
      <c r="D96" s="184"/>
      <c r="E96" s="184"/>
      <c r="F96" s="184"/>
      <c r="G96" s="184"/>
      <c r="H96" s="184"/>
      <c r="I96" s="184"/>
      <c r="J96" s="184"/>
      <c r="K96" s="184"/>
      <c r="L96" s="184"/>
      <c r="M96" s="184"/>
      <c r="N96" s="184"/>
      <c r="O96" s="184"/>
      <c r="P96" s="184"/>
      <c r="Q96" s="184"/>
      <c r="R96" s="184"/>
      <c r="S96" s="184"/>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296">
        <v>1</v>
      </c>
      <c r="AS96" s="296">
        <v>1</v>
      </c>
      <c r="AT96" s="296">
        <v>1</v>
      </c>
      <c r="AU96" s="296">
        <v>1</v>
      </c>
      <c r="AV96" s="185"/>
      <c r="AW96" s="185"/>
      <c r="AX96" s="185"/>
      <c r="AY96" s="332"/>
      <c r="AZ96" s="330" t="s">
        <v>810</v>
      </c>
      <c r="BA96" s="233" t="s">
        <v>600</v>
      </c>
      <c r="BB96" s="233" t="s">
        <v>183</v>
      </c>
      <c r="BC96" s="263" t="s">
        <v>1027</v>
      </c>
      <c r="BD96" s="239" t="s">
        <v>1042</v>
      </c>
      <c r="BE96" s="188" t="s">
        <v>840</v>
      </c>
      <c r="BF96" s="255" t="s">
        <v>1043</v>
      </c>
      <c r="BG96" s="287" t="s">
        <v>1026</v>
      </c>
      <c r="BH96" s="302"/>
      <c r="BI96" s="188"/>
      <c r="BJ96" s="188"/>
      <c r="BK96" s="188"/>
      <c r="BL96" s="220">
        <v>1</v>
      </c>
      <c r="BM96" s="224">
        <v>1</v>
      </c>
      <c r="BN96" s="196">
        <f t="shared" si="3"/>
        <v>1</v>
      </c>
    </row>
    <row r="97" spans="1:66" ht="46.5" customHeight="1" x14ac:dyDescent="0.2">
      <c r="A97" s="229" t="s">
        <v>573</v>
      </c>
      <c r="B97" s="230"/>
      <c r="C97" s="32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336"/>
      <c r="AZ97" s="323"/>
      <c r="BA97" s="246"/>
      <c r="BB97" s="246"/>
      <c r="BC97" s="265"/>
      <c r="BD97" s="247"/>
      <c r="BE97" s="232"/>
      <c r="BF97" s="258"/>
      <c r="BG97" s="232"/>
      <c r="BH97" s="232"/>
      <c r="BI97" s="232"/>
      <c r="BJ97" s="232"/>
      <c r="BK97" s="232"/>
      <c r="BL97" s="227"/>
      <c r="BM97" s="227"/>
      <c r="BN97" s="228"/>
    </row>
    <row r="98" spans="1:66" ht="98.25" customHeight="1" x14ac:dyDescent="0.2">
      <c r="A98" s="223" t="s">
        <v>628</v>
      </c>
      <c r="B98" s="225" t="s">
        <v>982</v>
      </c>
      <c r="C98" s="318" t="s">
        <v>983</v>
      </c>
      <c r="D98" s="184"/>
      <c r="E98" s="184"/>
      <c r="F98" s="184"/>
      <c r="G98" s="184"/>
      <c r="H98" s="184"/>
      <c r="I98" s="184"/>
      <c r="J98" s="184"/>
      <c r="K98" s="184"/>
      <c r="L98" s="296">
        <v>1</v>
      </c>
      <c r="M98" s="296">
        <v>1</v>
      </c>
      <c r="N98" s="296">
        <v>1</v>
      </c>
      <c r="O98" s="296">
        <v>1</v>
      </c>
      <c r="P98" s="296">
        <v>1</v>
      </c>
      <c r="Q98" s="296">
        <v>1</v>
      </c>
      <c r="R98" s="296">
        <v>1</v>
      </c>
      <c r="S98" s="296">
        <v>1</v>
      </c>
      <c r="T98" s="296">
        <v>1</v>
      </c>
      <c r="U98" s="296">
        <v>1</v>
      </c>
      <c r="V98" s="296">
        <v>1</v>
      </c>
      <c r="W98" s="296">
        <v>1</v>
      </c>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332"/>
      <c r="AZ98" s="331" t="s">
        <v>669</v>
      </c>
      <c r="BA98" s="188" t="s">
        <v>596</v>
      </c>
      <c r="BB98" s="235" t="s">
        <v>183</v>
      </c>
      <c r="BC98" s="262"/>
      <c r="BD98" s="188" t="s">
        <v>984</v>
      </c>
      <c r="BE98" s="188" t="s">
        <v>736</v>
      </c>
      <c r="BF98" s="255" t="s">
        <v>743</v>
      </c>
      <c r="BG98" s="251" t="s">
        <v>744</v>
      </c>
      <c r="BH98" s="252">
        <v>45809</v>
      </c>
      <c r="BI98" s="188"/>
      <c r="BJ98" s="188"/>
      <c r="BK98" s="188"/>
      <c r="BL98" s="194">
        <v>1</v>
      </c>
      <c r="BM98" s="194">
        <v>1</v>
      </c>
      <c r="BN98" s="196">
        <f>BM98/BL98</f>
        <v>1</v>
      </c>
    </row>
    <row r="99" spans="1:66" ht="90" customHeight="1" x14ac:dyDescent="0.2">
      <c r="A99" s="223" t="s">
        <v>633</v>
      </c>
      <c r="B99" s="225" t="s">
        <v>635</v>
      </c>
      <c r="C99" s="318" t="s">
        <v>659</v>
      </c>
      <c r="D99" s="185"/>
      <c r="E99" s="185"/>
      <c r="F99" s="185"/>
      <c r="G99" s="185"/>
      <c r="H99" s="185"/>
      <c r="I99" s="185"/>
      <c r="J99" s="185"/>
      <c r="K99" s="185"/>
      <c r="L99" s="296">
        <v>1</v>
      </c>
      <c r="M99" s="296">
        <v>1</v>
      </c>
      <c r="N99" s="296">
        <v>1</v>
      </c>
      <c r="O99" s="296">
        <v>1</v>
      </c>
      <c r="P99" s="297">
        <v>1</v>
      </c>
      <c r="Q99" s="297">
        <v>1</v>
      </c>
      <c r="R99" s="297">
        <v>1</v>
      </c>
      <c r="S99" s="297">
        <v>1</v>
      </c>
      <c r="T99" s="296">
        <v>1</v>
      </c>
      <c r="U99" s="184"/>
      <c r="V99" s="184"/>
      <c r="W99" s="184"/>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332"/>
      <c r="AZ99" s="331" t="s">
        <v>713</v>
      </c>
      <c r="BA99" s="235" t="s">
        <v>636</v>
      </c>
      <c r="BB99" s="233" t="s">
        <v>183</v>
      </c>
      <c r="BC99" s="298">
        <v>45779</v>
      </c>
      <c r="BD99" s="188" t="s">
        <v>985</v>
      </c>
      <c r="BE99" s="188" t="s">
        <v>986</v>
      </c>
      <c r="BF99" s="256" t="s">
        <v>723</v>
      </c>
      <c r="BG99" s="287" t="s">
        <v>722</v>
      </c>
      <c r="BH99" s="298">
        <v>45812</v>
      </c>
      <c r="BI99" s="190">
        <v>1</v>
      </c>
      <c r="BJ99" s="190">
        <v>11</v>
      </c>
      <c r="BK99" s="190">
        <v>1</v>
      </c>
      <c r="BL99" s="224">
        <v>1</v>
      </c>
      <c r="BM99" s="224">
        <v>1</v>
      </c>
      <c r="BN99" s="196">
        <f>BM99/BL99</f>
        <v>1</v>
      </c>
    </row>
    <row r="100" spans="1:66" ht="46.5" customHeight="1" x14ac:dyDescent="0.2">
      <c r="A100" s="223" t="s">
        <v>634</v>
      </c>
      <c r="B100" s="225" t="s">
        <v>987</v>
      </c>
      <c r="C100" s="318" t="s">
        <v>988</v>
      </c>
      <c r="D100" s="185"/>
      <c r="E100" s="185"/>
      <c r="F100" s="185"/>
      <c r="G100" s="185"/>
      <c r="H100" s="185"/>
      <c r="I100" s="185"/>
      <c r="J100" s="185"/>
      <c r="K100" s="185"/>
      <c r="L100" s="185"/>
      <c r="M100" s="185"/>
      <c r="N100" s="185"/>
      <c r="O100" s="185"/>
      <c r="P100" s="185"/>
      <c r="Q100" s="185"/>
      <c r="R100" s="185"/>
      <c r="S100" s="185"/>
      <c r="T100" s="296">
        <v>1</v>
      </c>
      <c r="U100" s="296">
        <v>1</v>
      </c>
      <c r="V100" s="296">
        <v>1</v>
      </c>
      <c r="W100" s="296">
        <v>1</v>
      </c>
      <c r="X100" s="296">
        <v>1</v>
      </c>
      <c r="Y100" s="296">
        <v>1</v>
      </c>
      <c r="Z100" s="296">
        <v>1</v>
      </c>
      <c r="AA100" s="296">
        <v>1</v>
      </c>
      <c r="AB100" s="297">
        <v>1</v>
      </c>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332"/>
      <c r="AZ100" s="331" t="s">
        <v>674</v>
      </c>
      <c r="BA100" s="233" t="s">
        <v>667</v>
      </c>
      <c r="BB100" s="233" t="s">
        <v>183</v>
      </c>
      <c r="BC100" s="298">
        <v>45848</v>
      </c>
      <c r="BD100" s="241" t="s">
        <v>989</v>
      </c>
      <c r="BE100" s="188" t="s">
        <v>735</v>
      </c>
      <c r="BF100" s="256" t="s">
        <v>751</v>
      </c>
      <c r="BG100" s="300" t="s">
        <v>750</v>
      </c>
      <c r="BH100" s="298">
        <v>45862</v>
      </c>
      <c r="BI100" s="190"/>
      <c r="BJ100" s="190"/>
      <c r="BK100" s="190"/>
      <c r="BL100" s="224">
        <v>1</v>
      </c>
      <c r="BM100" s="224">
        <v>1</v>
      </c>
      <c r="BN100" s="196">
        <f>BM100/BL100</f>
        <v>1</v>
      </c>
    </row>
    <row r="101" spans="1:66" ht="109.5" customHeight="1" x14ac:dyDescent="0.2">
      <c r="A101" s="222" t="s">
        <v>990</v>
      </c>
      <c r="B101" s="222" t="s">
        <v>991</v>
      </c>
      <c r="C101" s="318" t="s">
        <v>992</v>
      </c>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297">
        <v>1</v>
      </c>
      <c r="AG101" s="297">
        <v>1</v>
      </c>
      <c r="AH101" s="297">
        <v>1</v>
      </c>
      <c r="AI101" s="297">
        <v>1</v>
      </c>
      <c r="AJ101" s="297">
        <v>1</v>
      </c>
      <c r="AK101" s="297">
        <v>1</v>
      </c>
      <c r="AL101" s="297">
        <v>1</v>
      </c>
      <c r="AM101" s="297">
        <v>1</v>
      </c>
      <c r="AN101" s="297">
        <v>1</v>
      </c>
      <c r="AO101" s="297">
        <v>1</v>
      </c>
      <c r="AP101" s="297">
        <v>1</v>
      </c>
      <c r="AQ101" s="297">
        <v>1</v>
      </c>
      <c r="AR101" s="297">
        <v>1</v>
      </c>
      <c r="AS101" s="297">
        <v>1</v>
      </c>
      <c r="AT101" s="184"/>
      <c r="AU101" s="184"/>
      <c r="AV101" s="184"/>
      <c r="AW101" s="184"/>
      <c r="AX101" s="184"/>
      <c r="AY101" s="332"/>
      <c r="AZ101" s="324" t="s">
        <v>842</v>
      </c>
      <c r="BA101" s="235" t="s">
        <v>993</v>
      </c>
      <c r="BB101" s="233" t="s">
        <v>183</v>
      </c>
      <c r="BC101" s="278">
        <v>45981</v>
      </c>
      <c r="BD101" s="286" t="s">
        <v>994</v>
      </c>
      <c r="BE101" s="190" t="s">
        <v>1000</v>
      </c>
      <c r="BF101" s="255" t="s">
        <v>843</v>
      </c>
      <c r="BG101" s="289" t="s">
        <v>1001</v>
      </c>
      <c r="BH101" s="298">
        <v>46020</v>
      </c>
      <c r="BI101" s="188"/>
      <c r="BJ101" s="188"/>
      <c r="BK101" s="188"/>
      <c r="BL101" s="220">
        <v>1</v>
      </c>
      <c r="BM101" s="224">
        <v>1</v>
      </c>
      <c r="BN101" s="196">
        <f>BM101/BL101</f>
        <v>1</v>
      </c>
    </row>
    <row r="103" spans="1:66" ht="46.5" customHeight="1" x14ac:dyDescent="0.25">
      <c r="A103" s="211" t="s">
        <v>479</v>
      </c>
      <c r="B103" s="208"/>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10"/>
      <c r="AZ103" s="210"/>
      <c r="BA103" s="210"/>
      <c r="BB103" s="210"/>
      <c r="BC103" s="266"/>
      <c r="BD103" s="210"/>
      <c r="BE103" s="210"/>
      <c r="BF103" s="259"/>
      <c r="BG103" s="210"/>
      <c r="BH103" s="210"/>
      <c r="BI103" s="210"/>
      <c r="BJ103" s="210"/>
      <c r="BK103" s="210"/>
      <c r="BL103" s="249">
        <f>SUM(BL19:BL102)</f>
        <v>280</v>
      </c>
      <c r="BM103" s="249">
        <f>SUM(BM19:BM102)</f>
        <v>280</v>
      </c>
      <c r="BN103" s="250">
        <f>BM103/BL103</f>
        <v>1</v>
      </c>
    </row>
    <row r="105" spans="1:66" ht="46.5" customHeight="1" x14ac:dyDescent="0.25">
      <c r="A105" s="216" t="s">
        <v>481</v>
      </c>
    </row>
    <row r="106" spans="1:66" ht="19.5" customHeight="1" x14ac:dyDescent="0.2">
      <c r="A106" s="217" t="s">
        <v>483</v>
      </c>
    </row>
    <row r="107" spans="1:66" ht="22.5" customHeight="1" x14ac:dyDescent="0.2">
      <c r="A107" s="217" t="s">
        <v>482</v>
      </c>
    </row>
    <row r="108" spans="1:66" ht="21.75" customHeight="1" x14ac:dyDescent="0.2">
      <c r="A108" s="217" t="s">
        <v>484</v>
      </c>
    </row>
    <row r="109" spans="1:66" ht="18.75" customHeight="1" x14ac:dyDescent="0.2">
      <c r="A109" s="217" t="s">
        <v>485</v>
      </c>
    </row>
  </sheetData>
  <autoFilter ref="A18:BN101" xr:uid="{00000000-0009-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2" type="noConversion"/>
  <hyperlinks>
    <hyperlink ref="BG36" r:id="rId1" display="https://www.movilidadbogota.gov.co/web/sites/default/files/Paginas/16-01-2025/inf_seg_riesgoscorrupcion_3ercuatrim2024-firmado_1.pdf" xr:uid="{00000000-0004-0000-0000-000000000000}"/>
    <hyperlink ref="BE39" r:id="rId2" display="\\192.168.100.105\Control Interno1\90. Informes\72. Inf de evaluacion interna\11. Inf (e) Eval gestion depend Circ 004-05 Consejo CI\2025" xr:uid="{00000000-0004-0000-0000-000001000000}"/>
    <hyperlink ref="BE43" r:id="rId3" display="\\192.168.100.105\Control Interno1\90. Informes\24. Inf a otras entidades\06. Inf (e) ESCI Dto 2106-2019\2024\Segundo Semestre" xr:uid="{00000000-0004-0000-0000-000002000000}"/>
    <hyperlink ref="BE44" r:id="rId4" xr:uid="{00000000-0004-0000-0000-000003000000}"/>
    <hyperlink ref="BE69" r:id="rId5" display="\\192.168.100.105\Control Interno1\90. Informes\74. Gestion OCI\3-POAS\2025" xr:uid="{00000000-0004-0000-0000-000004000000}"/>
    <hyperlink ref="BG43" r:id="rId6" display="https://www.movilidadbogota.gov.co/web/sites/default/files/Paginas/28-01-2025/conclusiones_2do_sem_2024.pdf" xr:uid="{00000000-0004-0000-0000-000005000000}"/>
    <hyperlink ref="BG35" r:id="rId7" display="https://www.movilidadbogota.gov.co/web/sites/default/files/Paginas/30-01-2025/informe_riesgos_de_gestion_segundo_semestre_final.pdf" xr:uid="{00000000-0004-0000-0000-000006000000}"/>
    <hyperlink ref="BG53" r:id="rId8" xr:uid="{00000000-0004-0000-0000-000007000000}"/>
    <hyperlink ref="BG39" r:id="rId9" xr:uid="{00000000-0004-0000-0000-000008000000}"/>
    <hyperlink ref="BG60" r:id="rId10" xr:uid="{00000000-0004-0000-0000-000009000000}"/>
    <hyperlink ref="BG45" r:id="rId11" xr:uid="{00000000-0004-0000-0000-00000A000000}"/>
    <hyperlink ref="BE48" r:id="rId12" xr:uid="{00000000-0004-0000-0000-00000B000000}"/>
    <hyperlink ref="BE63" r:id="rId13" display="\\192.168.100.105\Control Interno1\90. Informes\24. Inf a otras entidades\17. Inf (e) Rendicion cuenta SIVICOF Resol 011-14 CD\2025\Cuenta Mensual 2025" xr:uid="{00000000-0004-0000-0000-00000C000000}"/>
    <hyperlink ref="BG63" r:id="rId14" display="https://www.movilidadbogota.gov.co/web/sites/default/files/Paginas/22-01-2025/certificacion_cuenta_mensual_diciembre_2024.pdf" xr:uid="{00000000-0004-0000-0000-00000D000000}"/>
    <hyperlink ref="BE64" r:id="rId15" display="\\192.168.100.105\Control Interno1\90. Informes\24. Inf a otras entidades\17. Inf (e) Rendicion cuenta SIVICOF Resol 011-14 CD\2025\Cuenta Mensual 2025" xr:uid="{00000000-0004-0000-0000-00000E000000}"/>
    <hyperlink ref="BG64" r:id="rId16" display="https://www.movilidadbogota.gov.co/web/sites/default/files/Paginas/22-01-2025/certificacion_cuenta_mensual_diciembre_2024.pdf" xr:uid="{00000000-0004-0000-0000-00000F000000}"/>
    <hyperlink ref="BG38" r:id="rId17" xr:uid="{00000000-0004-0000-0000-000010000000}"/>
    <hyperlink ref="BG47" r:id="rId18" display="https://www.movilidadbogota.gov.co/web/sites/default/files/Paginas/04-03-2025/informe_final_pqrsd_2_sem_2024.pdf" xr:uid="{00000000-0004-0000-0000-000011000000}"/>
    <hyperlink ref="BG58" r:id="rId19" display="https://www.movilidadbogota.gov.co/web/sites/default/files/Paginas/09-08-2024/2._informe_final_dto_332_de_2020_1.pdf. _x000a__x000a_INFORME FINAL DE SEGUIMIENTO AL CUMPLIMIENTO DEL DECRETO DISTRITAL 332 DE 2020 &quot;POR MEDIO DEL CUAL SE ESTABLECEN MEDIDAS AFIRMATIVAS PARA PROMOVER LA PARTICIPACIÓN DE LAS MUJERES EN LA CONTRATACIÓN DEL DISTRITO CAPITAL&quot; – PRIMER SEMESTRE DE 2025" xr:uid="{00000000-0004-0000-0000-000012000000}"/>
    <hyperlink ref="BG44" r:id="rId20" xr:uid="{00000000-0004-0000-0000-000013000000}"/>
    <hyperlink ref="BE65" r:id="rId21" display="\\192.168.100.105\Control Interno1\90. Informes\72. Inf de evaluacion interna\03. Inf Seg Ley 1712-14 Transp\2025" xr:uid="{00000000-0004-0000-0000-000014000000}"/>
    <hyperlink ref="BE42" r:id="rId22" display="\\192.168.100.105\Control Interno1\90. Informes\72. Inf de evaluacion interna\22. Inf (I) Sgm PAA y EJEC.PPTAL- Metas PDD\2024\Segundo semestre" xr:uid="{00000000-0004-0000-0000-000015000000}"/>
    <hyperlink ref="BG42" r:id="rId23" xr:uid="{00000000-0004-0000-0000-000016000000}"/>
    <hyperlink ref="BG65" r:id="rId24" xr:uid="{00000000-0004-0000-0000-000017000000}"/>
    <hyperlink ref="BE59" r:id="rId25" display="\\192.168.100.105\Control Interno1\90. Informes\24. Inf a otras entidades\08. Inf (e) Seg PMA Archivo Bogota\2025\Corte a Marzo 2025" xr:uid="{00000000-0004-0000-0000-000018000000}"/>
    <hyperlink ref="BG52" r:id="rId26" xr:uid="{00000000-0004-0000-0000-000019000000}"/>
    <hyperlink ref="BE91" r:id="rId27" xr:uid="{00000000-0004-0000-0000-00001A000000}"/>
    <hyperlink ref="BE100" r:id="rId28" xr:uid="{00000000-0004-0000-0000-00001B000000}"/>
    <hyperlink ref="BE92" r:id="rId29" display="\\192.168.100.105\Control Interno1\23. Auditorias\01. Externas\12. Sistema de Gestion ambiental SGA\2025" xr:uid="{00000000-0004-0000-0000-00001C000000}"/>
    <hyperlink ref="BE55" r:id="rId30" display="\\192.168.100.105\Control Interno1\90. Informes\72. Inf de evaluacion interna\48. Inf seguimiento cumplimiento PACA" xr:uid="{00000000-0004-0000-0000-00001D000000}"/>
    <hyperlink ref="BG98" r:id="rId31" xr:uid="{00000000-0004-0000-0000-00001E000000}"/>
    <hyperlink ref="BG100" r:id="rId32" xr:uid="{00000000-0004-0000-0000-00001F000000}"/>
    <hyperlink ref="BE54" r:id="rId33" display="\\192.168.100.105\Control Interno1\90. Informes\72. Inf de evaluacion interna\01. Inf (i) Austeridad gasto\2025\01. Segundo Trimestre 2025" xr:uid="{00000000-0004-0000-0000-000020000000}"/>
    <hyperlink ref="BG66" r:id="rId34" display="https://www.movilidadbogota.gov.co/web/sites/default/files/Paginas/14-08-2025/informe_final_siprojweb_1_2025_vf.pdf" xr:uid="{00000000-0004-0000-0000-000021000000}"/>
    <hyperlink ref="BG51" r:id="rId35" xr:uid="{00000000-0004-0000-0000-000022000000}"/>
    <hyperlink ref="BE36" r:id="rId36" xr:uid="{00000000-0004-0000-0000-000023000000}"/>
    <hyperlink ref="BG95" r:id="rId37" xr:uid="{00000000-0004-0000-0000-000024000000}"/>
    <hyperlink ref="BG93" r:id="rId38" xr:uid="{00000000-0004-0000-0000-000025000000}"/>
    <hyperlink ref="BG85" r:id="rId39" xr:uid="{00000000-0004-0000-0000-000026000000}"/>
    <hyperlink ref="BG83" r:id="rId40" xr:uid="{00000000-0004-0000-0000-000027000000}"/>
    <hyperlink ref="BG46" r:id="rId41" xr:uid="{00000000-0004-0000-0000-000028000000}"/>
    <hyperlink ref="BE87" r:id="rId42" xr:uid="{00000000-0004-0000-0000-000029000000}"/>
    <hyperlink ref="BE86" r:id="rId43" xr:uid="{00000000-0004-0000-0000-00002A000000}"/>
    <hyperlink ref="BG87" r:id="rId44" xr:uid="{00000000-0004-0000-0000-00002B000000}"/>
    <hyperlink ref="BE89" r:id="rId45" xr:uid="{00000000-0004-0000-0000-00002C000000}"/>
    <hyperlink ref="BG89" r:id="rId46" xr:uid="{00000000-0004-0000-0000-00002D000000}"/>
    <hyperlink ref="BE77" r:id="rId47" xr:uid="{00000000-0004-0000-0000-00002E000000}"/>
    <hyperlink ref="BG91" r:id="rId48" xr:uid="{00000000-0004-0000-0000-00002F000000}"/>
    <hyperlink ref="BG90" r:id="rId49" xr:uid="{00000000-0004-0000-0000-000030000000}"/>
    <hyperlink ref="BE96" r:id="rId50" xr:uid="{00000000-0004-0000-0000-000031000000}"/>
    <hyperlink ref="BG86" r:id="rId51" xr:uid="{00000000-0004-0000-0000-000032000000}"/>
    <hyperlink ref="BG92" r:id="rId52" xr:uid="{00000000-0004-0000-0000-000033000000}"/>
    <hyperlink ref="BG84" r:id="rId53" xr:uid="{00000000-0004-0000-0000-000034000000}"/>
    <hyperlink ref="BG94" r:id="rId54" xr:uid="{00000000-0004-0000-0000-000035000000}"/>
    <hyperlink ref="BG101" r:id="rId55" xr:uid="{00000000-0004-0000-0000-000036000000}"/>
    <hyperlink ref="BE56" r:id="rId56" xr:uid="{00000000-0004-0000-0000-000037000000}"/>
    <hyperlink ref="BG96" r:id="rId57" xr:uid="{00000000-0004-0000-0000-000038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58"/>
  <headerFooter>
    <oddFooter>&amp;R&amp;"Arial,Normal"Página &amp;P de &amp;N</oddFooter>
  </headerFooter>
  <drawing r:id="rId59"/>
  <legacyDrawing r:id="rId6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14" t="s">
        <v>1</v>
      </c>
      <c r="Q6" s="52">
        <v>2018</v>
      </c>
    </row>
    <row r="7" spans="2:17" ht="15.75" x14ac:dyDescent="0.2">
      <c r="B7" s="407" t="s">
        <v>2</v>
      </c>
      <c r="C7" s="407"/>
      <c r="D7" s="407"/>
      <c r="E7" s="407"/>
      <c r="F7" s="408" t="s">
        <v>55</v>
      </c>
      <c r="G7" s="408"/>
      <c r="H7" s="408"/>
      <c r="I7" s="408"/>
      <c r="J7" s="408"/>
      <c r="K7" s="408"/>
      <c r="L7" s="408"/>
      <c r="M7" s="14" t="s">
        <v>3</v>
      </c>
      <c r="N7" s="408" t="s">
        <v>56</v>
      </c>
      <c r="O7" s="408"/>
      <c r="P7" s="408"/>
      <c r="Q7" s="408"/>
    </row>
    <row r="8" spans="2:17" ht="36.75" customHeight="1" x14ac:dyDescent="0.2">
      <c r="B8" s="405" t="s">
        <v>33</v>
      </c>
      <c r="C8" s="405"/>
      <c r="D8" s="405"/>
      <c r="E8" s="405"/>
      <c r="F8" s="409" t="s">
        <v>327</v>
      </c>
      <c r="G8" s="410"/>
      <c r="H8" s="410"/>
      <c r="I8" s="410"/>
      <c r="J8" s="410"/>
      <c r="K8" s="410"/>
      <c r="L8" s="410"/>
      <c r="M8" s="410"/>
      <c r="N8" s="410"/>
      <c r="O8" s="410"/>
      <c r="P8" s="410"/>
      <c r="Q8" s="411"/>
    </row>
    <row r="9" spans="2:17" ht="27" customHeight="1" x14ac:dyDescent="0.2">
      <c r="B9" s="405" t="s">
        <v>34</v>
      </c>
      <c r="C9" s="405"/>
      <c r="D9" s="405"/>
      <c r="E9" s="405"/>
      <c r="F9" s="409" t="s">
        <v>280</v>
      </c>
      <c r="G9" s="410"/>
      <c r="H9" s="410"/>
      <c r="I9" s="410"/>
      <c r="J9" s="410"/>
      <c r="K9" s="410"/>
      <c r="L9" s="410"/>
      <c r="M9" s="410"/>
      <c r="N9" s="410"/>
      <c r="O9" s="410"/>
      <c r="P9" s="410"/>
      <c r="Q9" s="411"/>
    </row>
    <row r="10" spans="2:17" ht="25.5" customHeight="1" x14ac:dyDescent="0.2">
      <c r="B10" s="405" t="s">
        <v>4</v>
      </c>
      <c r="C10" s="405"/>
      <c r="D10" s="405"/>
      <c r="E10" s="405"/>
      <c r="F10" s="409" t="s">
        <v>279</v>
      </c>
      <c r="G10" s="410"/>
      <c r="H10" s="410"/>
      <c r="I10" s="410"/>
      <c r="J10" s="410"/>
      <c r="K10" s="410"/>
      <c r="L10" s="410"/>
      <c r="M10" s="410"/>
      <c r="N10" s="410"/>
      <c r="O10" s="410"/>
      <c r="P10" s="410"/>
      <c r="Q10" s="411"/>
    </row>
    <row r="11" spans="2:17" x14ac:dyDescent="0.2">
      <c r="B11" s="412" t="s">
        <v>58</v>
      </c>
      <c r="C11" s="412"/>
      <c r="D11" s="412"/>
      <c r="E11" s="412"/>
      <c r="F11" s="412"/>
      <c r="G11" s="412"/>
      <c r="H11" s="412"/>
      <c r="I11" s="412"/>
      <c r="J11" s="412"/>
      <c r="K11" s="412"/>
      <c r="L11" s="412"/>
      <c r="M11" s="412"/>
      <c r="N11" s="412"/>
      <c r="O11" s="412"/>
      <c r="P11" s="412"/>
      <c r="Q11" s="412"/>
    </row>
    <row r="12" spans="2:17" ht="31.5" x14ac:dyDescent="0.2">
      <c r="B12" s="413" t="s">
        <v>43</v>
      </c>
      <c r="C12" s="413"/>
      <c r="D12" s="413"/>
      <c r="E12" s="413" t="s">
        <v>5</v>
      </c>
      <c r="F12" s="413"/>
      <c r="G12" s="413"/>
      <c r="H12" s="413"/>
      <c r="I12" s="413"/>
      <c r="J12" s="413" t="s">
        <v>6</v>
      </c>
      <c r="K12" s="413"/>
      <c r="L12" s="15" t="s">
        <v>7</v>
      </c>
      <c r="M12" s="413" t="s">
        <v>8</v>
      </c>
      <c r="N12" s="413"/>
      <c r="O12" s="15" t="s">
        <v>38</v>
      </c>
      <c r="P12" s="15" t="s">
        <v>9</v>
      </c>
      <c r="Q12" s="14" t="s">
        <v>10</v>
      </c>
    </row>
    <row r="13" spans="2:17" ht="15.75" x14ac:dyDescent="0.2">
      <c r="B13" s="413"/>
      <c r="C13" s="413"/>
      <c r="D13" s="413"/>
      <c r="E13" s="414" t="s">
        <v>57</v>
      </c>
      <c r="F13" s="414"/>
      <c r="G13" s="414"/>
      <c r="H13" s="414"/>
      <c r="I13" s="414"/>
      <c r="J13" s="415">
        <v>7</v>
      </c>
      <c r="K13" s="415"/>
      <c r="L13" s="16">
        <v>1</v>
      </c>
      <c r="M13" s="416">
        <v>0</v>
      </c>
      <c r="N13" s="416"/>
      <c r="O13" s="16">
        <v>3</v>
      </c>
      <c r="P13" s="16">
        <v>3</v>
      </c>
      <c r="Q13" s="16">
        <v>0</v>
      </c>
    </row>
    <row r="14" spans="2:17" ht="15.75" x14ac:dyDescent="0.2">
      <c r="B14" s="413" t="s">
        <v>11</v>
      </c>
      <c r="C14" s="413"/>
      <c r="D14" s="413"/>
      <c r="E14" s="413"/>
      <c r="F14" s="413"/>
      <c r="G14" s="413"/>
      <c r="H14" s="413"/>
      <c r="I14" s="413"/>
      <c r="J14" s="413"/>
      <c r="K14" s="413" t="s">
        <v>12</v>
      </c>
      <c r="L14" s="413"/>
      <c r="M14" s="413"/>
      <c r="N14" s="413"/>
      <c r="O14" s="413"/>
      <c r="P14" s="413"/>
      <c r="Q14" s="413"/>
    </row>
    <row r="15" spans="2:17" x14ac:dyDescent="0.2">
      <c r="B15" s="417"/>
      <c r="C15" s="417"/>
      <c r="D15" s="417"/>
      <c r="E15" s="417"/>
      <c r="F15" s="417"/>
      <c r="G15" s="417"/>
      <c r="H15" s="417"/>
      <c r="I15" s="417"/>
      <c r="J15" s="417"/>
      <c r="K15" s="418" t="s">
        <v>59</v>
      </c>
      <c r="L15" s="418"/>
      <c r="M15" s="418"/>
      <c r="N15" s="418"/>
      <c r="O15" s="418"/>
      <c r="P15" s="418"/>
      <c r="Q15" s="418"/>
    </row>
    <row r="16" spans="2:17" ht="15.75" x14ac:dyDescent="0.2">
      <c r="B16" s="413" t="s">
        <v>13</v>
      </c>
      <c r="C16" s="421"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48" x14ac:dyDescent="0.2">
      <c r="B17" s="413"/>
      <c r="C17" s="421"/>
      <c r="D17" s="413"/>
      <c r="E17" s="17" t="s">
        <v>20</v>
      </c>
      <c r="F17" s="17" t="s">
        <v>21</v>
      </c>
      <c r="G17" s="17" t="s">
        <v>22</v>
      </c>
      <c r="H17" s="17" t="s">
        <v>23</v>
      </c>
      <c r="I17" s="413"/>
      <c r="J17" s="413"/>
      <c r="K17" s="413"/>
      <c r="L17" s="15" t="s">
        <v>40</v>
      </c>
      <c r="M17" s="15" t="s">
        <v>41</v>
      </c>
      <c r="N17" s="42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22"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22"/>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22"/>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22"/>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22"/>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22"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22"/>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22"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22"/>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22"/>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22"/>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22"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22"/>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22"/>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22"/>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22"/>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24"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25"/>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22"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22"/>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22"/>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22"/>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22"/>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23" t="s">
        <v>96</v>
      </c>
      <c r="C59" s="422"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23"/>
      <c r="C60" s="422"/>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23"/>
      <c r="C61" s="422"/>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22"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22"/>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22"/>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22"/>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23" t="s">
        <v>104</v>
      </c>
      <c r="C67" s="422"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23"/>
      <c r="C68" s="422"/>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22" t="s">
        <v>167</v>
      </c>
      <c r="D70" s="173" t="s">
        <v>118</v>
      </c>
      <c r="E70" s="426"/>
      <c r="F70" s="426" t="s">
        <v>77</v>
      </c>
      <c r="G70" s="426" t="s">
        <v>77</v>
      </c>
      <c r="H70" s="428"/>
      <c r="I70" s="103" t="s">
        <v>283</v>
      </c>
      <c r="J70" s="90"/>
      <c r="K70" s="90"/>
      <c r="L70" s="151" t="s">
        <v>365</v>
      </c>
      <c r="M70" s="151" t="s">
        <v>365</v>
      </c>
      <c r="N70" s="25"/>
      <c r="O70" s="29"/>
      <c r="P70" s="29"/>
      <c r="Q70" s="29"/>
    </row>
    <row r="71" spans="1:17" hidden="1" x14ac:dyDescent="0.2">
      <c r="B71" s="63" t="s">
        <v>212</v>
      </c>
      <c r="C71" s="422"/>
      <c r="D71" s="173" t="s">
        <v>118</v>
      </c>
      <c r="E71" s="427"/>
      <c r="F71" s="427"/>
      <c r="G71" s="427"/>
      <c r="H71" s="429"/>
      <c r="I71" s="103" t="s">
        <v>283</v>
      </c>
      <c r="J71" s="90"/>
      <c r="K71" s="90"/>
      <c r="L71" s="151" t="s">
        <v>365</v>
      </c>
      <c r="M71" s="151" t="s">
        <v>365</v>
      </c>
      <c r="N71" s="25"/>
      <c r="O71" s="29"/>
      <c r="P71" s="29"/>
      <c r="Q71" s="29"/>
    </row>
    <row r="72" spans="1:17" x14ac:dyDescent="0.2">
      <c r="A72" s="82" t="s">
        <v>269</v>
      </c>
      <c r="B72" s="423" t="s">
        <v>281</v>
      </c>
      <c r="C72" s="422" t="s">
        <v>114</v>
      </c>
      <c r="D72" s="430" t="s">
        <v>118</v>
      </c>
      <c r="E72" s="431"/>
      <c r="F72" s="431"/>
      <c r="G72" s="431"/>
      <c r="H72" s="433" t="s">
        <v>77</v>
      </c>
      <c r="I72" s="103" t="s">
        <v>287</v>
      </c>
      <c r="J72" s="91"/>
      <c r="K72" s="90"/>
      <c r="L72" s="98">
        <v>43102</v>
      </c>
      <c r="M72" s="98">
        <v>43159</v>
      </c>
      <c r="N72" s="25"/>
      <c r="O72" s="29"/>
      <c r="P72" s="29"/>
      <c r="Q72" s="29"/>
    </row>
    <row r="73" spans="1:17" x14ac:dyDescent="0.2">
      <c r="A73" s="82" t="s">
        <v>270</v>
      </c>
      <c r="B73" s="423"/>
      <c r="C73" s="422"/>
      <c r="D73" s="430"/>
      <c r="E73" s="431"/>
      <c r="F73" s="431"/>
      <c r="G73" s="431"/>
      <c r="H73" s="433"/>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22" t="s">
        <v>155</v>
      </c>
      <c r="D76" s="173" t="s">
        <v>354</v>
      </c>
      <c r="E76" s="431"/>
      <c r="F76" s="431"/>
      <c r="G76" s="431" t="s">
        <v>77</v>
      </c>
      <c r="H76" s="433"/>
      <c r="I76" s="103" t="s">
        <v>324</v>
      </c>
      <c r="J76" s="90"/>
      <c r="K76" s="90"/>
      <c r="L76" s="151">
        <v>43100</v>
      </c>
      <c r="M76" s="151">
        <v>43131</v>
      </c>
      <c r="N76" s="25"/>
      <c r="O76" s="29"/>
      <c r="P76" s="29"/>
      <c r="Q76" s="29"/>
    </row>
    <row r="77" spans="1:17" ht="30" x14ac:dyDescent="0.2">
      <c r="A77" s="82" t="s">
        <v>273</v>
      </c>
      <c r="B77" s="63" t="s">
        <v>157</v>
      </c>
      <c r="C77" s="422"/>
      <c r="D77" s="173" t="s">
        <v>122</v>
      </c>
      <c r="E77" s="431"/>
      <c r="F77" s="431"/>
      <c r="G77" s="431"/>
      <c r="H77" s="433"/>
      <c r="I77" s="103" t="s">
        <v>283</v>
      </c>
      <c r="J77" s="90"/>
      <c r="K77" s="90"/>
      <c r="L77" s="151">
        <v>43190</v>
      </c>
      <c r="M77" s="151">
        <v>43220</v>
      </c>
      <c r="N77" s="25"/>
      <c r="O77" s="29"/>
      <c r="P77" s="29"/>
      <c r="Q77" s="29"/>
    </row>
    <row r="78" spans="1:17" ht="30" x14ac:dyDescent="0.2">
      <c r="A78" s="82" t="s">
        <v>274</v>
      </c>
      <c r="B78" s="63" t="s">
        <v>157</v>
      </c>
      <c r="C78" s="422"/>
      <c r="D78" s="173" t="s">
        <v>122</v>
      </c>
      <c r="E78" s="431"/>
      <c r="F78" s="431"/>
      <c r="G78" s="431"/>
      <c r="H78" s="433"/>
      <c r="I78" s="103" t="s">
        <v>283</v>
      </c>
      <c r="J78" s="90"/>
      <c r="K78" s="90"/>
      <c r="L78" s="151">
        <v>43281</v>
      </c>
      <c r="M78" s="151">
        <v>43311</v>
      </c>
      <c r="N78" s="25"/>
      <c r="O78" s="29"/>
      <c r="P78" s="29"/>
      <c r="Q78" s="29"/>
    </row>
    <row r="79" spans="1:17" ht="30" x14ac:dyDescent="0.2">
      <c r="A79" s="82" t="s">
        <v>275</v>
      </c>
      <c r="B79" s="63" t="s">
        <v>157</v>
      </c>
      <c r="C79" s="422"/>
      <c r="D79" s="173" t="s">
        <v>122</v>
      </c>
      <c r="E79" s="431"/>
      <c r="F79" s="431"/>
      <c r="G79" s="431"/>
      <c r="H79" s="433"/>
      <c r="I79" s="103" t="s">
        <v>283</v>
      </c>
      <c r="J79" s="90"/>
      <c r="K79" s="90"/>
      <c r="L79" s="151">
        <v>43373</v>
      </c>
      <c r="M79" s="151">
        <v>43403</v>
      </c>
      <c r="N79" s="25"/>
      <c r="O79" s="29"/>
      <c r="P79" s="29"/>
      <c r="Q79" s="29"/>
    </row>
    <row r="80" spans="1:17" ht="30" x14ac:dyDescent="0.2">
      <c r="A80" s="82" t="s">
        <v>276</v>
      </c>
      <c r="B80" s="63" t="s">
        <v>157</v>
      </c>
      <c r="C80" s="422"/>
      <c r="D80" s="173" t="s">
        <v>122</v>
      </c>
      <c r="E80" s="431"/>
      <c r="F80" s="431"/>
      <c r="G80" s="431"/>
      <c r="H80" s="433"/>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22"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22"/>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22"/>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22"/>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24"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3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3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25"/>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28.5" customHeight="1" x14ac:dyDescent="0.2">
      <c r="B6" s="405" t="s">
        <v>0</v>
      </c>
      <c r="C6" s="405"/>
      <c r="D6" s="405"/>
      <c r="E6" s="405"/>
      <c r="F6" s="406" t="s">
        <v>54</v>
      </c>
      <c r="G6" s="406"/>
      <c r="H6" s="406"/>
      <c r="I6" s="406"/>
      <c r="J6" s="406"/>
      <c r="K6" s="406"/>
      <c r="L6" s="406"/>
      <c r="M6" s="406"/>
      <c r="N6" s="406"/>
      <c r="O6" s="406"/>
      <c r="P6" s="14" t="s">
        <v>1</v>
      </c>
      <c r="Q6" s="52">
        <v>2018</v>
      </c>
    </row>
    <row r="7" spans="2:17" ht="33" customHeight="1" x14ac:dyDescent="0.2">
      <c r="B7" s="407" t="s">
        <v>2</v>
      </c>
      <c r="C7" s="407"/>
      <c r="D7" s="407"/>
      <c r="E7" s="407"/>
      <c r="F7" s="408" t="s">
        <v>55</v>
      </c>
      <c r="G7" s="408"/>
      <c r="H7" s="408"/>
      <c r="I7" s="408"/>
      <c r="J7" s="408"/>
      <c r="K7" s="408"/>
      <c r="L7" s="408"/>
      <c r="M7" s="14" t="s">
        <v>3</v>
      </c>
      <c r="N7" s="408" t="s">
        <v>56</v>
      </c>
      <c r="O7" s="408"/>
      <c r="P7" s="408"/>
      <c r="Q7" s="408"/>
    </row>
    <row r="8" spans="2:17" ht="30.75" customHeight="1" x14ac:dyDescent="0.2">
      <c r="B8" s="405" t="s">
        <v>33</v>
      </c>
      <c r="C8" s="405"/>
      <c r="D8" s="405"/>
      <c r="E8" s="405"/>
      <c r="F8" s="456"/>
      <c r="G8" s="456"/>
      <c r="H8" s="456"/>
      <c r="I8" s="456"/>
      <c r="J8" s="456"/>
      <c r="K8" s="456"/>
      <c r="L8" s="456"/>
      <c r="M8" s="456"/>
      <c r="N8" s="456"/>
      <c r="O8" s="456"/>
      <c r="P8" s="456"/>
      <c r="Q8" s="456"/>
    </row>
    <row r="9" spans="2:17" ht="28.5" customHeight="1" x14ac:dyDescent="0.2">
      <c r="B9" s="405" t="s">
        <v>34</v>
      </c>
      <c r="C9" s="405"/>
      <c r="D9" s="405"/>
      <c r="E9" s="405"/>
      <c r="F9" s="456"/>
      <c r="G9" s="456"/>
      <c r="H9" s="456"/>
      <c r="I9" s="456"/>
      <c r="J9" s="456"/>
      <c r="K9" s="456"/>
      <c r="L9" s="456"/>
      <c r="M9" s="456"/>
      <c r="N9" s="456"/>
      <c r="O9" s="456"/>
      <c r="P9" s="456"/>
      <c r="Q9" s="456"/>
    </row>
    <row r="10" spans="2:17" ht="30" customHeight="1" x14ac:dyDescent="0.2">
      <c r="B10" s="405" t="s">
        <v>4</v>
      </c>
      <c r="C10" s="405"/>
      <c r="D10" s="405"/>
      <c r="E10" s="405"/>
      <c r="F10" s="456"/>
      <c r="G10" s="456"/>
      <c r="H10" s="456"/>
      <c r="I10" s="456"/>
      <c r="J10" s="456"/>
      <c r="K10" s="456"/>
      <c r="L10" s="456"/>
      <c r="M10" s="456"/>
      <c r="N10" s="456"/>
      <c r="O10" s="456"/>
      <c r="P10" s="456"/>
      <c r="Q10" s="456"/>
    </row>
    <row r="11" spans="2:17" x14ac:dyDescent="0.2">
      <c r="B11" s="457" t="s">
        <v>58</v>
      </c>
      <c r="C11" s="457"/>
      <c r="D11" s="457"/>
      <c r="E11" s="457"/>
      <c r="F11" s="457"/>
      <c r="G11" s="457"/>
      <c r="H11" s="457"/>
      <c r="I11" s="457"/>
      <c r="J11" s="457"/>
      <c r="K11" s="457"/>
      <c r="L11" s="457"/>
      <c r="M11" s="457"/>
      <c r="N11" s="457"/>
      <c r="O11" s="457"/>
      <c r="P11" s="457"/>
      <c r="Q11" s="457"/>
    </row>
    <row r="12" spans="2:17" ht="45" customHeight="1" x14ac:dyDescent="0.2">
      <c r="B12" s="413" t="s">
        <v>43</v>
      </c>
      <c r="C12" s="413"/>
      <c r="D12" s="413"/>
      <c r="E12" s="413" t="s">
        <v>5</v>
      </c>
      <c r="F12" s="413"/>
      <c r="G12" s="413"/>
      <c r="H12" s="413"/>
      <c r="I12" s="413"/>
      <c r="J12" s="413" t="s">
        <v>6</v>
      </c>
      <c r="K12" s="413"/>
      <c r="L12" s="15" t="s">
        <v>7</v>
      </c>
      <c r="M12" s="413" t="s">
        <v>8</v>
      </c>
      <c r="N12" s="413"/>
      <c r="O12" s="15" t="s">
        <v>38</v>
      </c>
      <c r="P12" s="15" t="s">
        <v>9</v>
      </c>
      <c r="Q12" s="14" t="s">
        <v>10</v>
      </c>
    </row>
    <row r="13" spans="2:17" ht="15" customHeight="1" x14ac:dyDescent="0.2">
      <c r="B13" s="413"/>
      <c r="C13" s="413"/>
      <c r="D13" s="413"/>
      <c r="E13" s="414" t="s">
        <v>57</v>
      </c>
      <c r="F13" s="414"/>
      <c r="G13" s="414"/>
      <c r="H13" s="414"/>
      <c r="I13" s="414"/>
      <c r="J13" s="415">
        <v>7</v>
      </c>
      <c r="K13" s="415"/>
      <c r="L13" s="16">
        <v>1</v>
      </c>
      <c r="M13" s="416">
        <v>0</v>
      </c>
      <c r="N13" s="416"/>
      <c r="O13" s="16">
        <v>3</v>
      </c>
      <c r="P13" s="16">
        <v>3</v>
      </c>
      <c r="Q13" s="16">
        <v>0</v>
      </c>
    </row>
    <row r="14" spans="2:17" ht="15" customHeight="1" x14ac:dyDescent="0.2">
      <c r="B14" s="413" t="s">
        <v>11</v>
      </c>
      <c r="C14" s="413"/>
      <c r="D14" s="413"/>
      <c r="E14" s="413"/>
      <c r="F14" s="413"/>
      <c r="G14" s="413"/>
      <c r="H14" s="413"/>
      <c r="I14" s="413"/>
      <c r="J14" s="413"/>
      <c r="K14" s="413" t="s">
        <v>12</v>
      </c>
      <c r="L14" s="413"/>
      <c r="M14" s="413"/>
      <c r="N14" s="413"/>
      <c r="O14" s="413"/>
      <c r="P14" s="413"/>
      <c r="Q14" s="413"/>
    </row>
    <row r="15" spans="2:17" ht="18.75" customHeight="1" x14ac:dyDescent="0.2">
      <c r="B15" s="417"/>
      <c r="C15" s="417"/>
      <c r="D15" s="417"/>
      <c r="E15" s="417"/>
      <c r="F15" s="417"/>
      <c r="G15" s="417"/>
      <c r="H15" s="417"/>
      <c r="I15" s="417"/>
      <c r="J15" s="417"/>
      <c r="K15" s="418" t="s">
        <v>59</v>
      </c>
      <c r="L15" s="418"/>
      <c r="M15" s="418"/>
      <c r="N15" s="418"/>
      <c r="O15" s="418"/>
      <c r="P15" s="418"/>
      <c r="Q15" s="418"/>
    </row>
    <row r="16" spans="2:17" ht="36" customHeight="1" x14ac:dyDescent="0.2">
      <c r="B16" s="413" t="s">
        <v>13</v>
      </c>
      <c r="C16" s="421" t="s">
        <v>50</v>
      </c>
      <c r="D16" s="413" t="s">
        <v>30</v>
      </c>
      <c r="E16" s="413" t="s">
        <v>14</v>
      </c>
      <c r="F16" s="413"/>
      <c r="G16" s="413"/>
      <c r="H16" s="413"/>
      <c r="I16" s="413" t="s">
        <v>15</v>
      </c>
      <c r="J16" s="413" t="s">
        <v>16</v>
      </c>
      <c r="K16" s="413" t="s">
        <v>51</v>
      </c>
      <c r="L16" s="419" t="s">
        <v>42</v>
      </c>
      <c r="M16" s="419"/>
      <c r="N16" s="420" t="s">
        <v>52</v>
      </c>
      <c r="O16" s="419" t="s">
        <v>17</v>
      </c>
      <c r="P16" s="419"/>
      <c r="Q16" s="419"/>
    </row>
    <row r="17" spans="2:17" ht="113.25" customHeight="1" x14ac:dyDescent="0.2">
      <c r="B17" s="413"/>
      <c r="C17" s="421"/>
      <c r="D17" s="413"/>
      <c r="E17" s="17" t="s">
        <v>20</v>
      </c>
      <c r="F17" s="17" t="s">
        <v>21</v>
      </c>
      <c r="G17" s="17" t="s">
        <v>22</v>
      </c>
      <c r="H17" s="17" t="s">
        <v>23</v>
      </c>
      <c r="I17" s="413"/>
      <c r="J17" s="413"/>
      <c r="K17" s="413"/>
      <c r="L17" s="15" t="s">
        <v>40</v>
      </c>
      <c r="M17" s="15" t="s">
        <v>41</v>
      </c>
      <c r="N17" s="420"/>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46" t="s">
        <v>81</v>
      </c>
      <c r="C23" s="445" t="s">
        <v>85</v>
      </c>
      <c r="D23" s="403" t="s">
        <v>82</v>
      </c>
      <c r="E23" s="401"/>
      <c r="F23" s="401"/>
      <c r="G23" s="403" t="s">
        <v>77</v>
      </c>
      <c r="H23" s="401"/>
      <c r="I23" s="401"/>
      <c r="J23" s="455"/>
      <c r="K23" s="454"/>
      <c r="L23" s="28"/>
      <c r="M23" s="28"/>
      <c r="N23" s="29"/>
      <c r="O23" s="29"/>
      <c r="P23" s="29"/>
      <c r="Q23" s="29"/>
    </row>
    <row r="24" spans="2:17" ht="15" customHeight="1" x14ac:dyDescent="0.2">
      <c r="B24" s="446"/>
      <c r="C24" s="445"/>
      <c r="D24" s="403"/>
      <c r="E24" s="401"/>
      <c r="F24" s="401"/>
      <c r="G24" s="403"/>
      <c r="H24" s="401"/>
      <c r="I24" s="401"/>
      <c r="J24" s="455"/>
      <c r="K24" s="454"/>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49" t="s">
        <v>184</v>
      </c>
      <c r="C53" s="448" t="s">
        <v>185</v>
      </c>
      <c r="D53" s="450" t="s">
        <v>122</v>
      </c>
      <c r="E53" s="21"/>
      <c r="F53" s="21"/>
      <c r="G53" s="21"/>
      <c r="H53" s="21"/>
      <c r="I53" s="22"/>
      <c r="J53" s="22"/>
      <c r="K53" s="22"/>
      <c r="L53" s="36">
        <v>43100</v>
      </c>
      <c r="M53" s="36">
        <v>43130</v>
      </c>
      <c r="N53" s="14"/>
      <c r="O53" s="14"/>
      <c r="P53" s="14"/>
      <c r="Q53" s="14"/>
    </row>
    <row r="54" spans="2:19" ht="15" customHeight="1" x14ac:dyDescent="0.25">
      <c r="B54" s="449"/>
      <c r="C54" s="448"/>
      <c r="D54" s="450"/>
      <c r="E54" s="21"/>
      <c r="F54" s="21"/>
      <c r="G54" s="21"/>
      <c r="H54" s="21"/>
      <c r="I54" s="22"/>
      <c r="J54" s="22"/>
      <c r="K54" s="22"/>
      <c r="L54" s="36">
        <v>43190</v>
      </c>
      <c r="M54" s="36">
        <v>43220</v>
      </c>
      <c r="N54" s="14"/>
      <c r="O54" s="14"/>
      <c r="P54" s="14"/>
      <c r="Q54" s="14"/>
    </row>
    <row r="55" spans="2:19" ht="15" customHeight="1" x14ac:dyDescent="0.25">
      <c r="B55" s="449"/>
      <c r="C55" s="448"/>
      <c r="D55" s="450"/>
      <c r="E55" s="21"/>
      <c r="F55" s="21"/>
      <c r="G55" s="21"/>
      <c r="H55" s="21"/>
      <c r="I55" s="22"/>
      <c r="J55" s="22"/>
      <c r="K55" s="22"/>
      <c r="L55" s="36">
        <v>43281</v>
      </c>
      <c r="M55" s="36">
        <v>43312</v>
      </c>
      <c r="N55" s="14"/>
      <c r="O55" s="14"/>
      <c r="P55" s="14"/>
      <c r="Q55" s="14"/>
    </row>
    <row r="56" spans="2:19" ht="15" customHeight="1" x14ac:dyDescent="0.25">
      <c r="B56" s="449"/>
      <c r="C56" s="448"/>
      <c r="D56" s="450"/>
      <c r="E56" s="21"/>
      <c r="F56" s="21"/>
      <c r="G56" s="21"/>
      <c r="H56" s="21"/>
      <c r="I56" s="22"/>
      <c r="J56" s="22"/>
      <c r="K56" s="22"/>
      <c r="L56" s="36">
        <v>43373</v>
      </c>
      <c r="M56" s="36">
        <v>43404</v>
      </c>
      <c r="N56" s="14"/>
      <c r="O56" s="14"/>
      <c r="P56" s="14"/>
      <c r="Q56" s="14"/>
    </row>
    <row r="57" spans="2:19" ht="15" customHeight="1" x14ac:dyDescent="0.25">
      <c r="B57" s="449"/>
      <c r="C57" s="448"/>
      <c r="D57" s="450"/>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53" t="s">
        <v>181</v>
      </c>
      <c r="C59" s="448" t="s">
        <v>182</v>
      </c>
      <c r="D59" s="452" t="s">
        <v>97</v>
      </c>
      <c r="E59" s="34"/>
      <c r="F59" s="34"/>
      <c r="G59" s="34"/>
      <c r="H59" s="34"/>
      <c r="I59" s="34"/>
      <c r="J59" s="35"/>
      <c r="K59" s="34"/>
      <c r="L59" s="28">
        <v>43100</v>
      </c>
      <c r="M59" s="28">
        <v>43116</v>
      </c>
      <c r="N59" s="25"/>
      <c r="O59" s="29"/>
      <c r="P59" s="29"/>
      <c r="Q59" s="29"/>
    </row>
    <row r="60" spans="2:19" ht="15" customHeight="1" x14ac:dyDescent="0.2">
      <c r="B60" s="453"/>
      <c r="C60" s="448"/>
      <c r="D60" s="452"/>
      <c r="E60" s="34"/>
      <c r="F60" s="34"/>
      <c r="G60" s="34"/>
      <c r="H60" s="34"/>
      <c r="I60" s="34"/>
      <c r="J60" s="35"/>
      <c r="K60" s="34"/>
      <c r="L60" s="28">
        <v>43220</v>
      </c>
      <c r="M60" s="28">
        <v>43236</v>
      </c>
      <c r="N60" s="25"/>
      <c r="O60" s="29"/>
      <c r="P60" s="29"/>
      <c r="Q60" s="29"/>
    </row>
    <row r="61" spans="2:19" ht="15" customHeight="1" x14ac:dyDescent="0.2">
      <c r="B61" s="453"/>
      <c r="C61" s="448"/>
      <c r="D61" s="452"/>
      <c r="E61" s="34"/>
      <c r="F61" s="34"/>
      <c r="G61" s="34"/>
      <c r="H61" s="34"/>
      <c r="I61" s="34"/>
      <c r="J61" s="35"/>
      <c r="K61" s="34"/>
      <c r="L61" s="28">
        <v>43343</v>
      </c>
      <c r="M61" s="28">
        <v>43357</v>
      </c>
      <c r="N61" s="25"/>
      <c r="O61" s="29"/>
      <c r="P61" s="29"/>
      <c r="Q61" s="29"/>
    </row>
    <row r="62" spans="2:19" ht="15" customHeight="1" x14ac:dyDescent="0.2">
      <c r="B62" s="453"/>
      <c r="C62" s="448"/>
      <c r="D62" s="452"/>
      <c r="E62" s="34"/>
      <c r="F62" s="34"/>
      <c r="G62" s="34"/>
      <c r="H62" s="34"/>
      <c r="I62" s="34"/>
      <c r="J62" s="35"/>
      <c r="K62" s="34"/>
      <c r="L62" s="28">
        <v>43465</v>
      </c>
      <c r="M62" s="28">
        <v>43481</v>
      </c>
      <c r="N62" s="25"/>
      <c r="O62" s="29"/>
      <c r="P62" s="29"/>
      <c r="Q62" s="29"/>
    </row>
    <row r="63" spans="2:19" ht="15" customHeight="1" x14ac:dyDescent="0.2">
      <c r="B63" s="451" t="s">
        <v>179</v>
      </c>
      <c r="C63" s="448" t="s">
        <v>180</v>
      </c>
      <c r="D63" s="452" t="s">
        <v>122</v>
      </c>
      <c r="E63" s="34"/>
      <c r="F63" s="34"/>
      <c r="G63" s="34"/>
      <c r="H63" s="34"/>
      <c r="I63" s="34"/>
      <c r="J63" s="35"/>
      <c r="K63" s="34"/>
      <c r="L63" s="36">
        <v>43100</v>
      </c>
      <c r="M63" s="36">
        <v>43130</v>
      </c>
      <c r="N63" s="25"/>
      <c r="O63" s="29"/>
      <c r="P63" s="29"/>
      <c r="Q63" s="29"/>
    </row>
    <row r="64" spans="2:19" ht="15" customHeight="1" x14ac:dyDescent="0.2">
      <c r="B64" s="451"/>
      <c r="C64" s="448"/>
      <c r="D64" s="452"/>
      <c r="E64" s="34"/>
      <c r="F64" s="34"/>
      <c r="G64" s="34"/>
      <c r="H64" s="34"/>
      <c r="I64" s="34"/>
      <c r="J64" s="35"/>
      <c r="K64" s="34"/>
      <c r="L64" s="36">
        <v>43190</v>
      </c>
      <c r="M64" s="36">
        <v>43220</v>
      </c>
      <c r="N64" s="25"/>
      <c r="O64" s="29"/>
      <c r="P64" s="29"/>
      <c r="Q64" s="29"/>
    </row>
    <row r="65" spans="2:17" ht="15" customHeight="1" x14ac:dyDescent="0.2">
      <c r="B65" s="451"/>
      <c r="C65" s="448"/>
      <c r="D65" s="452"/>
      <c r="E65" s="34"/>
      <c r="F65" s="34"/>
      <c r="G65" s="34"/>
      <c r="H65" s="34"/>
      <c r="I65" s="34"/>
      <c r="J65" s="35"/>
      <c r="K65" s="34"/>
      <c r="L65" s="36">
        <v>43281</v>
      </c>
      <c r="M65" s="36">
        <v>43312</v>
      </c>
      <c r="N65" s="25"/>
      <c r="O65" s="29"/>
      <c r="P65" s="29"/>
      <c r="Q65" s="29"/>
    </row>
    <row r="66" spans="2:17" ht="15" customHeight="1" x14ac:dyDescent="0.2">
      <c r="B66" s="451"/>
      <c r="C66" s="448"/>
      <c r="D66" s="452"/>
      <c r="E66" s="34"/>
      <c r="F66" s="34"/>
      <c r="G66" s="34"/>
      <c r="H66" s="34"/>
      <c r="I66" s="34"/>
      <c r="J66" s="35"/>
      <c r="K66" s="34"/>
      <c r="L66" s="36">
        <v>43373</v>
      </c>
      <c r="M66" s="36">
        <v>43404</v>
      </c>
      <c r="N66" s="25"/>
      <c r="O66" s="29"/>
      <c r="P66" s="29"/>
      <c r="Q66" s="29"/>
    </row>
    <row r="67" spans="2:17" ht="15" customHeight="1" x14ac:dyDescent="0.2">
      <c r="B67" s="451"/>
      <c r="C67" s="448"/>
      <c r="D67" s="452"/>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47" t="s">
        <v>177</v>
      </c>
      <c r="C70" s="448" t="s">
        <v>178</v>
      </c>
      <c r="D70" s="444" t="s">
        <v>122</v>
      </c>
      <c r="E70" s="34"/>
      <c r="F70" s="34"/>
      <c r="G70" s="34"/>
      <c r="H70" s="34"/>
      <c r="I70" s="34"/>
      <c r="J70" s="37"/>
      <c r="K70" s="34"/>
      <c r="L70" s="36">
        <v>43100</v>
      </c>
      <c r="M70" s="36">
        <v>43130</v>
      </c>
      <c r="N70" s="25"/>
      <c r="O70" s="29"/>
      <c r="P70" s="29"/>
      <c r="Q70" s="29"/>
    </row>
    <row r="71" spans="2:17" ht="15" customHeight="1" x14ac:dyDescent="0.2">
      <c r="B71" s="447"/>
      <c r="C71" s="448"/>
      <c r="D71" s="444"/>
      <c r="E71" s="34"/>
      <c r="F71" s="34"/>
      <c r="G71" s="34"/>
      <c r="H71" s="34"/>
      <c r="I71" s="34"/>
      <c r="J71" s="37"/>
      <c r="K71" s="34"/>
      <c r="L71" s="36">
        <v>43190</v>
      </c>
      <c r="M71" s="36">
        <v>43220</v>
      </c>
      <c r="N71" s="25"/>
      <c r="O71" s="29"/>
      <c r="P71" s="29"/>
      <c r="Q71" s="29"/>
    </row>
    <row r="72" spans="2:17" ht="15" customHeight="1" x14ac:dyDescent="0.2">
      <c r="B72" s="447"/>
      <c r="C72" s="448"/>
      <c r="D72" s="444"/>
      <c r="E72" s="34"/>
      <c r="F72" s="34"/>
      <c r="G72" s="34"/>
      <c r="H72" s="34"/>
      <c r="I72" s="34"/>
      <c r="J72" s="37"/>
      <c r="K72" s="34"/>
      <c r="L72" s="36">
        <v>43281</v>
      </c>
      <c r="M72" s="36">
        <v>43312</v>
      </c>
      <c r="N72" s="25"/>
      <c r="O72" s="29"/>
      <c r="P72" s="29"/>
      <c r="Q72" s="29"/>
    </row>
    <row r="73" spans="2:17" ht="15" customHeight="1" x14ac:dyDescent="0.2">
      <c r="B73" s="447"/>
      <c r="C73" s="448"/>
      <c r="D73" s="444"/>
      <c r="E73" s="34"/>
      <c r="F73" s="34"/>
      <c r="G73" s="34"/>
      <c r="H73" s="34"/>
      <c r="I73" s="34"/>
      <c r="J73" s="37"/>
      <c r="K73" s="34"/>
      <c r="L73" s="36">
        <v>43373</v>
      </c>
      <c r="M73" s="36">
        <v>43404</v>
      </c>
      <c r="N73" s="25"/>
      <c r="O73" s="29"/>
      <c r="P73" s="29"/>
      <c r="Q73" s="29"/>
    </row>
    <row r="74" spans="2:17" x14ac:dyDescent="0.2">
      <c r="B74" s="447"/>
      <c r="C74" s="448"/>
      <c r="D74" s="44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40" t="s">
        <v>96</v>
      </c>
      <c r="C76" s="434" t="s">
        <v>89</v>
      </c>
      <c r="D76" s="438" t="s">
        <v>97</v>
      </c>
      <c r="E76" s="437" t="s">
        <v>77</v>
      </c>
      <c r="F76" s="437" t="s">
        <v>77</v>
      </c>
      <c r="G76" s="437" t="s">
        <v>77</v>
      </c>
      <c r="H76" s="437" t="s">
        <v>77</v>
      </c>
      <c r="I76" s="34"/>
      <c r="J76" s="30"/>
      <c r="K76" s="34"/>
      <c r="L76" s="26">
        <v>43160</v>
      </c>
      <c r="M76" s="26">
        <v>43169</v>
      </c>
      <c r="N76" s="25"/>
      <c r="O76" s="29"/>
      <c r="P76" s="29"/>
      <c r="Q76" s="29"/>
    </row>
    <row r="77" spans="2:17" ht="15" customHeight="1" x14ac:dyDescent="0.2">
      <c r="B77" s="440"/>
      <c r="C77" s="434"/>
      <c r="D77" s="438"/>
      <c r="E77" s="437"/>
      <c r="F77" s="437"/>
      <c r="G77" s="437"/>
      <c r="H77" s="437"/>
      <c r="I77" s="34"/>
      <c r="J77" s="30"/>
      <c r="K77" s="34"/>
      <c r="L77" s="26">
        <v>43282</v>
      </c>
      <c r="M77" s="26">
        <v>43291</v>
      </c>
      <c r="N77" s="25"/>
      <c r="O77" s="29"/>
      <c r="P77" s="29"/>
      <c r="Q77" s="29"/>
    </row>
    <row r="78" spans="2:17" ht="15" customHeight="1" x14ac:dyDescent="0.2">
      <c r="B78" s="440"/>
      <c r="C78" s="434"/>
      <c r="D78" s="438"/>
      <c r="E78" s="437"/>
      <c r="F78" s="437"/>
      <c r="G78" s="437"/>
      <c r="H78" s="43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40" t="s">
        <v>107</v>
      </c>
      <c r="C80" s="443" t="s">
        <v>103</v>
      </c>
      <c r="D80" s="438" t="s">
        <v>97</v>
      </c>
      <c r="E80" s="436"/>
      <c r="F80" s="436" t="s">
        <v>77</v>
      </c>
      <c r="G80" s="436"/>
      <c r="H80" s="436"/>
      <c r="I80" s="34"/>
      <c r="J80" s="34"/>
      <c r="K80" s="34"/>
      <c r="L80" s="38">
        <v>43102</v>
      </c>
      <c r="M80" s="38">
        <v>42750</v>
      </c>
      <c r="N80" s="25"/>
      <c r="O80" s="29"/>
      <c r="P80" s="29"/>
      <c r="Q80" s="29"/>
    </row>
    <row r="81" spans="2:17" ht="15" customHeight="1" x14ac:dyDescent="0.2">
      <c r="B81" s="440"/>
      <c r="C81" s="443"/>
      <c r="D81" s="438"/>
      <c r="E81" s="436"/>
      <c r="F81" s="436"/>
      <c r="G81" s="436"/>
      <c r="H81" s="436"/>
      <c r="I81" s="34"/>
      <c r="J81" s="34"/>
      <c r="K81" s="34"/>
      <c r="L81" s="38">
        <v>43186</v>
      </c>
      <c r="M81" s="38">
        <v>43202</v>
      </c>
      <c r="N81" s="25"/>
      <c r="O81" s="29"/>
      <c r="P81" s="29"/>
      <c r="Q81" s="29"/>
    </row>
    <row r="82" spans="2:17" ht="15" customHeight="1" x14ac:dyDescent="0.2">
      <c r="B82" s="440"/>
      <c r="C82" s="443"/>
      <c r="D82" s="438"/>
      <c r="E82" s="436"/>
      <c r="F82" s="436"/>
      <c r="G82" s="436"/>
      <c r="H82" s="436"/>
      <c r="I82" s="34"/>
      <c r="J82" s="34"/>
      <c r="K82" s="34"/>
      <c r="L82" s="38">
        <v>43304</v>
      </c>
      <c r="M82" s="38">
        <v>43326</v>
      </c>
      <c r="N82" s="25"/>
      <c r="O82" s="29"/>
      <c r="P82" s="29"/>
      <c r="Q82" s="29"/>
    </row>
    <row r="83" spans="2:17" ht="15" customHeight="1" x14ac:dyDescent="0.2">
      <c r="B83" s="440" t="s">
        <v>104</v>
      </c>
      <c r="C83" s="434" t="s">
        <v>105</v>
      </c>
      <c r="D83" s="444" t="s">
        <v>106</v>
      </c>
      <c r="E83" s="436"/>
      <c r="F83" s="437" t="s">
        <v>77</v>
      </c>
      <c r="G83" s="436"/>
      <c r="H83" s="436"/>
      <c r="I83" s="34"/>
      <c r="J83" s="30"/>
      <c r="K83" s="34"/>
      <c r="L83" s="38">
        <v>43132</v>
      </c>
      <c r="M83" s="38">
        <v>43159</v>
      </c>
      <c r="N83" s="25"/>
      <c r="O83" s="29"/>
      <c r="P83" s="29"/>
      <c r="Q83" s="29"/>
    </row>
    <row r="84" spans="2:17" ht="15" customHeight="1" x14ac:dyDescent="0.2">
      <c r="B84" s="440"/>
      <c r="C84" s="434"/>
      <c r="D84" s="444"/>
      <c r="E84" s="436"/>
      <c r="F84" s="437"/>
      <c r="G84" s="436"/>
      <c r="H84" s="436"/>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35" t="s">
        <v>112</v>
      </c>
      <c r="C87" s="434" t="s">
        <v>114</v>
      </c>
      <c r="D87" s="438" t="s">
        <v>106</v>
      </c>
      <c r="E87" s="436"/>
      <c r="F87" s="436"/>
      <c r="G87" s="436"/>
      <c r="H87" s="437" t="s">
        <v>77</v>
      </c>
      <c r="I87" s="34"/>
      <c r="J87" s="35"/>
      <c r="K87" s="34"/>
      <c r="L87" s="36">
        <v>43102</v>
      </c>
      <c r="M87" s="36">
        <v>43130</v>
      </c>
      <c r="N87" s="25"/>
      <c r="O87" s="29"/>
      <c r="P87" s="29"/>
      <c r="Q87" s="29"/>
    </row>
    <row r="88" spans="2:17" ht="15" customHeight="1" x14ac:dyDescent="0.2">
      <c r="B88" s="435"/>
      <c r="C88" s="434"/>
      <c r="D88" s="438"/>
      <c r="E88" s="436"/>
      <c r="F88" s="436"/>
      <c r="G88" s="436"/>
      <c r="H88" s="43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40" t="s">
        <v>157</v>
      </c>
      <c r="C91" s="434" t="s">
        <v>155</v>
      </c>
      <c r="D91" s="441" t="s">
        <v>122</v>
      </c>
      <c r="E91" s="436"/>
      <c r="F91" s="436"/>
      <c r="G91" s="437" t="s">
        <v>77</v>
      </c>
      <c r="H91" s="436"/>
      <c r="I91" s="34"/>
      <c r="J91" s="34"/>
      <c r="K91" s="34"/>
      <c r="L91" s="36">
        <v>43100</v>
      </c>
      <c r="M91" s="36">
        <v>43131</v>
      </c>
      <c r="N91" s="25"/>
      <c r="O91" s="29"/>
      <c r="P91" s="29"/>
      <c r="Q91" s="29"/>
    </row>
    <row r="92" spans="2:17" ht="15" customHeight="1" x14ac:dyDescent="0.2">
      <c r="B92" s="440"/>
      <c r="C92" s="434"/>
      <c r="D92" s="441"/>
      <c r="E92" s="436"/>
      <c r="F92" s="436"/>
      <c r="G92" s="437"/>
      <c r="H92" s="436"/>
      <c r="I92" s="34"/>
      <c r="J92" s="34"/>
      <c r="K92" s="34"/>
      <c r="L92" s="36">
        <v>43190</v>
      </c>
      <c r="M92" s="36">
        <v>43220</v>
      </c>
      <c r="N92" s="25"/>
      <c r="O92" s="29"/>
      <c r="P92" s="29"/>
      <c r="Q92" s="29"/>
    </row>
    <row r="93" spans="2:17" ht="15" customHeight="1" x14ac:dyDescent="0.2">
      <c r="B93" s="440"/>
      <c r="C93" s="434"/>
      <c r="D93" s="441"/>
      <c r="E93" s="436"/>
      <c r="F93" s="436"/>
      <c r="G93" s="437"/>
      <c r="H93" s="436"/>
      <c r="I93" s="34"/>
      <c r="J93" s="34"/>
      <c r="K93" s="34"/>
      <c r="L93" s="36">
        <v>43281</v>
      </c>
      <c r="M93" s="36">
        <v>43311</v>
      </c>
      <c r="N93" s="25"/>
      <c r="O93" s="29"/>
      <c r="P93" s="29"/>
      <c r="Q93" s="29"/>
    </row>
    <row r="94" spans="2:17" ht="15" customHeight="1" x14ac:dyDescent="0.2">
      <c r="B94" s="440"/>
      <c r="C94" s="434"/>
      <c r="D94" s="441"/>
      <c r="E94" s="436"/>
      <c r="F94" s="436"/>
      <c r="G94" s="437"/>
      <c r="H94" s="436"/>
      <c r="I94" s="34"/>
      <c r="J94" s="34"/>
      <c r="K94" s="34"/>
      <c r="L94" s="36">
        <v>43373</v>
      </c>
      <c r="M94" s="36">
        <v>43403</v>
      </c>
      <c r="N94" s="25"/>
      <c r="O94" s="29"/>
      <c r="P94" s="29"/>
      <c r="Q94" s="29"/>
    </row>
    <row r="95" spans="2:17" ht="15" customHeight="1" x14ac:dyDescent="0.2">
      <c r="B95" s="440"/>
      <c r="C95" s="434"/>
      <c r="D95" s="441"/>
      <c r="E95" s="436"/>
      <c r="F95" s="436"/>
      <c r="G95" s="437"/>
      <c r="H95" s="436"/>
      <c r="I95" s="34"/>
      <c r="J95" s="34"/>
      <c r="K95" s="34"/>
      <c r="L95" s="36">
        <v>43465</v>
      </c>
      <c r="M95" s="36">
        <v>43496</v>
      </c>
      <c r="N95" s="25"/>
      <c r="O95" s="29"/>
      <c r="P95" s="29"/>
      <c r="Q95" s="29"/>
    </row>
    <row r="96" spans="2:17" ht="15" customHeight="1" x14ac:dyDescent="0.2">
      <c r="B96" s="435" t="s">
        <v>117</v>
      </c>
      <c r="C96" s="434" t="s">
        <v>80</v>
      </c>
      <c r="D96" s="442" t="s">
        <v>118</v>
      </c>
      <c r="E96" s="436"/>
      <c r="F96" s="436"/>
      <c r="G96" s="436"/>
      <c r="H96" s="436"/>
      <c r="I96" s="34"/>
      <c r="J96" s="34"/>
      <c r="K96" s="34"/>
      <c r="L96" s="26">
        <v>43221</v>
      </c>
      <c r="M96" s="26">
        <v>43231</v>
      </c>
      <c r="N96" s="25"/>
      <c r="O96" s="29"/>
      <c r="P96" s="29"/>
      <c r="Q96" s="29"/>
    </row>
    <row r="97" spans="2:17" ht="15" customHeight="1" x14ac:dyDescent="0.2">
      <c r="B97" s="435"/>
      <c r="C97" s="434"/>
      <c r="D97" s="442"/>
      <c r="E97" s="436"/>
      <c r="F97" s="436"/>
      <c r="G97" s="436"/>
      <c r="H97" s="436"/>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35" t="s">
        <v>121</v>
      </c>
      <c r="C99" s="434" t="s">
        <v>161</v>
      </c>
      <c r="D99" s="438" t="s">
        <v>122</v>
      </c>
      <c r="E99" s="436"/>
      <c r="F99" s="436"/>
      <c r="G99" s="437" t="s">
        <v>77</v>
      </c>
      <c r="H99" s="436"/>
      <c r="I99" s="34"/>
      <c r="J99" s="34"/>
      <c r="K99" s="34"/>
      <c r="L99" s="26">
        <v>43132</v>
      </c>
      <c r="M99" s="26">
        <v>43153</v>
      </c>
      <c r="N99" s="25"/>
      <c r="O99" s="29"/>
      <c r="P99" s="29"/>
      <c r="Q99" s="29"/>
    </row>
    <row r="100" spans="2:17" ht="15" customHeight="1" x14ac:dyDescent="0.2">
      <c r="B100" s="435"/>
      <c r="C100" s="434"/>
      <c r="D100" s="438"/>
      <c r="E100" s="436"/>
      <c r="F100" s="436"/>
      <c r="G100" s="437"/>
      <c r="H100" s="436"/>
      <c r="I100" s="34"/>
      <c r="J100" s="34"/>
      <c r="K100" s="34"/>
      <c r="L100" s="26">
        <v>43221</v>
      </c>
      <c r="M100" s="26">
        <v>43242</v>
      </c>
      <c r="N100" s="25"/>
      <c r="O100" s="29"/>
      <c r="P100" s="29"/>
      <c r="Q100" s="29"/>
    </row>
    <row r="101" spans="2:17" ht="15" customHeight="1" x14ac:dyDescent="0.2">
      <c r="B101" s="435"/>
      <c r="C101" s="434"/>
      <c r="D101" s="438"/>
      <c r="E101" s="436"/>
      <c r="F101" s="436"/>
      <c r="G101" s="437"/>
      <c r="H101" s="436"/>
      <c r="I101" s="34"/>
      <c r="J101" s="34"/>
      <c r="K101" s="34"/>
      <c r="L101" s="26">
        <v>43313</v>
      </c>
      <c r="M101" s="26">
        <v>43334</v>
      </c>
      <c r="N101" s="25"/>
      <c r="O101" s="29"/>
      <c r="P101" s="29"/>
      <c r="Q101" s="29"/>
    </row>
    <row r="102" spans="2:17" ht="15" customHeight="1" x14ac:dyDescent="0.2">
      <c r="B102" s="435"/>
      <c r="C102" s="434"/>
      <c r="D102" s="438"/>
      <c r="E102" s="436"/>
      <c r="F102" s="436"/>
      <c r="G102" s="437"/>
      <c r="H102" s="436"/>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35" t="s">
        <v>119</v>
      </c>
      <c r="C108" s="434" t="s">
        <v>168</v>
      </c>
      <c r="D108" s="438" t="s">
        <v>97</v>
      </c>
      <c r="E108" s="437" t="s">
        <v>77</v>
      </c>
      <c r="F108" s="437" t="s">
        <v>77</v>
      </c>
      <c r="G108" s="437" t="s">
        <v>77</v>
      </c>
      <c r="H108" s="437" t="s">
        <v>77</v>
      </c>
      <c r="I108" s="34"/>
      <c r="J108" s="34"/>
      <c r="K108" s="34"/>
      <c r="L108" s="26">
        <v>43102</v>
      </c>
      <c r="M108" s="26">
        <v>43112</v>
      </c>
      <c r="N108" s="25"/>
      <c r="O108" s="29"/>
      <c r="P108" s="29"/>
      <c r="Q108" s="29"/>
    </row>
    <row r="109" spans="2:17" ht="15" customHeight="1" x14ac:dyDescent="0.2">
      <c r="B109" s="435"/>
      <c r="C109" s="434"/>
      <c r="D109" s="438"/>
      <c r="E109" s="437"/>
      <c r="F109" s="437"/>
      <c r="G109" s="437"/>
      <c r="H109" s="437"/>
      <c r="I109" s="34"/>
      <c r="J109" s="34"/>
      <c r="K109" s="34"/>
      <c r="L109" s="26">
        <v>43221</v>
      </c>
      <c r="M109" s="26">
        <v>43232</v>
      </c>
      <c r="N109" s="25"/>
      <c r="O109" s="29"/>
      <c r="P109" s="29"/>
      <c r="Q109" s="29"/>
    </row>
    <row r="110" spans="2:17" ht="15" customHeight="1" x14ac:dyDescent="0.2">
      <c r="B110" s="435"/>
      <c r="C110" s="434"/>
      <c r="D110" s="438"/>
      <c r="E110" s="437"/>
      <c r="F110" s="437"/>
      <c r="G110" s="437"/>
      <c r="H110" s="43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39" t="s">
        <v>128</v>
      </c>
      <c r="C135" s="434" t="s">
        <v>167</v>
      </c>
      <c r="D135" s="438" t="s">
        <v>118</v>
      </c>
      <c r="E135" s="436"/>
      <c r="F135" s="436" t="s">
        <v>77</v>
      </c>
      <c r="G135" s="436" t="s">
        <v>77</v>
      </c>
      <c r="H135" s="436"/>
      <c r="I135" s="34"/>
      <c r="J135" s="34"/>
      <c r="K135" s="34"/>
      <c r="L135" s="26"/>
      <c r="M135" s="26"/>
      <c r="N135" s="25"/>
      <c r="O135" s="29"/>
      <c r="P135" s="29"/>
      <c r="Q135" s="29"/>
    </row>
    <row r="136" spans="2:17" ht="15" customHeight="1" x14ac:dyDescent="0.2">
      <c r="B136" s="439"/>
      <c r="C136" s="434"/>
      <c r="D136" s="438"/>
      <c r="E136" s="436"/>
      <c r="F136" s="436"/>
      <c r="G136" s="436"/>
      <c r="H136" s="436"/>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14" t="s">
        <v>1</v>
      </c>
      <c r="Q6" s="52">
        <v>2018</v>
      </c>
    </row>
    <row r="7" spans="2:17" ht="15.75" x14ac:dyDescent="0.2">
      <c r="B7" s="407" t="s">
        <v>2</v>
      </c>
      <c r="C7" s="407"/>
      <c r="D7" s="407"/>
      <c r="E7" s="407"/>
      <c r="F7" s="408" t="s">
        <v>55</v>
      </c>
      <c r="G7" s="408"/>
      <c r="H7" s="408"/>
      <c r="I7" s="408"/>
      <c r="J7" s="408"/>
      <c r="K7" s="408"/>
      <c r="L7" s="408"/>
      <c r="M7" s="14" t="s">
        <v>3</v>
      </c>
      <c r="N7" s="408" t="s">
        <v>56</v>
      </c>
      <c r="O7" s="408"/>
      <c r="P7" s="408"/>
      <c r="Q7" s="408"/>
    </row>
    <row r="8" spans="2:17" ht="36.75" customHeight="1" x14ac:dyDescent="0.2">
      <c r="B8" s="405" t="s">
        <v>33</v>
      </c>
      <c r="C8" s="405"/>
      <c r="D8" s="405"/>
      <c r="E8" s="405"/>
      <c r="F8" s="409" t="s">
        <v>327</v>
      </c>
      <c r="G8" s="410"/>
      <c r="H8" s="410"/>
      <c r="I8" s="410"/>
      <c r="J8" s="410"/>
      <c r="K8" s="410"/>
      <c r="L8" s="410"/>
      <c r="M8" s="410"/>
      <c r="N8" s="410"/>
      <c r="O8" s="410"/>
      <c r="P8" s="410"/>
      <c r="Q8" s="411"/>
    </row>
    <row r="9" spans="2:17" ht="27" customHeight="1" x14ac:dyDescent="0.2">
      <c r="B9" s="405" t="s">
        <v>34</v>
      </c>
      <c r="C9" s="405"/>
      <c r="D9" s="405"/>
      <c r="E9" s="405"/>
      <c r="F9" s="409" t="s">
        <v>280</v>
      </c>
      <c r="G9" s="410"/>
      <c r="H9" s="410"/>
      <c r="I9" s="410"/>
      <c r="J9" s="410"/>
      <c r="K9" s="410"/>
      <c r="L9" s="410"/>
      <c r="M9" s="410"/>
      <c r="N9" s="410"/>
      <c r="O9" s="410"/>
      <c r="P9" s="410"/>
      <c r="Q9" s="411"/>
    </row>
    <row r="10" spans="2:17" ht="25.5" customHeight="1" x14ac:dyDescent="0.2">
      <c r="B10" s="405" t="s">
        <v>4</v>
      </c>
      <c r="C10" s="405"/>
      <c r="D10" s="405"/>
      <c r="E10" s="405"/>
      <c r="F10" s="409" t="s">
        <v>279</v>
      </c>
      <c r="G10" s="410"/>
      <c r="H10" s="410"/>
      <c r="I10" s="410"/>
      <c r="J10" s="410"/>
      <c r="K10" s="410"/>
      <c r="L10" s="410"/>
      <c r="M10" s="410"/>
      <c r="N10" s="410"/>
      <c r="O10" s="410"/>
      <c r="P10" s="410"/>
      <c r="Q10" s="411"/>
    </row>
    <row r="11" spans="2:17" x14ac:dyDescent="0.2">
      <c r="B11" s="412" t="s">
        <v>58</v>
      </c>
      <c r="C11" s="412"/>
      <c r="D11" s="412"/>
      <c r="E11" s="412"/>
      <c r="F11" s="412"/>
      <c r="G11" s="412"/>
      <c r="H11" s="412"/>
      <c r="I11" s="412"/>
      <c r="J11" s="412"/>
      <c r="K11" s="412"/>
      <c r="L11" s="412"/>
      <c r="M11" s="412"/>
      <c r="N11" s="412"/>
      <c r="O11" s="412"/>
      <c r="P11" s="412"/>
      <c r="Q11" s="412"/>
    </row>
    <row r="12" spans="2:17" ht="31.5" x14ac:dyDescent="0.2">
      <c r="B12" s="413" t="s">
        <v>43</v>
      </c>
      <c r="C12" s="413"/>
      <c r="D12" s="413"/>
      <c r="E12" s="413" t="s">
        <v>5</v>
      </c>
      <c r="F12" s="413"/>
      <c r="G12" s="413"/>
      <c r="H12" s="413"/>
      <c r="I12" s="413"/>
      <c r="J12" s="413" t="s">
        <v>6</v>
      </c>
      <c r="K12" s="413"/>
      <c r="L12" s="15" t="s">
        <v>7</v>
      </c>
      <c r="M12" s="413" t="s">
        <v>8</v>
      </c>
      <c r="N12" s="413"/>
      <c r="O12" s="15" t="s">
        <v>38</v>
      </c>
      <c r="P12" s="15" t="s">
        <v>9</v>
      </c>
      <c r="Q12" s="14" t="s">
        <v>10</v>
      </c>
    </row>
    <row r="13" spans="2:17" ht="15.75" x14ac:dyDescent="0.2">
      <c r="B13" s="413"/>
      <c r="C13" s="413"/>
      <c r="D13" s="413"/>
      <c r="E13" s="414" t="s">
        <v>57</v>
      </c>
      <c r="F13" s="414"/>
      <c r="G13" s="414"/>
      <c r="H13" s="414"/>
      <c r="I13" s="414"/>
      <c r="J13" s="415">
        <v>7</v>
      </c>
      <c r="K13" s="415"/>
      <c r="L13" s="16">
        <v>1</v>
      </c>
      <c r="M13" s="416">
        <v>0</v>
      </c>
      <c r="N13" s="416"/>
      <c r="O13" s="16">
        <v>3</v>
      </c>
      <c r="P13" s="16">
        <v>3</v>
      </c>
      <c r="Q13" s="16">
        <v>0</v>
      </c>
    </row>
    <row r="14" spans="2:17" ht="15.75" x14ac:dyDescent="0.2">
      <c r="B14" s="413" t="s">
        <v>11</v>
      </c>
      <c r="C14" s="413"/>
      <c r="D14" s="413"/>
      <c r="E14" s="413"/>
      <c r="F14" s="413"/>
      <c r="G14" s="413"/>
      <c r="H14" s="413"/>
      <c r="I14" s="413"/>
      <c r="J14" s="413"/>
      <c r="K14" s="413" t="s">
        <v>12</v>
      </c>
      <c r="L14" s="413"/>
      <c r="M14" s="413"/>
      <c r="N14" s="413"/>
      <c r="O14" s="413"/>
      <c r="P14" s="413"/>
      <c r="Q14" s="413"/>
    </row>
    <row r="15" spans="2:17" x14ac:dyDescent="0.2">
      <c r="B15" s="417"/>
      <c r="C15" s="417"/>
      <c r="D15" s="417"/>
      <c r="E15" s="417"/>
      <c r="F15" s="417"/>
      <c r="G15" s="417"/>
      <c r="H15" s="417"/>
      <c r="I15" s="417"/>
      <c r="J15" s="417"/>
      <c r="K15" s="418" t="s">
        <v>59</v>
      </c>
      <c r="L15" s="418"/>
      <c r="M15" s="418"/>
      <c r="N15" s="418"/>
      <c r="O15" s="418"/>
      <c r="P15" s="418"/>
      <c r="Q15" s="418"/>
    </row>
    <row r="16" spans="2:17" ht="15.75" x14ac:dyDescent="0.2">
      <c r="B16" s="413" t="s">
        <v>13</v>
      </c>
      <c r="C16" s="421"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48" x14ac:dyDescent="0.2">
      <c r="B17" s="413"/>
      <c r="C17" s="421"/>
      <c r="D17" s="413"/>
      <c r="E17" s="17" t="s">
        <v>20</v>
      </c>
      <c r="F17" s="17" t="s">
        <v>21</v>
      </c>
      <c r="G17" s="17" t="s">
        <v>22</v>
      </c>
      <c r="H17" s="17" t="s">
        <v>23</v>
      </c>
      <c r="I17" s="413"/>
      <c r="J17" s="413"/>
      <c r="K17" s="413"/>
      <c r="L17" s="15" t="s">
        <v>40</v>
      </c>
      <c r="M17" s="15" t="s">
        <v>41</v>
      </c>
      <c r="N17" s="420"/>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23" t="s">
        <v>197</v>
      </c>
      <c r="C35" s="422"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23"/>
      <c r="C36" s="422"/>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23"/>
      <c r="C37" s="422"/>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23"/>
      <c r="C38" s="422"/>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23"/>
      <c r="C39" s="422"/>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23" t="s">
        <v>208</v>
      </c>
      <c r="C40" s="422"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23"/>
      <c r="C41" s="422"/>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74" t="s">
        <v>181</v>
      </c>
      <c r="C43" s="422"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23"/>
      <c r="C44" s="422"/>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23"/>
      <c r="C45" s="422"/>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23"/>
      <c r="C46" s="422"/>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23" t="s">
        <v>179</v>
      </c>
      <c r="C47" s="422"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23"/>
      <c r="C48" s="422"/>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23"/>
      <c r="C49" s="422"/>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23"/>
      <c r="C50" s="422"/>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23"/>
      <c r="C51" s="422"/>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60" t="s">
        <v>92</v>
      </c>
      <c r="C53" s="424" t="s">
        <v>93</v>
      </c>
      <c r="D53" s="66" t="s">
        <v>183</v>
      </c>
      <c r="E53" s="91"/>
      <c r="F53" s="91"/>
      <c r="G53" s="91" t="s">
        <v>77</v>
      </c>
      <c r="H53" s="91"/>
      <c r="I53" s="102" t="s">
        <v>284</v>
      </c>
      <c r="J53" s="92"/>
      <c r="K53" s="90"/>
      <c r="L53" s="151">
        <v>43109</v>
      </c>
      <c r="M53" s="151">
        <v>43131</v>
      </c>
      <c r="N53" s="25"/>
      <c r="O53" s="29"/>
      <c r="P53" s="29"/>
      <c r="Q53" s="29"/>
    </row>
    <row r="54" spans="1:17" x14ac:dyDescent="0.2">
      <c r="B54" s="462"/>
      <c r="C54" s="425"/>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23" t="s">
        <v>177</v>
      </c>
      <c r="C55" s="422"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23"/>
      <c r="C56" s="422"/>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23"/>
      <c r="C57" s="422"/>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23"/>
      <c r="C58" s="422"/>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23"/>
      <c r="C59" s="422"/>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23" t="s">
        <v>96</v>
      </c>
      <c r="C60" s="422"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23"/>
      <c r="C61" s="422"/>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23"/>
      <c r="C62" s="422"/>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74" t="s">
        <v>107</v>
      </c>
      <c r="C64" s="422"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23"/>
      <c r="C65" s="422"/>
      <c r="D65" s="66" t="s">
        <v>191</v>
      </c>
      <c r="E65" s="91"/>
      <c r="F65" s="91" t="s">
        <v>77</v>
      </c>
      <c r="G65" s="91"/>
      <c r="H65" s="91"/>
      <c r="I65" s="103" t="s">
        <v>343</v>
      </c>
      <c r="J65" s="90"/>
      <c r="K65" s="90"/>
      <c r="L65" s="151">
        <v>43220</v>
      </c>
      <c r="M65" s="151">
        <v>43236</v>
      </c>
      <c r="N65" s="25"/>
      <c r="O65" s="29"/>
      <c r="P65" s="29"/>
      <c r="Q65" s="29"/>
    </row>
    <row r="66" spans="1:17" ht="30.75" x14ac:dyDescent="0.2">
      <c r="B66" s="423"/>
      <c r="C66" s="422"/>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23"/>
      <c r="C67" s="422"/>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23" t="s">
        <v>104</v>
      </c>
      <c r="C68" s="422"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23"/>
      <c r="C69" s="422"/>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23" t="s">
        <v>281</v>
      </c>
      <c r="C71" s="422" t="s">
        <v>114</v>
      </c>
      <c r="D71" s="443" t="s">
        <v>118</v>
      </c>
      <c r="E71" s="433"/>
      <c r="F71" s="433"/>
      <c r="G71" s="433"/>
      <c r="H71" s="433" t="s">
        <v>77</v>
      </c>
      <c r="I71" s="103" t="s">
        <v>287</v>
      </c>
      <c r="J71" s="91"/>
      <c r="K71" s="90"/>
      <c r="L71" s="98">
        <v>43102</v>
      </c>
      <c r="M71" s="98">
        <v>43130</v>
      </c>
      <c r="N71" s="25"/>
      <c r="O71" s="29"/>
      <c r="P71" s="29"/>
      <c r="Q71" s="29"/>
    </row>
    <row r="72" spans="1:17" x14ac:dyDescent="0.2">
      <c r="A72" s="82" t="s">
        <v>270</v>
      </c>
      <c r="B72" s="423"/>
      <c r="C72" s="422"/>
      <c r="D72" s="443"/>
      <c r="E72" s="433"/>
      <c r="F72" s="433"/>
      <c r="G72" s="433"/>
      <c r="H72" s="433"/>
      <c r="I72" s="103" t="s">
        <v>287</v>
      </c>
      <c r="J72" s="91"/>
      <c r="K72" s="90"/>
      <c r="L72" s="98">
        <v>43281</v>
      </c>
      <c r="M72" s="98">
        <v>43311</v>
      </c>
      <c r="N72" s="25"/>
      <c r="O72" s="29"/>
      <c r="P72" s="29"/>
      <c r="Q72" s="29"/>
    </row>
    <row r="73" spans="1:17" ht="120" x14ac:dyDescent="0.2">
      <c r="A73" s="82" t="s">
        <v>271</v>
      </c>
      <c r="B73" s="475"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7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23" t="s">
        <v>157</v>
      </c>
      <c r="C75" s="422" t="s">
        <v>155</v>
      </c>
      <c r="D75" s="84" t="s">
        <v>339</v>
      </c>
      <c r="E75" s="433"/>
      <c r="F75" s="433"/>
      <c r="G75" s="433" t="s">
        <v>77</v>
      </c>
      <c r="H75" s="433"/>
      <c r="I75" s="103" t="s">
        <v>324</v>
      </c>
      <c r="J75" s="90"/>
      <c r="K75" s="90"/>
      <c r="L75" s="151">
        <v>43100</v>
      </c>
      <c r="M75" s="151">
        <v>43131</v>
      </c>
      <c r="N75" s="25"/>
      <c r="O75" s="29"/>
      <c r="P75" s="29"/>
      <c r="Q75" s="29"/>
    </row>
    <row r="76" spans="1:17" x14ac:dyDescent="0.2">
      <c r="A76" s="82" t="s">
        <v>273</v>
      </c>
      <c r="B76" s="423"/>
      <c r="C76" s="422"/>
      <c r="D76" s="84" t="s">
        <v>122</v>
      </c>
      <c r="E76" s="433"/>
      <c r="F76" s="433"/>
      <c r="G76" s="433"/>
      <c r="H76" s="433"/>
      <c r="I76" s="103" t="s">
        <v>283</v>
      </c>
      <c r="J76" s="90"/>
      <c r="K76" s="90"/>
      <c r="L76" s="151">
        <v>43190</v>
      </c>
      <c r="M76" s="151">
        <v>43220</v>
      </c>
      <c r="N76" s="25"/>
      <c r="O76" s="29"/>
      <c r="P76" s="29"/>
      <c r="Q76" s="29"/>
    </row>
    <row r="77" spans="1:17" x14ac:dyDescent="0.2">
      <c r="A77" s="82" t="s">
        <v>274</v>
      </c>
      <c r="B77" s="423"/>
      <c r="C77" s="422"/>
      <c r="D77" s="84" t="s">
        <v>122</v>
      </c>
      <c r="E77" s="433"/>
      <c r="F77" s="433"/>
      <c r="G77" s="433"/>
      <c r="H77" s="433"/>
      <c r="I77" s="103" t="s">
        <v>283</v>
      </c>
      <c r="J77" s="90"/>
      <c r="K77" s="90"/>
      <c r="L77" s="151">
        <v>43281</v>
      </c>
      <c r="M77" s="151">
        <v>43311</v>
      </c>
      <c r="N77" s="25"/>
      <c r="O77" s="29"/>
      <c r="P77" s="29"/>
      <c r="Q77" s="29"/>
    </row>
    <row r="78" spans="1:17" x14ac:dyDescent="0.2">
      <c r="A78" s="82" t="s">
        <v>275</v>
      </c>
      <c r="B78" s="423"/>
      <c r="C78" s="422"/>
      <c r="D78" s="84" t="s">
        <v>122</v>
      </c>
      <c r="E78" s="433"/>
      <c r="F78" s="433"/>
      <c r="G78" s="433"/>
      <c r="H78" s="433"/>
      <c r="I78" s="103" t="s">
        <v>283</v>
      </c>
      <c r="J78" s="90"/>
      <c r="K78" s="90"/>
      <c r="L78" s="151">
        <v>43373</v>
      </c>
      <c r="M78" s="151">
        <v>43403</v>
      </c>
      <c r="N78" s="25"/>
      <c r="O78" s="29"/>
      <c r="P78" s="29"/>
      <c r="Q78" s="29"/>
    </row>
    <row r="79" spans="1:17" x14ac:dyDescent="0.2">
      <c r="A79" s="82" t="s">
        <v>276</v>
      </c>
      <c r="B79" s="423"/>
      <c r="C79" s="422"/>
      <c r="D79" s="84" t="s">
        <v>122</v>
      </c>
      <c r="E79" s="433"/>
      <c r="F79" s="433"/>
      <c r="G79" s="433"/>
      <c r="H79" s="433"/>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70" t="s">
        <v>203</v>
      </c>
      <c r="C83" s="472"/>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71"/>
      <c r="C84" s="473"/>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74" t="s">
        <v>202</v>
      </c>
      <c r="C86" s="422" t="s">
        <v>168</v>
      </c>
      <c r="D86" s="84" t="s">
        <v>191</v>
      </c>
      <c r="E86" s="428" t="s">
        <v>77</v>
      </c>
      <c r="F86" s="428" t="s">
        <v>77</v>
      </c>
      <c r="G86" s="428" t="s">
        <v>77</v>
      </c>
      <c r="H86" s="428" t="s">
        <v>77</v>
      </c>
      <c r="I86" s="103" t="s">
        <v>334</v>
      </c>
      <c r="J86" s="90"/>
      <c r="K86" s="90"/>
      <c r="L86" s="151">
        <v>43100</v>
      </c>
      <c r="M86" s="151">
        <v>43116</v>
      </c>
      <c r="N86" s="14"/>
      <c r="O86" s="14"/>
      <c r="P86" s="14"/>
      <c r="Q86" s="14"/>
    </row>
    <row r="87" spans="1:17" ht="30" x14ac:dyDescent="0.2">
      <c r="B87" s="423"/>
      <c r="C87" s="422"/>
      <c r="D87" s="84" t="s">
        <v>191</v>
      </c>
      <c r="E87" s="466"/>
      <c r="F87" s="466"/>
      <c r="G87" s="466"/>
      <c r="H87" s="466"/>
      <c r="I87" s="103" t="s">
        <v>334</v>
      </c>
      <c r="J87" s="90"/>
      <c r="K87" s="90"/>
      <c r="L87" s="151">
        <v>43220</v>
      </c>
      <c r="M87" s="151">
        <v>43236</v>
      </c>
      <c r="N87" s="29"/>
      <c r="O87" s="29"/>
      <c r="P87" s="29"/>
      <c r="Q87" s="29"/>
    </row>
    <row r="88" spans="1:17" ht="30" x14ac:dyDescent="0.2">
      <c r="B88" s="423"/>
      <c r="C88" s="422"/>
      <c r="D88" s="84" t="s">
        <v>191</v>
      </c>
      <c r="E88" s="466"/>
      <c r="F88" s="466"/>
      <c r="G88" s="466"/>
      <c r="H88" s="466"/>
      <c r="I88" s="103" t="s">
        <v>334</v>
      </c>
      <c r="J88" s="90"/>
      <c r="K88" s="90"/>
      <c r="L88" s="151">
        <v>43343</v>
      </c>
      <c r="M88" s="151">
        <v>43357</v>
      </c>
      <c r="N88" s="29"/>
      <c r="O88" s="29"/>
      <c r="P88" s="29"/>
      <c r="Q88" s="29"/>
    </row>
    <row r="89" spans="1:17" ht="30" x14ac:dyDescent="0.2">
      <c r="B89" s="423"/>
      <c r="C89" s="422"/>
      <c r="D89" s="84" t="s">
        <v>191</v>
      </c>
      <c r="E89" s="429"/>
      <c r="F89" s="429"/>
      <c r="G89" s="429"/>
      <c r="H89" s="42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67" t="s">
        <v>312</v>
      </c>
      <c r="C95" s="51"/>
      <c r="D95" s="141" t="s">
        <v>311</v>
      </c>
      <c r="E95" s="97"/>
      <c r="F95" s="97"/>
      <c r="G95" s="97"/>
      <c r="H95" s="97"/>
      <c r="I95" s="103" t="s">
        <v>347</v>
      </c>
      <c r="J95" s="51"/>
      <c r="K95" s="51"/>
      <c r="L95" s="154">
        <v>43159</v>
      </c>
      <c r="M95" s="154">
        <v>43174</v>
      </c>
      <c r="N95" s="71"/>
      <c r="O95" s="71"/>
      <c r="P95" s="71"/>
      <c r="Q95" s="71"/>
    </row>
    <row r="96" spans="1:17" ht="60" x14ac:dyDescent="0.2">
      <c r="B96" s="468"/>
      <c r="C96" s="51"/>
      <c r="D96" s="141" t="s">
        <v>311</v>
      </c>
      <c r="E96" s="97"/>
      <c r="F96" s="97"/>
      <c r="G96" s="97"/>
      <c r="H96" s="97"/>
      <c r="I96" s="103" t="s">
        <v>325</v>
      </c>
      <c r="J96" s="51"/>
      <c r="K96" s="51"/>
      <c r="L96" s="154">
        <v>43220</v>
      </c>
      <c r="M96" s="154">
        <v>43235</v>
      </c>
      <c r="N96" s="71"/>
      <c r="O96" s="71"/>
      <c r="P96" s="71"/>
      <c r="Q96" s="71"/>
    </row>
    <row r="97" spans="2:17" ht="60" x14ac:dyDescent="0.2">
      <c r="B97" s="468"/>
      <c r="C97" s="51"/>
      <c r="D97" s="141" t="s">
        <v>311</v>
      </c>
      <c r="E97" s="97"/>
      <c r="F97" s="97"/>
      <c r="G97" s="97"/>
      <c r="H97" s="97"/>
      <c r="I97" s="103" t="s">
        <v>325</v>
      </c>
      <c r="J97" s="51"/>
      <c r="K97" s="51"/>
      <c r="L97" s="154">
        <v>43281</v>
      </c>
      <c r="M97" s="154">
        <v>43296</v>
      </c>
      <c r="N97" s="71"/>
      <c r="O97" s="71"/>
      <c r="P97" s="71"/>
      <c r="Q97" s="71"/>
    </row>
    <row r="98" spans="2:17" ht="60" x14ac:dyDescent="0.2">
      <c r="B98" s="468"/>
      <c r="C98" s="51"/>
      <c r="D98" s="141" t="s">
        <v>311</v>
      </c>
      <c r="E98" s="97"/>
      <c r="F98" s="97"/>
      <c r="G98" s="97"/>
      <c r="H98" s="97"/>
      <c r="I98" s="103" t="s">
        <v>325</v>
      </c>
      <c r="J98" s="51"/>
      <c r="K98" s="51"/>
      <c r="L98" s="154">
        <v>43342</v>
      </c>
      <c r="M98" s="154">
        <v>43358</v>
      </c>
      <c r="N98" s="71"/>
      <c r="O98" s="71"/>
      <c r="P98" s="71"/>
      <c r="Q98" s="71"/>
    </row>
    <row r="99" spans="2:17" ht="60" x14ac:dyDescent="0.2">
      <c r="B99" s="468"/>
      <c r="C99" s="51"/>
      <c r="D99" s="141" t="s">
        <v>311</v>
      </c>
      <c r="E99" s="97"/>
      <c r="F99" s="97"/>
      <c r="G99" s="97"/>
      <c r="H99" s="97"/>
      <c r="I99" s="103" t="s">
        <v>347</v>
      </c>
      <c r="J99" s="51"/>
      <c r="K99" s="51"/>
      <c r="L99" s="154">
        <v>43159</v>
      </c>
      <c r="M99" s="154">
        <v>43174</v>
      </c>
      <c r="N99" s="71"/>
      <c r="O99" s="71"/>
      <c r="P99" s="71"/>
      <c r="Q99" s="71"/>
    </row>
    <row r="100" spans="2:17" ht="60" x14ac:dyDescent="0.2">
      <c r="B100" s="46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6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61"/>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61"/>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61"/>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61"/>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62"/>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69" t="s">
        <v>123</v>
      </c>
      <c r="C109" s="424"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61"/>
      <c r="C110" s="432"/>
      <c r="D110" s="66" t="s">
        <v>191</v>
      </c>
      <c r="E110" s="91"/>
      <c r="F110" s="91" t="s">
        <v>77</v>
      </c>
      <c r="G110" s="91"/>
      <c r="H110" s="91"/>
      <c r="I110" s="103" t="s">
        <v>286</v>
      </c>
      <c r="J110" s="90"/>
      <c r="K110" s="90"/>
      <c r="L110" s="98">
        <v>43281</v>
      </c>
      <c r="M110" s="98">
        <v>43296</v>
      </c>
      <c r="N110" s="43"/>
      <c r="O110" s="43"/>
      <c r="P110" s="43"/>
      <c r="Q110" s="43"/>
    </row>
    <row r="111" spans="2:17" x14ac:dyDescent="0.2">
      <c r="B111" s="461"/>
      <c r="C111" s="432"/>
      <c r="D111" s="66" t="s">
        <v>191</v>
      </c>
      <c r="E111" s="91"/>
      <c r="F111" s="91" t="s">
        <v>77</v>
      </c>
      <c r="G111" s="91"/>
      <c r="H111" s="91"/>
      <c r="I111" s="103" t="s">
        <v>286</v>
      </c>
      <c r="J111" s="90"/>
      <c r="K111" s="90"/>
      <c r="L111" s="98">
        <v>43404</v>
      </c>
      <c r="M111" s="98">
        <v>43419</v>
      </c>
      <c r="N111" s="43"/>
      <c r="O111" s="43"/>
      <c r="P111" s="43"/>
      <c r="Q111" s="43"/>
    </row>
    <row r="112" spans="2:17" x14ac:dyDescent="0.2">
      <c r="B112" s="462"/>
      <c r="C112" s="425"/>
      <c r="D112" s="66" t="s">
        <v>191</v>
      </c>
      <c r="E112" s="91"/>
      <c r="F112" s="91" t="s">
        <v>77</v>
      </c>
      <c r="G112" s="91"/>
      <c r="H112" s="91"/>
      <c r="I112" s="103" t="s">
        <v>286</v>
      </c>
      <c r="J112" s="90"/>
      <c r="K112" s="90"/>
      <c r="L112" s="98">
        <v>43465</v>
      </c>
      <c r="M112" s="98">
        <v>43497</v>
      </c>
      <c r="N112" s="43"/>
      <c r="O112" s="43"/>
      <c r="P112" s="43"/>
      <c r="Q112" s="43"/>
    </row>
    <row r="113" spans="2:17" ht="30" x14ac:dyDescent="0.2">
      <c r="B113" s="460"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61"/>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61"/>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61"/>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62"/>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6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6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6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6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6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23" t="s">
        <v>212</v>
      </c>
      <c r="C126" s="422" t="s">
        <v>167</v>
      </c>
      <c r="D126" s="84" t="s">
        <v>118</v>
      </c>
      <c r="E126" s="428"/>
      <c r="F126" s="428" t="s">
        <v>77</v>
      </c>
      <c r="G126" s="428" t="s">
        <v>77</v>
      </c>
      <c r="H126" s="428"/>
      <c r="I126" s="103" t="s">
        <v>292</v>
      </c>
      <c r="J126" s="90"/>
      <c r="K126" s="90"/>
      <c r="L126" s="151">
        <v>43281</v>
      </c>
      <c r="M126" s="151">
        <v>43306</v>
      </c>
      <c r="N126" s="25"/>
      <c r="O126" s="29"/>
      <c r="P126" s="29"/>
      <c r="Q126" s="29"/>
    </row>
    <row r="127" spans="2:17" ht="30" x14ac:dyDescent="0.25">
      <c r="B127" s="423"/>
      <c r="C127" s="422"/>
      <c r="D127" s="84" t="s">
        <v>118</v>
      </c>
      <c r="E127" s="429"/>
      <c r="F127" s="429"/>
      <c r="G127" s="429"/>
      <c r="H127" s="429"/>
      <c r="I127" s="103" t="s">
        <v>292</v>
      </c>
      <c r="J127" s="90"/>
      <c r="K127" s="90"/>
      <c r="L127" s="151">
        <v>43465</v>
      </c>
      <c r="M127" s="151">
        <v>43490</v>
      </c>
      <c r="N127" s="22"/>
      <c r="O127" s="22"/>
      <c r="P127" s="22"/>
      <c r="Q127" s="22"/>
    </row>
    <row r="128" spans="2:17" ht="30" x14ac:dyDescent="0.2">
      <c r="B128" s="45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5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5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5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01"/>
      <c r="C2" s="401"/>
      <c r="D2" s="401"/>
      <c r="E2" s="401"/>
      <c r="F2" s="402" t="s">
        <v>35</v>
      </c>
      <c r="G2" s="402"/>
      <c r="H2" s="402"/>
      <c r="I2" s="402"/>
      <c r="J2" s="402"/>
      <c r="K2" s="402"/>
      <c r="L2" s="402"/>
      <c r="M2" s="402"/>
      <c r="N2" s="402"/>
      <c r="O2" s="402"/>
      <c r="P2" s="403"/>
      <c r="Q2" s="403"/>
    </row>
    <row r="3" spans="2:17" ht="15.75" x14ac:dyDescent="0.25">
      <c r="B3" s="401"/>
      <c r="C3" s="401"/>
      <c r="D3" s="401"/>
      <c r="E3" s="401"/>
      <c r="F3" s="402" t="s">
        <v>36</v>
      </c>
      <c r="G3" s="402"/>
      <c r="H3" s="402"/>
      <c r="I3" s="402"/>
      <c r="J3" s="402"/>
      <c r="K3" s="402"/>
      <c r="L3" s="402"/>
      <c r="M3" s="402"/>
      <c r="N3" s="402"/>
      <c r="O3" s="402"/>
      <c r="P3" s="403"/>
      <c r="Q3" s="403"/>
    </row>
    <row r="4" spans="2:17" ht="15.75" x14ac:dyDescent="0.25">
      <c r="B4" s="401"/>
      <c r="C4" s="401"/>
      <c r="D4" s="401"/>
      <c r="E4" s="401"/>
      <c r="F4" s="404" t="s">
        <v>53</v>
      </c>
      <c r="G4" s="404"/>
      <c r="H4" s="404"/>
      <c r="I4" s="404"/>
      <c r="J4" s="404"/>
      <c r="K4" s="404"/>
      <c r="L4" s="404"/>
      <c r="M4" s="404"/>
      <c r="N4" s="404"/>
      <c r="O4" s="404"/>
      <c r="P4" s="403"/>
      <c r="Q4" s="403"/>
    </row>
    <row r="5" spans="2:17" ht="15.75" x14ac:dyDescent="0.25">
      <c r="B5" s="401"/>
      <c r="C5" s="401"/>
      <c r="D5" s="401"/>
      <c r="E5" s="401"/>
      <c r="F5" s="402" t="s">
        <v>37</v>
      </c>
      <c r="G5" s="402"/>
      <c r="H5" s="402"/>
      <c r="I5" s="402"/>
      <c r="J5" s="402"/>
      <c r="K5" s="402"/>
      <c r="L5" s="402"/>
      <c r="M5" s="402" t="s">
        <v>44</v>
      </c>
      <c r="N5" s="402"/>
      <c r="O5" s="402"/>
      <c r="P5" s="403"/>
      <c r="Q5" s="403"/>
    </row>
    <row r="6" spans="2:17" ht="15.75" x14ac:dyDescent="0.2">
      <c r="B6" s="405" t="s">
        <v>0</v>
      </c>
      <c r="C6" s="405"/>
      <c r="D6" s="405"/>
      <c r="E6" s="405"/>
      <c r="F6" s="406" t="s">
        <v>54</v>
      </c>
      <c r="G6" s="406"/>
      <c r="H6" s="406"/>
      <c r="I6" s="406"/>
      <c r="J6" s="406"/>
      <c r="K6" s="406"/>
      <c r="L6" s="406"/>
      <c r="M6" s="406"/>
      <c r="N6" s="406"/>
      <c r="O6" s="406"/>
      <c r="P6" s="14" t="s">
        <v>1</v>
      </c>
      <c r="Q6" s="52">
        <v>2018</v>
      </c>
    </row>
    <row r="7" spans="2:17" ht="15.75" x14ac:dyDescent="0.2">
      <c r="B7" s="407" t="s">
        <v>2</v>
      </c>
      <c r="C7" s="407"/>
      <c r="D7" s="407"/>
      <c r="E7" s="407"/>
      <c r="F7" s="408" t="s">
        <v>55</v>
      </c>
      <c r="G7" s="408"/>
      <c r="H7" s="408"/>
      <c r="I7" s="408"/>
      <c r="J7" s="408"/>
      <c r="K7" s="408"/>
      <c r="L7" s="408"/>
      <c r="M7" s="14" t="s">
        <v>3</v>
      </c>
      <c r="N7" s="408" t="s">
        <v>56</v>
      </c>
      <c r="O7" s="408"/>
      <c r="P7" s="408"/>
      <c r="Q7" s="408"/>
    </row>
    <row r="8" spans="2:17" ht="33.75" customHeight="1" x14ac:dyDescent="0.2">
      <c r="B8" s="405" t="s">
        <v>33</v>
      </c>
      <c r="C8" s="405"/>
      <c r="D8" s="405"/>
      <c r="E8" s="405"/>
      <c r="F8" s="456" t="s">
        <v>327</v>
      </c>
      <c r="G8" s="456"/>
      <c r="H8" s="456"/>
      <c r="I8" s="456"/>
      <c r="J8" s="456"/>
      <c r="K8" s="456"/>
      <c r="L8" s="456"/>
      <c r="M8" s="456"/>
      <c r="N8" s="456"/>
      <c r="O8" s="456"/>
      <c r="P8" s="456"/>
      <c r="Q8" s="456"/>
    </row>
    <row r="9" spans="2:17" ht="28.5" customHeight="1" x14ac:dyDescent="0.2">
      <c r="B9" s="405" t="s">
        <v>34</v>
      </c>
      <c r="C9" s="405"/>
      <c r="D9" s="405"/>
      <c r="E9" s="405"/>
      <c r="F9" s="456" t="s">
        <v>280</v>
      </c>
      <c r="G9" s="456"/>
      <c r="H9" s="456"/>
      <c r="I9" s="456"/>
      <c r="J9" s="456"/>
      <c r="K9" s="456"/>
      <c r="L9" s="456"/>
      <c r="M9" s="456"/>
      <c r="N9" s="456"/>
      <c r="O9" s="456"/>
      <c r="P9" s="456"/>
      <c r="Q9" s="456"/>
    </row>
    <row r="10" spans="2:17" ht="30" customHeight="1" x14ac:dyDescent="0.2">
      <c r="B10" s="405" t="s">
        <v>4</v>
      </c>
      <c r="C10" s="405"/>
      <c r="D10" s="405"/>
      <c r="E10" s="405"/>
      <c r="F10" s="456" t="s">
        <v>279</v>
      </c>
      <c r="G10" s="456"/>
      <c r="H10" s="456"/>
      <c r="I10" s="456"/>
      <c r="J10" s="456"/>
      <c r="K10" s="456"/>
      <c r="L10" s="456"/>
      <c r="M10" s="456"/>
      <c r="N10" s="456"/>
      <c r="O10" s="456"/>
      <c r="P10" s="456"/>
      <c r="Q10" s="456"/>
    </row>
    <row r="11" spans="2:17" x14ac:dyDescent="0.2">
      <c r="B11" s="412" t="s">
        <v>58</v>
      </c>
      <c r="C11" s="412"/>
      <c r="D11" s="412"/>
      <c r="E11" s="412"/>
      <c r="F11" s="412"/>
      <c r="G11" s="412"/>
      <c r="H11" s="412"/>
      <c r="I11" s="412"/>
      <c r="J11" s="412"/>
      <c r="K11" s="412"/>
      <c r="L11" s="412"/>
      <c r="M11" s="412"/>
      <c r="N11" s="412"/>
      <c r="O11" s="412"/>
      <c r="P11" s="412"/>
      <c r="Q11" s="412"/>
    </row>
    <row r="12" spans="2:17" ht="45" customHeight="1" x14ac:dyDescent="0.2">
      <c r="B12" s="413" t="s">
        <v>43</v>
      </c>
      <c r="C12" s="413"/>
      <c r="D12" s="413"/>
      <c r="E12" s="413" t="s">
        <v>5</v>
      </c>
      <c r="F12" s="413"/>
      <c r="G12" s="413"/>
      <c r="H12" s="413"/>
      <c r="I12" s="413"/>
      <c r="J12" s="413" t="s">
        <v>6</v>
      </c>
      <c r="K12" s="413"/>
      <c r="L12" s="15" t="s">
        <v>7</v>
      </c>
      <c r="M12" s="413" t="s">
        <v>8</v>
      </c>
      <c r="N12" s="413"/>
      <c r="O12" s="15" t="s">
        <v>38</v>
      </c>
      <c r="P12" s="15" t="s">
        <v>9</v>
      </c>
      <c r="Q12" s="14" t="s">
        <v>10</v>
      </c>
    </row>
    <row r="13" spans="2:17" ht="15" customHeight="1" x14ac:dyDescent="0.2">
      <c r="B13" s="413"/>
      <c r="C13" s="413"/>
      <c r="D13" s="413"/>
      <c r="E13" s="414" t="s">
        <v>57</v>
      </c>
      <c r="F13" s="414"/>
      <c r="G13" s="414"/>
      <c r="H13" s="414"/>
      <c r="I13" s="414"/>
      <c r="J13" s="415">
        <v>7</v>
      </c>
      <c r="K13" s="415"/>
      <c r="L13" s="16">
        <v>1</v>
      </c>
      <c r="M13" s="416">
        <v>0</v>
      </c>
      <c r="N13" s="416"/>
      <c r="O13" s="16">
        <v>3</v>
      </c>
      <c r="P13" s="16">
        <v>3</v>
      </c>
      <c r="Q13" s="16">
        <v>0</v>
      </c>
    </row>
    <row r="14" spans="2:17" ht="15" customHeight="1" x14ac:dyDescent="0.2">
      <c r="B14" s="413" t="s">
        <v>11</v>
      </c>
      <c r="C14" s="413"/>
      <c r="D14" s="413"/>
      <c r="E14" s="413"/>
      <c r="F14" s="413"/>
      <c r="G14" s="413"/>
      <c r="H14" s="413"/>
      <c r="I14" s="413"/>
      <c r="J14" s="413"/>
      <c r="K14" s="413" t="s">
        <v>12</v>
      </c>
      <c r="L14" s="413"/>
      <c r="M14" s="413"/>
      <c r="N14" s="413"/>
      <c r="O14" s="413"/>
      <c r="P14" s="413"/>
      <c r="Q14" s="413"/>
    </row>
    <row r="15" spans="2:17" ht="18.75" customHeight="1" x14ac:dyDescent="0.2">
      <c r="B15" s="417"/>
      <c r="C15" s="417"/>
      <c r="D15" s="417"/>
      <c r="E15" s="417"/>
      <c r="F15" s="417"/>
      <c r="G15" s="417"/>
      <c r="H15" s="417"/>
      <c r="I15" s="417"/>
      <c r="J15" s="417"/>
      <c r="K15" s="418" t="s">
        <v>59</v>
      </c>
      <c r="L15" s="418"/>
      <c r="M15" s="418"/>
      <c r="N15" s="418"/>
      <c r="O15" s="418"/>
      <c r="P15" s="418"/>
      <c r="Q15" s="418"/>
    </row>
    <row r="16" spans="2:17" ht="36" customHeight="1" x14ac:dyDescent="0.2">
      <c r="B16" s="413" t="s">
        <v>13</v>
      </c>
      <c r="C16" s="421" t="s">
        <v>50</v>
      </c>
      <c r="D16" s="413" t="s">
        <v>30</v>
      </c>
      <c r="E16" s="413" t="s">
        <v>14</v>
      </c>
      <c r="F16" s="413"/>
      <c r="G16" s="413"/>
      <c r="H16" s="413"/>
      <c r="I16" s="413" t="s">
        <v>15</v>
      </c>
      <c r="J16" s="413" t="s">
        <v>16</v>
      </c>
      <c r="K16" s="413" t="s">
        <v>51</v>
      </c>
      <c r="L16" s="419" t="s">
        <v>42</v>
      </c>
      <c r="M16" s="419"/>
      <c r="N16" s="420" t="s">
        <v>52</v>
      </c>
      <c r="O16" s="419" t="s">
        <v>17</v>
      </c>
      <c r="P16" s="419"/>
      <c r="Q16" s="419"/>
    </row>
    <row r="17" spans="1:19" ht="113.25" customHeight="1" x14ac:dyDescent="0.2">
      <c r="B17" s="413"/>
      <c r="C17" s="421"/>
      <c r="D17" s="413"/>
      <c r="E17" s="17" t="s">
        <v>20</v>
      </c>
      <c r="F17" s="17" t="s">
        <v>21</v>
      </c>
      <c r="G17" s="17" t="s">
        <v>22</v>
      </c>
      <c r="H17" s="17" t="s">
        <v>23</v>
      </c>
      <c r="I17" s="413"/>
      <c r="J17" s="413"/>
      <c r="K17" s="413"/>
      <c r="L17" s="15" t="s">
        <v>40</v>
      </c>
      <c r="M17" s="15" t="s">
        <v>41</v>
      </c>
      <c r="N17" s="420"/>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22"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22"/>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22"/>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22"/>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22"/>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22"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22"/>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22"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22"/>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22"/>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22"/>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22"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22"/>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22"/>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22"/>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22"/>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69" t="s">
        <v>332</v>
      </c>
      <c r="C53" s="424" t="s">
        <v>93</v>
      </c>
      <c r="D53" s="66" t="s">
        <v>183</v>
      </c>
      <c r="E53" s="91"/>
      <c r="F53" s="91"/>
      <c r="G53" s="91" t="s">
        <v>77</v>
      </c>
      <c r="H53" s="91"/>
      <c r="I53" s="102" t="s">
        <v>284</v>
      </c>
      <c r="J53" s="92"/>
      <c r="K53" s="90"/>
      <c r="L53" s="98">
        <v>43109</v>
      </c>
      <c r="M53" s="98">
        <v>43131</v>
      </c>
      <c r="N53" s="25"/>
      <c r="O53" s="29"/>
      <c r="P53" s="29"/>
      <c r="Q53" s="29"/>
    </row>
    <row r="54" spans="1:17" x14ac:dyDescent="0.2">
      <c r="B54" s="462"/>
      <c r="C54" s="425"/>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22"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22"/>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22"/>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22"/>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22"/>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22"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22"/>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22"/>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22"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22"/>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22"/>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22"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22"/>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22" t="s">
        <v>114</v>
      </c>
      <c r="D70" s="443" t="s">
        <v>118</v>
      </c>
      <c r="E70" s="433"/>
      <c r="F70" s="433"/>
      <c r="G70" s="433"/>
      <c r="H70" s="433" t="s">
        <v>77</v>
      </c>
      <c r="I70" s="103" t="s">
        <v>287</v>
      </c>
      <c r="J70" s="91"/>
      <c r="K70" s="90"/>
      <c r="L70" s="98">
        <v>43102</v>
      </c>
      <c r="M70" s="98">
        <v>43130</v>
      </c>
      <c r="N70" s="25"/>
      <c r="O70" s="29"/>
      <c r="P70" s="29"/>
      <c r="Q70" s="29"/>
    </row>
    <row r="71" spans="1:17" ht="45" x14ac:dyDescent="0.2">
      <c r="A71" s="82" t="s">
        <v>270</v>
      </c>
      <c r="B71" s="143" t="s">
        <v>281</v>
      </c>
      <c r="C71" s="422"/>
      <c r="D71" s="443"/>
      <c r="E71" s="433"/>
      <c r="F71" s="433"/>
      <c r="G71" s="433"/>
      <c r="H71" s="433"/>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22" t="s">
        <v>155</v>
      </c>
      <c r="D74" s="84" t="s">
        <v>122</v>
      </c>
      <c r="E74" s="433"/>
      <c r="F74" s="433"/>
      <c r="G74" s="433" t="s">
        <v>77</v>
      </c>
      <c r="H74" s="433"/>
      <c r="I74" s="103" t="s">
        <v>324</v>
      </c>
      <c r="J74" s="90"/>
      <c r="K74" s="90"/>
      <c r="L74" s="98">
        <v>43100</v>
      </c>
      <c r="M74" s="98">
        <v>43131</v>
      </c>
      <c r="N74" s="25"/>
      <c r="O74" s="29"/>
      <c r="P74" s="29"/>
      <c r="Q74" s="29"/>
    </row>
    <row r="75" spans="1:17" ht="15" customHeight="1" x14ac:dyDescent="0.2">
      <c r="A75" s="82" t="s">
        <v>273</v>
      </c>
      <c r="B75" s="143" t="s">
        <v>157</v>
      </c>
      <c r="C75" s="422"/>
      <c r="D75" s="84" t="s">
        <v>122</v>
      </c>
      <c r="E75" s="433"/>
      <c r="F75" s="433"/>
      <c r="G75" s="433"/>
      <c r="H75" s="433"/>
      <c r="I75" s="103" t="s">
        <v>283</v>
      </c>
      <c r="J75" s="90"/>
      <c r="K75" s="90"/>
      <c r="L75" s="98">
        <v>43190</v>
      </c>
      <c r="M75" s="98">
        <v>43220</v>
      </c>
      <c r="N75" s="25"/>
      <c r="O75" s="29"/>
      <c r="P75" s="29"/>
      <c r="Q75" s="29"/>
    </row>
    <row r="76" spans="1:17" ht="15" customHeight="1" x14ac:dyDescent="0.2">
      <c r="A76" s="82" t="s">
        <v>274</v>
      </c>
      <c r="B76" s="143" t="s">
        <v>157</v>
      </c>
      <c r="C76" s="422"/>
      <c r="D76" s="84" t="s">
        <v>122</v>
      </c>
      <c r="E76" s="433"/>
      <c r="F76" s="433"/>
      <c r="G76" s="433"/>
      <c r="H76" s="433"/>
      <c r="I76" s="103" t="s">
        <v>283</v>
      </c>
      <c r="J76" s="90"/>
      <c r="K76" s="90"/>
      <c r="L76" s="98">
        <v>43281</v>
      </c>
      <c r="M76" s="98">
        <v>43311</v>
      </c>
      <c r="N76" s="25"/>
      <c r="O76" s="29"/>
      <c r="P76" s="29"/>
      <c r="Q76" s="29"/>
    </row>
    <row r="77" spans="1:17" ht="15" customHeight="1" x14ac:dyDescent="0.2">
      <c r="A77" s="82" t="s">
        <v>275</v>
      </c>
      <c r="B77" s="143" t="s">
        <v>157</v>
      </c>
      <c r="C77" s="422"/>
      <c r="D77" s="84" t="s">
        <v>122</v>
      </c>
      <c r="E77" s="433"/>
      <c r="F77" s="433"/>
      <c r="G77" s="433"/>
      <c r="H77" s="433"/>
      <c r="I77" s="103" t="s">
        <v>283</v>
      </c>
      <c r="J77" s="90"/>
      <c r="K77" s="90"/>
      <c r="L77" s="98">
        <v>43373</v>
      </c>
      <c r="M77" s="98">
        <v>43403</v>
      </c>
      <c r="N77" s="25"/>
      <c r="O77" s="29"/>
      <c r="P77" s="29"/>
      <c r="Q77" s="29"/>
    </row>
    <row r="78" spans="1:17" ht="30" x14ac:dyDescent="0.2">
      <c r="A78" s="82" t="s">
        <v>276</v>
      </c>
      <c r="B78" s="143" t="s">
        <v>157</v>
      </c>
      <c r="C78" s="422"/>
      <c r="D78" s="84" t="s">
        <v>122</v>
      </c>
      <c r="E78" s="433"/>
      <c r="F78" s="433"/>
      <c r="G78" s="433"/>
      <c r="H78" s="433"/>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72"/>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73"/>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22" t="s">
        <v>168</v>
      </c>
      <c r="D85" s="443" t="s">
        <v>191</v>
      </c>
      <c r="E85" s="433" t="s">
        <v>77</v>
      </c>
      <c r="F85" s="433" t="s">
        <v>77</v>
      </c>
      <c r="G85" s="433" t="s">
        <v>77</v>
      </c>
      <c r="H85" s="433" t="s">
        <v>77</v>
      </c>
      <c r="I85" s="103" t="s">
        <v>329</v>
      </c>
      <c r="J85" s="90"/>
      <c r="K85" s="90"/>
      <c r="L85" s="98">
        <v>43102</v>
      </c>
      <c r="M85" s="98">
        <v>43112</v>
      </c>
      <c r="N85" s="14"/>
      <c r="O85" s="14"/>
      <c r="P85" s="14"/>
      <c r="Q85" s="14"/>
    </row>
    <row r="86" spans="1:17" ht="30" x14ac:dyDescent="0.2">
      <c r="B86" s="143" t="s">
        <v>202</v>
      </c>
      <c r="C86" s="422"/>
      <c r="D86" s="443"/>
      <c r="E86" s="433"/>
      <c r="F86" s="433"/>
      <c r="G86" s="433"/>
      <c r="H86" s="433"/>
      <c r="I86" s="103" t="s">
        <v>329</v>
      </c>
      <c r="J86" s="90"/>
      <c r="K86" s="90"/>
      <c r="L86" s="98">
        <v>43221</v>
      </c>
      <c r="M86" s="98">
        <v>43232</v>
      </c>
      <c r="N86" s="29"/>
      <c r="O86" s="29"/>
      <c r="P86" s="29"/>
      <c r="Q86" s="29"/>
    </row>
    <row r="87" spans="1:17" ht="30" x14ac:dyDescent="0.2">
      <c r="B87" s="143" t="s">
        <v>202</v>
      </c>
      <c r="C87" s="422"/>
      <c r="D87" s="443"/>
      <c r="E87" s="433"/>
      <c r="F87" s="433"/>
      <c r="G87" s="433"/>
      <c r="H87" s="433"/>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24"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3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25"/>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22" t="s">
        <v>167</v>
      </c>
      <c r="D123" s="84" t="s">
        <v>118</v>
      </c>
      <c r="E123" s="433"/>
      <c r="F123" s="433" t="s">
        <v>77</v>
      </c>
      <c r="G123" s="433" t="s">
        <v>77</v>
      </c>
      <c r="H123" s="433"/>
      <c r="I123" s="103" t="s">
        <v>292</v>
      </c>
      <c r="J123" s="90"/>
      <c r="K123" s="90"/>
      <c r="L123" s="98">
        <v>43281</v>
      </c>
      <c r="M123" s="98">
        <v>43306</v>
      </c>
      <c r="N123" s="25"/>
      <c r="O123" s="29"/>
      <c r="P123" s="29"/>
      <c r="Q123" s="29"/>
    </row>
    <row r="124" spans="2:17" ht="30.75" customHeight="1" x14ac:dyDescent="0.25">
      <c r="B124" s="143" t="s">
        <v>212</v>
      </c>
      <c r="C124" s="422"/>
      <c r="D124" s="84" t="s">
        <v>118</v>
      </c>
      <c r="E124" s="433"/>
      <c r="F124" s="433"/>
      <c r="G124" s="433"/>
      <c r="H124" s="433"/>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Control Interno</cp:lastModifiedBy>
  <cp:revision>7</cp:revision>
  <cp:lastPrinted>2020-09-22T15:56:36Z</cp:lastPrinted>
  <dcterms:created xsi:type="dcterms:W3CDTF">2015-01-26T19:16:01Z</dcterms:created>
  <dcterms:modified xsi:type="dcterms:W3CDTF">2026-01-02T13:01:49Z</dcterms:modified>
  <dc:language>es</dc:language>
</cp:coreProperties>
</file>