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Z:\90. Informes\175. Programas\PAAI\2025\"/>
    </mc:Choice>
  </mc:AlternateContent>
  <xr:revisionPtr revIDLastSave="0" documentId="13_ncr:1_{394D1976-7461-4460-9B0C-F57599DFFA8D}" xr6:coauthVersionLast="47" xr6:coauthVersionMax="47" xr10:uidLastSave="{00000000-0000-0000-0000-000000000000}"/>
  <bookViews>
    <workbookView xWindow="-120" yWindow="-120" windowWidth="29040" windowHeight="15720" tabRatio="592" xr2:uid="{00000000-000D-0000-FFFF-FFFF00000000}"/>
  </bookViews>
  <sheets>
    <sheet name="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_FilterDatabase" localSheetId="0" hidden="1">'PAAI '!$A$18:$BN$101</definedName>
    <definedName name="_xlnm.Print_Area" localSheetId="0">'PAAI '!$A$1:$BN$104</definedName>
    <definedName name="_xlnm.Print_Titles" localSheetId="2">'Formato PAAI'!$16:$17</definedName>
    <definedName name="_xlnm.Print_Titles" localSheetId="4">'Formato PAAI (2)'!$16:$17</definedName>
    <definedName name="_xlnm.Print_Titles" localSheetId="3">'Formato PAAI-2018'!$16:$17</definedName>
    <definedName name="_xlnm.Print_Titles" localSheetId="1">'Formato PAAI-2018-VFR'!$16:$17</definedName>
    <definedName name="_xlnm.Print_Titles" localSheetId="0">'PAAI '!$2:$16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M103" i="7" l="1"/>
  <c r="BN72" i="7"/>
  <c r="BN71" i="7"/>
  <c r="BN63" i="7"/>
  <c r="BN51" i="7"/>
  <c r="BN55" i="7" l="1"/>
  <c r="BN46" i="7"/>
  <c r="BL103" i="7" l="1"/>
  <c r="BN36" i="7"/>
  <c r="BN98" i="7"/>
  <c r="BN68" i="7"/>
  <c r="BN69" i="7"/>
  <c r="BN100" i="7"/>
  <c r="BN99" i="7"/>
  <c r="BN96" i="7"/>
  <c r="BN95" i="7"/>
  <c r="BN94" i="7"/>
  <c r="BN93" i="7"/>
  <c r="BN92" i="7"/>
  <c r="BN91" i="7"/>
  <c r="BN90" i="7"/>
  <c r="BN89" i="7"/>
  <c r="BN88" i="7"/>
  <c r="BN87" i="7"/>
  <c r="BN86" i="7"/>
  <c r="BN85" i="7"/>
  <c r="BN84" i="7"/>
  <c r="BN83" i="7"/>
  <c r="BN81" i="7"/>
  <c r="BN80" i="7"/>
  <c r="BN79" i="7"/>
  <c r="BN78" i="7"/>
  <c r="BN77" i="7"/>
  <c r="BN75" i="7"/>
  <c r="BN74" i="7"/>
  <c r="BN101" i="7"/>
  <c r="BN70" i="7"/>
  <c r="BN67" i="7"/>
  <c r="BN66" i="7"/>
  <c r="BN65" i="7"/>
  <c r="BN64" i="7"/>
  <c r="BN62" i="7"/>
  <c r="BN61" i="7"/>
  <c r="BN60" i="7"/>
  <c r="BN59" i="7"/>
  <c r="BN58" i="7"/>
  <c r="BN57" i="7"/>
  <c r="BN56" i="7"/>
  <c r="BN54" i="7"/>
  <c r="BN53" i="7"/>
  <c r="BN52" i="7"/>
  <c r="BN50" i="7"/>
  <c r="BN49" i="7"/>
  <c r="BN48" i="7"/>
  <c r="BN47" i="7"/>
  <c r="BN45" i="7"/>
  <c r="BN44" i="7"/>
  <c r="BN43" i="7"/>
  <c r="BN42" i="7"/>
  <c r="BN41" i="7"/>
  <c r="BN40" i="7"/>
  <c r="BN39" i="7"/>
  <c r="BN38" i="7"/>
  <c r="BN35" i="7"/>
  <c r="BN33" i="7"/>
  <c r="BN31" i="7"/>
  <c r="BN30" i="7"/>
  <c r="BN29" i="7"/>
  <c r="BN28" i="7"/>
  <c r="BN27" i="7"/>
  <c r="BN26" i="7"/>
  <c r="BN25" i="7"/>
  <c r="BN24" i="7"/>
  <c r="BN23" i="7"/>
  <c r="BN21" i="7"/>
  <c r="BN20" i="7"/>
  <c r="BN19" i="7"/>
  <c r="BN103"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Windows</author>
    <author>Diana Marcela Montaña Baron</author>
  </authors>
  <commentList>
    <comment ref="A10" authorId="0" shapeId="0" xr:uid="{00000000-0006-0000-0000-000001000000}">
      <text>
        <r>
          <rPr>
            <sz val="9"/>
            <color indexed="81"/>
            <rFont val="Tahoma"/>
            <family val="2"/>
          </rPr>
          <t>Describir de manera general los Requisitos que son tenidos en cuenta en el desarrollo del PAA(Normatividad, Normas Técnicas, Guías, Lineamientos)</t>
        </r>
      </text>
    </comment>
    <comment ref="A11" authorId="0" shapeId="0" xr:uid="{00000000-0006-0000-0000-00000200000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BC16" authorId="1" shapeId="0" xr:uid="{00000000-0006-0000-0000-000003000000}">
      <text>
        <r>
          <rPr>
            <sz val="9"/>
            <color rgb="FF000000"/>
            <rFont val="Tahoma"/>
            <family val="2"/>
          </rPr>
          <t>Registrar las fechas de ejecución de la actividad</t>
        </r>
      </text>
    </comment>
    <comment ref="BD16" authorId="1" shapeId="0" xr:uid="{00000000-0006-0000-0000-000004000000}">
      <text>
        <r>
          <rPr>
            <sz val="9"/>
            <color rgb="FF000000"/>
            <rFont val="Tahoma"/>
            <family val="2"/>
          </rPr>
          <t>Registrar el reporte de ejecución de la actividad, de manera abreviada</t>
        </r>
      </text>
    </comment>
    <comment ref="BE16" authorId="1" shapeId="0" xr:uid="{00000000-0006-0000-0000-000005000000}">
      <text>
        <r>
          <rPr>
            <sz val="9"/>
            <color rgb="FF000000"/>
            <rFont val="Tahoma"/>
            <family val="2"/>
          </rPr>
          <t>Registrar la ubicación de la documentación soporte de la actividad</t>
        </r>
      </text>
    </comment>
    <comment ref="BF16" authorId="1" shapeId="0" xr:uid="{00000000-0006-0000-0000-000006000000}">
      <text>
        <r>
          <rPr>
            <sz val="9"/>
            <color indexed="81"/>
            <rFont val="Tahoma"/>
            <family val="2"/>
          </rPr>
          <t>Registrar el número y la fecha del orfeo mediante el cual se comunicó el informe.</t>
        </r>
      </text>
    </comment>
    <comment ref="BG16" authorId="1" shapeId="0" xr:uid="{00000000-0006-0000-0000-000007000000}">
      <text>
        <r>
          <rPr>
            <sz val="9"/>
            <color indexed="81"/>
            <rFont val="Tahoma"/>
            <family val="2"/>
          </rPr>
          <t>Registrar la URL en la cual se publicó el informe en la página web institucional</t>
        </r>
      </text>
    </comment>
    <comment ref="BH16" authorId="2" shapeId="0" xr:uid="{00000000-0006-0000-0000-000008000000}">
      <text>
        <r>
          <rPr>
            <sz val="9"/>
            <color indexed="81"/>
            <rFont val="Tahoma"/>
            <family val="2"/>
          </rPr>
          <t xml:space="preserve">Registrar la fecha de inclusión del Plan de Mejoramiento en la matriz consolidada (código x hallazgo)
</t>
        </r>
      </text>
    </comment>
    <comment ref="BI16" authorId="1" shapeId="0" xr:uid="{00000000-0006-0000-0000-000009000000}">
      <text>
        <r>
          <rPr>
            <sz val="9"/>
            <color indexed="81"/>
            <rFont val="Tahoma"/>
            <family val="2"/>
          </rPr>
          <t>Registrar la cantidad de acciones que componen el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1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1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1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100-000004000000}">
      <text>
        <r>
          <rPr>
            <b/>
            <sz val="9"/>
            <color indexed="81"/>
            <rFont val="Tahoma"/>
            <family val="2"/>
          </rPr>
          <t>la frecuencia de las auditorías que se realicen</t>
        </r>
      </text>
    </comment>
    <comment ref="K16" authorId="1" shapeId="0" xr:uid="{00000000-0006-0000-01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100-00000600000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2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2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2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200-000004000000}">
      <text>
        <r>
          <rPr>
            <b/>
            <sz val="9"/>
            <color indexed="81"/>
            <rFont val="Tahoma"/>
            <family val="2"/>
          </rPr>
          <t>la frecuencia de las auditorías que se realicen</t>
        </r>
      </text>
    </comment>
    <comment ref="K16" authorId="1" shapeId="0" xr:uid="{00000000-0006-0000-02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200-00000600000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3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3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3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300-000004000000}">
      <text>
        <r>
          <rPr>
            <b/>
            <sz val="9"/>
            <color indexed="81"/>
            <rFont val="Tahoma"/>
            <family val="2"/>
          </rPr>
          <t>la frecuencia de las auditorías que se realicen</t>
        </r>
      </text>
    </comment>
    <comment ref="K16" authorId="1" shapeId="0" xr:uid="{00000000-0006-0000-03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300-00000600000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Francisco Javier Romero Quintero</author>
    <author>Diana Elizabeth Patiño Sabogal</author>
  </authors>
  <commentList>
    <comment ref="B10" authorId="0" shapeId="0" xr:uid="{00000000-0006-0000-0400-00000100000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xr:uid="{00000000-0006-0000-0400-00000200000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xr:uid="{00000000-0006-0000-0400-00000300000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xr:uid="{00000000-0006-0000-0400-000004000000}">
      <text>
        <r>
          <rPr>
            <b/>
            <sz val="9"/>
            <color indexed="81"/>
            <rFont val="Tahoma"/>
            <family val="2"/>
          </rPr>
          <t>la frecuencia de las auditorías que se realicen</t>
        </r>
      </text>
    </comment>
    <comment ref="K16" authorId="1" shapeId="0" xr:uid="{00000000-0006-0000-0400-00000500000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xr:uid="{00000000-0006-0000-0400-00000600000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<sst xmlns="http://schemas.openxmlformats.org/spreadsheetml/2006/main" count="3618" uniqueCount="1048">
  <si>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</si>
  <si>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</si>
  <si>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</si>
  <si>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</si>
  <si>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</si>
  <si>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</si>
  <si>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</si>
  <si>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</si>
  <si>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</si>
  <si>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</si>
  <si>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</si>
  <si>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</si>
  <si>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</si>
  <si>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</si>
  <si>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</si>
  <si>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</si>
  <si>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</si>
  <si>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</si>
  <si>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</si>
  <si>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</si>
  <si>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</si>
  <si>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</si>
  <si>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</si>
  <si>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</si>
  <si>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</si>
  <si>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</si>
  <si>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</si>
  <si>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</si>
  <si>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</si>
  <si>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</si>
  <si>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</si>
  <si>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</si>
  <si>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</si>
  <si>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</si>
  <si>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</si>
  <si>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</si>
  <si>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</si>
  <si>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</si>
  <si>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</si>
  <si>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</si>
  <si>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</si>
  <si>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</si>
  <si>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</si>
  <si>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</si>
  <si>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</si>
  <si>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</si>
  <si>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</si>
  <si>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</si>
  <si>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</si>
  <si>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</si>
  <si>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</si>
  <si>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</si>
  <si>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</si>
  <si>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</si>
  <si>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</si>
  <si>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</si>
  <si>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</si>
  <si>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</si>
  <si>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</si>
  <si>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</si>
  <si>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</si>
  <si>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</si>
  <si>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</si>
  <si>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</si>
  <si>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</si>
  <si>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</si>
  <si>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</si>
  <si>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</si>
  <si>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</si>
  <si>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</si>
  <si>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</si>
  <si>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</si>
  <si>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</si>
  <si>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</si>
  <si>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</si>
  <si>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</si>
  <si>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</si>
  <si>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</si>
  <si>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</si>
  <si>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</si>
  <si>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</si>
  <si>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</si>
  <si>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</si>
  <si>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</si>
  <si>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</si>
  <si>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</si>
  <si>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</si>
  <si>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</si>
  <si>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</si>
  <si>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</si>
  <si>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</si>
  <si>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</si>
  <si>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</si>
  <si>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</si>
  <si>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</si>
  <si>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</si>
  <si>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</si>
  <si>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</si>
  <si>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</si>
  <si>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</si>
  <si>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</si>
  <si>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</si>
  <si>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</si>
  <si>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</si>
  <si>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</si>
  <si>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</si>
  <si>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</si>
  <si>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</si>
  <si>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</si>
  <si>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</si>
  <si>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</si>
  <si>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</si>
  <si>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</si>
  <si>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</si>
  <si>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</si>
  <si>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</si>
  <si>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</si>
  <si>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</si>
  <si>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</si>
  <si>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</si>
  <si>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</si>
  <si>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</si>
  <si>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</si>
  <si>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</si>
  <si>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</si>
  <si>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</si>
  <si>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</si>
  <si>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</si>
  <si>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</si>
  <si>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</si>
  <si>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</si>
  <si>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</si>
  <si>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</si>
  <si>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</si>
  <si>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</si>
  <si>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</si>
  <si>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</si>
  <si>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</si>
  <si>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</si>
  <si>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</si>
  <si>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</si>
  <si>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</si>
  <si>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</si>
  <si>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</si>
  <si>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</si>
  <si>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</si>
  <si>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</si>
  <si>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</si>
  <si>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</si>
  <si>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</si>
  <si>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</si>
  <si>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</si>
  <si>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</si>
  <si>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</si>
  <si>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</si>
  <si>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</si>
  <si>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</si>
  <si>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</si>
  <si>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</si>
  <si>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</si>
  <si>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</si>
  <si>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</si>
  <si>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</si>
  <si>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</si>
  <si>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</si>
  <si>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</si>
  <si>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</si>
  <si>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</si>
  <si>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</si>
  <si>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</si>
  <si>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</si>
  <si>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</si>
  <si>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</si>
  <si>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</si>
  <si>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</si>
  <si>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</si>
  <si>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</si>
  <si>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</si>
  <si>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</si>
  <si>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</si>
  <si>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</si>
  <si>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</si>
  <si>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</si>
  <si>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</si>
  <si>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</si>
  <si>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</si>
  <si>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</si>
  <si>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</si>
  <si>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</si>
  <si>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</si>
  <si>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</si>
  <si>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</si>
  <si>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</si>
  <si>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</si>
  <si>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</si>
  <si>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</si>
  <si>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</si>
  <si>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</si>
  <si>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</si>
  <si>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</si>
  <si>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</si>
  <si>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</si>
  <si>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</si>
  <si>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</si>
  <si>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</si>
  <si>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</si>
  <si>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</si>
  <si>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</si>
  <si>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</si>
  <si>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</si>
  <si>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</si>
  <si>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</si>
  <si>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</si>
  <si>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</si>
  <si>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</si>
  <si>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</si>
  <si>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</si>
  <si>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</si>
  <si>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</si>
  <si>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</si>
  <si>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</si>
  <si>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</si>
  <si>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</si>
  <si>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</si>
  <si>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</si>
  <si>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</si>
  <si>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</si>
  <si>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</si>
  <si>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</si>
  <si>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</si>
  <si>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</si>
  <si>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</si>
  <si>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</si>
  <si>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</si>
  <si>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</si>
  <si>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</si>
  <si>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</si>
  <si>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</si>
  <si>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</si>
  <si>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</si>
  <si>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</si>
  <si>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</si>
  <si>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</si>
  <si>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</si>
  <si>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</si>
  <si>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</si>
  <si>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</si>
  <si>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</si>
  <si>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</si>
  <si>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</si>
  <si>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</si>
  <si>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</si>
  <si>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</si>
  <si>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</si>
  <si>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</si>
  <si>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</si>
  <si>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</si>
  <si>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</si>
  <si>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</si>
  <si>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</si>
  <si>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</si>
  <si>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</si>
  <si>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</si>
  <si>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</si>
  <si>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</si>
  <si>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</si>
  <si>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</si>
  <si>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</si>
  <si>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</si>
  <si>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</si>
  <si>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</si>
  <si>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</si>
  <si>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</si>
  <si>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</si>
  <si>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</si>
  <si>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</si>
  <si>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</si>
  <si>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</si>
  <si>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</si>
  <si>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</si>
  <si>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</si>
  <si>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</si>
  <si>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</si>
  <si>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</si>
  <si>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</si>
  <si>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</si>
  <si>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</si>
  <si>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</si>
  <si>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</si>
  <si>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</si>
  <si>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</si>
  <si>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</si>
  <si>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</si>
  <si>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</si>
  <si>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</si>
  <si>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</si>
  <si>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</si>
  <si>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</si>
  <si>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</si>
  <si>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</si>
  <si>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</si>
  <si>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</si>
  <si>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</si>
  <si>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</si>
  <si>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</si>
  <si>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</si>
  <si>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</si>
  <si>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</si>
  <si>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</si>
  <si>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</si>
  <si>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</si>
  <si>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</si>
  <si>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</si>
  <si>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</si>
  <si>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</si>
  <si>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</si>
  <si>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</si>
  <si>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</si>
  <si>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</si>
  <si>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</si>
  <si>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</si>
  <si>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</si>
  <si>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</si>
  <si>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</si>
  <si>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</si>
  <si>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</si>
  <si>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</si>
  <si>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</si>
  <si>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</si>
  <si>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</si>
  <si>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</si>
  <si>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</si>
  <si>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</si>
  <si>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</si>
  <si>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</si>
  <si>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</si>
  <si>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</si>
  <si>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</si>
  <si>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</si>
  <si>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</si>
  <si>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</si>
  <si>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</si>
  <si>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</si>
  <si>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</si>
  <si>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</si>
  <si>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</si>
  <si>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</si>
  <si>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</si>
  <si>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</si>
  <si>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</si>
  <si>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</si>
  <si>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</si>
  <si>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</si>
  <si>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</si>
  <si>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</si>
  <si>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</si>
  <si>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</si>
  <si>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</si>
  <si>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</si>
  <si>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</si>
  <si>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</si>
  <si>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</si>
  <si>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</si>
  <si>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</si>
  <si>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</si>
  <si>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</si>
  <si>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</si>
  <si>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</si>
  <si>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</si>
  <si>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</si>
  <si>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</si>
  <si>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</si>
  <si>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</si>
  <si>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</si>
  <si>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</si>
  <si>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</si>
  <si>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</si>
  <si>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</si>
  <si>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</si>
  <si>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</si>
  <si>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</si>
  <si>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</si>
  <si>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</si>
  <si>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</si>
  <si>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</si>
  <si>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</si>
  <si>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</si>
  <si>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</si>
  <si>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</si>
  <si>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</si>
  <si>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</si>
  <si>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</si>
  <si>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</si>
  <si>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</si>
  <si>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</si>
  <si>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</si>
  <si>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</si>
  <si>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</si>
  <si>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</si>
  <si>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</si>
  <si>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</si>
  <si>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</si>
  <si>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</si>
  <si>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</si>
  <si>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</si>
  <si>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</si>
  <si>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</si>
  <si>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</si>
  <si>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</si>
  <si>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</si>
  <si>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</si>
  <si>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</si>
  <si>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</si>
  <si>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</si>
  <si>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</si>
  <si>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</si>
  <si>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</si>
  <si>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</si>
  <si>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</si>
  <si>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</si>
  <si>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</si>
  <si>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</si>
  <si>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</si>
  <si>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</si>
  <si>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</si>
  <si>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</si>
  <si>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</si>
  <si>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</si>
  <si>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</si>
  <si>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</si>
  <si>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</si>
  <si>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</si>
  <si>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</si>
  <si>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</si>
  <si>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</si>
  <si>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</si>
  <si>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</si>
  <si>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</si>
  <si>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</si>
  <si>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</si>
  <si>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</si>
  <si>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</si>
  <si>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</si>
  <si>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</si>
  <si>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</si>
  <si>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</si>
  <si>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</si>
  <si>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</si>
  <si>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</si>
  <si>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</si>
  <si>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</si>
  <si>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</si>
  <si>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</si>
  <si>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</si>
  <si>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</si>
  <si>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</si>
  <si>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</si>
  <si>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</si>
  <si>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</si>
  <si>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</si>
  <si>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</si>
  <si>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</si>
  <si>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</si>
  <si>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</si>
  <si>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</si>
  <si>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</si>
  <si>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</si>
  <si>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</si>
  <si>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</si>
  <si>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</si>
  <si>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</si>
  <si>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</si>
  <si>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</si>
  <si>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</si>
  <si>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</si>
  <si>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</si>
  <si>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</si>
  <si>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</si>
  <si>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 xml:space="preserve">Plan Anual de Auditoría Interna -PAAI </t>
  </si>
  <si>
    <t>TOTAL EJECUCIÓN</t>
  </si>
  <si>
    <t>Código: PV01-PR02-F01</t>
  </si>
  <si>
    <t>Nomenclatura:</t>
  </si>
  <si>
    <t>En ejecución</t>
  </si>
  <si>
    <t>Planeado</t>
  </si>
  <si>
    <t>Ejecutado</t>
  </si>
  <si>
    <t>Incumplido</t>
  </si>
  <si>
    <t>MEDICIÓN</t>
  </si>
  <si>
    <t>REPORTE DE EJECUCIÓN</t>
  </si>
  <si>
    <t>PÁGINA WEB</t>
  </si>
  <si>
    <t>CARPETA COMPARTIDA</t>
  </si>
  <si>
    <t>COMPOSICIÓN PLAN DE MEJORAMIENTO</t>
  </si>
  <si>
    <t>FECHA PLAN DE MEJORAMIENTO</t>
  </si>
  <si>
    <t>ORFEO Y FECHA</t>
  </si>
  <si>
    <t>Corrección</t>
  </si>
  <si>
    <t>Acción Correctiva</t>
  </si>
  <si>
    <t>Acción Preventiva / De Mejora</t>
  </si>
  <si>
    <t>PORCENTAJE DE CUMPLIMIENTO</t>
  </si>
  <si>
    <t>Versión 2.0</t>
  </si>
  <si>
    <t>ALBA ENIDIA VILLAMIL MUÑOZ</t>
  </si>
  <si>
    <t>Requisitos legales, normativos, procedimientos y cadena de valor de la Secretaría Distrital de Movilidad.</t>
  </si>
  <si>
    <t>Decreto Distrital 221/2023 “Por medio del cual se reglamenta el Sistema de Gestión en el Distrito Capital, se deroga el Decreto Distrital 807/2019 "</t>
  </si>
  <si>
    <t>Jefe Oficina de Control Interno</t>
  </si>
  <si>
    <t>(Decreto Distrital 221/2023 “Por medio del cual se reglamenta el Sistema de Gestión en el Distrito Capital, se deroga el Decreto Distrital 807/2019 y  se dictan otras disposiciones Artículo 29</t>
  </si>
  <si>
    <t>Según Programación</t>
  </si>
  <si>
    <t xml:space="preserve">Ejercer la Secretaria Técnica del CICCI. </t>
  </si>
  <si>
    <r>
      <t xml:space="preserve">Gestión: </t>
    </r>
    <r>
      <rPr>
        <i/>
        <sz val="12"/>
        <rFont val="Arial"/>
        <family val="2"/>
      </rPr>
      <t>Posibilidad de afectación reputacional por sanciones de entes gubernamentales, debido a la presentación de informes de Ley, por fuera de los términos legales.</t>
    </r>
  </si>
  <si>
    <r>
      <t xml:space="preserve">Corrupción: Todos los procesos
</t>
    </r>
    <r>
      <rPr>
        <i/>
        <sz val="12"/>
        <rFont val="Arial"/>
        <family val="2"/>
      </rPr>
      <t>Posibilidad de recibir dadivas por manipulación en la estructuración de requisitos habilitantes y/o evaluación, en procesos de selección y /o perfiles de contratistas en contratos de prestación de servicios.</t>
    </r>
  </si>
  <si>
    <r>
      <t xml:space="preserve">Soborno: </t>
    </r>
    <r>
      <rPr>
        <i/>
        <sz val="12"/>
        <rFont val="Arial"/>
        <family val="2"/>
      </rPr>
      <t>Afectación de la imagen y la credibilidad de la SDM</t>
    </r>
  </si>
  <si>
    <r>
      <t xml:space="preserve">Posibles hechos de soborno: </t>
    </r>
    <r>
      <rPr>
        <i/>
        <sz val="12"/>
        <rFont val="Arial"/>
        <family val="2"/>
      </rPr>
      <t>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r>
  </si>
  <si>
    <r>
      <t xml:space="preserve">Descripción del Control
</t>
    </r>
    <r>
      <rPr>
        <i/>
        <sz val="12"/>
        <rFont val="Arial"/>
        <family val="2"/>
      </rPr>
      <t>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r>
  </si>
  <si>
    <r>
      <t xml:space="preserve">Control asociado
</t>
    </r>
    <r>
      <rPr>
        <i/>
        <sz val="12"/>
        <rFont val="Arial"/>
        <family val="2"/>
      </rPr>
      <t xml:space="preserve">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r>
  </si>
  <si>
    <r>
      <t xml:space="preserve">Controles operativos existentes
</t>
    </r>
    <r>
      <rPr>
        <i/>
        <sz val="12"/>
        <rFont val="Arial"/>
        <family val="2"/>
      </rPr>
      <t xml:space="preserve">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r>
  </si>
  <si>
    <t>Equipo Auditor OCI</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</si>
  <si>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</si>
  <si>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</si>
  <si>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</si>
  <si>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</si>
  <si>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Ley 1474 de 2011
Decreto 338 de 2019 "Por el cual se modifica el Decreto 1083 de 2015, Único Reglamentario del Sector de Función Pública, en lo relacionado con el Sistema de Control Interno y se crea la Red Anticorrupción"
Ley 906 de 2004 art 67</t>
  </si>
  <si>
    <t xml:space="preserve">Asistir como invitado al comité institucional de gestión y desempeño (CIGD). </t>
  </si>
  <si>
    <t>Asistir como invitado Comité técnico sostenibilidad contable (SF).</t>
  </si>
  <si>
    <t>Res. SDM - 072 de 2018</t>
  </si>
  <si>
    <t>Asistir como invitado al Comité conciliación (DRJ).</t>
  </si>
  <si>
    <t>Res. SDM  312 DE 2020 "“Por la cual se modifica el manual de contratación de la Secretaría Distrital de Movilidad"</t>
  </si>
  <si>
    <t>Asesoría, acompañamiento  y seguimiento al Mapa de Aseguramiento.</t>
  </si>
  <si>
    <t>Circular 103 de 2020 Secretaría General Alcaldía Mayor de Bogotá D.C.</t>
  </si>
  <si>
    <t>Evaluación institucional gestión dependencias (37 evaluaciones)</t>
  </si>
  <si>
    <t>Evaluación sistema control interno contable a CGN.</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</si>
  <si>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</si>
  <si>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</si>
  <si>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</si>
  <si>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 xml:space="preserve">Evaluación Semestral Independiente del Sistema de Control Interno (SCI) </t>
  </si>
  <si>
    <t>Decreto 2106 de 2019 / Ley 1474 de 2011, Decreto 403 de 2020 articulo 61 "Por el cual se dictan normas para la correcta implementación del Acto Legislativo 04 de 2019 y el fortalecimiento del control fiscal"</t>
  </si>
  <si>
    <t xml:space="preserve">Evaluación al cumplimiento disposiciones sobre  derechos de autor a DNDA. </t>
  </si>
  <si>
    <t>Resol C 11-14  Art 13; Circular 02 de 2005 ; Circular 16 de 2008 alcaldía; Circular 029 de 2010; Resolución 448 de 2014 SDM- Art. 5.</t>
  </si>
  <si>
    <t>Reporte de la cuenta anual en el SIVICOF:  *Avance planes de mejoramiento. *Austeridad. *Informe de Gestión de la OCI.</t>
  </si>
  <si>
    <t>Arqueo a Caja Menor 1 y 2</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</si>
  <si>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</si>
  <si>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</si>
  <si>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</si>
  <si>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</si>
  <si>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Seguimiento al cumplimiento cuotas partes (DAFP)</t>
  </si>
  <si>
    <t xml:space="preserve">Ley 581 de 2000, Decreto 455 del 21 de marzo de 2020. </t>
  </si>
  <si>
    <t>Decreto 332 de 2020</t>
  </si>
  <si>
    <t xml:space="preserve">Seguimiento al Plan de Mejoramiento Archivístico que incluya el PMP de la Circular externa No. 003 del Archivo General de la Nación  </t>
  </si>
  <si>
    <t>Procedimiento interno Formulación y Seguimiento a PM</t>
  </si>
  <si>
    <t>Seguimiento Publicaciones  informes Ley 1474 de 2011 "Por la cual se dictan normas orientadas a fortalecer los mecanismos de prevención, investigación y sanción de actos de corrupción y la efectividad del control de la gestión pública."</t>
  </si>
  <si>
    <t>Ley 1474 de 2011 articulo 73 al 77</t>
  </si>
  <si>
    <t>Instructivo Formulación y Seguimiento de Planes de Mejoramiento Código: PV01-IN02</t>
  </si>
  <si>
    <t>Seguimiento a la implementación Ley transparencia.</t>
  </si>
  <si>
    <t>Guía para la gestión del riesgo SDM Código: PE01-G01</t>
  </si>
  <si>
    <t>Ley 951 de 2005 y Directiva Distrital 007 de 2006</t>
  </si>
  <si>
    <t>Auditorías de entes de control</t>
  </si>
  <si>
    <t>Artículo 2 del Acuerdo N° 658 de 2016, como es el vigilar la gestión fiscal de las entidades y particulares que manejan recursos o bienes públicos del Distrito Capital</t>
  </si>
  <si>
    <t>ISO:9001:2015
Instructivo Auditorías Internas Sistemas de Gestión Código: PV01-IN03</t>
  </si>
  <si>
    <t>ISO:9001:2015</t>
  </si>
  <si>
    <t>Resolución 20203040011355 de 2020 del Ministerio de Transporte. ISO 9001:2015 (SISTEMAS DE GESTION DE LA CALIDAD)</t>
  </si>
  <si>
    <t>Auditoría externa de certificación de conformidad del servicio (Usaquén, Bosa, Los Mártires, Puente Aranda y  Barrios Unidos)</t>
  </si>
  <si>
    <t>Auditoría Interna Sistema de Gestión Antisoborno
Líder: Subsecretaría de Gestión Corporativa</t>
  </si>
  <si>
    <t>Auditoría Externa Sistema de Gestión Antisoborno
Líder: Subsecretaría de Gestión Corporativa</t>
  </si>
  <si>
    <t>Auditoría Interna Sistema de Gestión efr
Líder: Dirección Administrativa y Financiera</t>
  </si>
  <si>
    <t>Norma efr 1000-1
Instructivo Auditorías Internas Sistemas de Gestión Código: PV01-IN03</t>
  </si>
  <si>
    <t>Auditoría Externa Sistema de Gestión efr
Líder: Dirección Administrativa y Financiera</t>
  </si>
  <si>
    <t>Norma efr 1000-1</t>
  </si>
  <si>
    <t xml:space="preserve">Auditoría Interna al Sistema de Seguridad y Salud en el Trabajo (SGSST).
Líder: Dirección de Talento Humano </t>
  </si>
  <si>
    <t xml:space="preserve"> ISO: 45001:2018
Instructivo Auditorías Internas Sistemas de Gestión Código: PV01-IN03</t>
  </si>
  <si>
    <t xml:space="preserve">Auditoría Externa al Sistema de Seguridad y Salud en el Trabajo (SGSST).
Líder: Dirección de Talento Humano </t>
  </si>
  <si>
    <t xml:space="preserve"> ISO: 45001:2018</t>
  </si>
  <si>
    <t>Auditoría Evaluación de cumplimiento de requisitos legales de Seguridad y Salud en el Trabajo (SGSST). 
Líder: Dirección de Talento Humano - Normatividad</t>
  </si>
  <si>
    <t xml:space="preserve"> Normatividad SST
Instructivo Auditorías Internas Sistemas de Gestión Código: PV01-IN03</t>
  </si>
  <si>
    <t>ISO 14001:2015
Instructivo Auditorías Internas Sistemas de Gestión Código: PV01-IN03</t>
  </si>
  <si>
    <t>ISO 14001:2015</t>
  </si>
  <si>
    <t>ISO 27001:2022</t>
  </si>
  <si>
    <t>ISO 22301:2019</t>
  </si>
  <si>
    <t xml:space="preserve">Auditorías de Gestión - Con Enfoque de riesgos. </t>
  </si>
  <si>
    <t>según requerimiento</t>
  </si>
  <si>
    <t>según requerimientos</t>
  </si>
  <si>
    <t>Cuando surja la necesidad</t>
  </si>
  <si>
    <t>Según requerimiento</t>
  </si>
  <si>
    <t>Sorpresivo</t>
  </si>
  <si>
    <t>20 de cada Mes
Resolución Reglamentaria 002 del 11/02/2024 (indica que son 15 días hábiles para Contratación)</t>
  </si>
  <si>
    <t>Oficina de Control Interno</t>
  </si>
  <si>
    <t>Oficina de Control Interno
Asesor despacho</t>
  </si>
  <si>
    <t>todas las dependencias</t>
  </si>
  <si>
    <t xml:space="preserve">Lideres de sistemas </t>
  </si>
  <si>
    <t>ordenadores del gasto
Oficina Asesora Planeación Institucional
Subdirección Financiera</t>
  </si>
  <si>
    <t xml:space="preserve"> OTIC y Subdirección Administrativa </t>
  </si>
  <si>
    <t>Dirección de atención al ciudadano</t>
  </si>
  <si>
    <t>Ordenadores del gasto</t>
  </si>
  <si>
    <t>Subdirección Administrativa
Dirección de Representación Judicial</t>
  </si>
  <si>
    <t xml:space="preserve"> Dirección de Contratación</t>
  </si>
  <si>
    <t>Dirección de Contratación</t>
  </si>
  <si>
    <t xml:space="preserve"> Oficina Asesora de Planeación Institucional</t>
  </si>
  <si>
    <t>toda las dependencias</t>
  </si>
  <si>
    <t>Subsecretaria de Gestión Jurídica</t>
  </si>
  <si>
    <t>Directivos salientes</t>
  </si>
  <si>
    <t>Toda la entidad</t>
  </si>
  <si>
    <t>Dirección de Atención al Ciudadano</t>
  </si>
  <si>
    <t>Dirección de Atención al Ciudadano-OAPI</t>
  </si>
  <si>
    <t>Subsecretaria de gestión Corporativa</t>
  </si>
  <si>
    <t>Dirección de Talento Humano</t>
  </si>
  <si>
    <t>Oficina de tecnologías de la Información y las Comunicaciones</t>
  </si>
  <si>
    <t>semestral</t>
  </si>
  <si>
    <t>permanente</t>
  </si>
  <si>
    <t>Permanente-cuando se identifiquen temas para asegurar</t>
  </si>
  <si>
    <t>Permanente-cuando se identifique las posibles alertas</t>
  </si>
  <si>
    <t>20 de cada Mes</t>
  </si>
  <si>
    <t>Decreto 580 de 2007
Resolución SDH-000303 DE 2007 "Por la cual se modifica parcialmente la Resolución 866 del 8 de septiembre de 2004, que adopta el Manual de Procedimientos para la Gestión de las Obligaciones Contingentes en Bogotá D.C. / Ley 678 de 2001 / Decreto 1167 de 2016.</t>
  </si>
  <si>
    <t>Decreto Distrital 221/2023 “Por medio del cual se reglamenta el Sistema de Gestión en el Distrito Capital, se deroga el Decreto Distrital 807/2019 " art 29 #6
 - Decreto 216 de 2017, por el cual se reglamentan el Decreto 714 de 1996, Estatuto Orgánico de Presupuesto Distrital y se dictan otras disposiciones.</t>
  </si>
  <si>
    <t>Seguimiento al reporte de la cuenta mensual SIVICOF - Financiera</t>
  </si>
  <si>
    <t>Seguimiento al reporte de la cuenta mensual SIVICOF - Contratación</t>
  </si>
  <si>
    <t>5 día de cada mes</t>
  </si>
  <si>
    <t>Vigencia 2025</t>
  </si>
  <si>
    <t>31-01 de 2025</t>
  </si>
  <si>
    <t>09-01 al 04-06 de 2025</t>
  </si>
  <si>
    <t>01-10 al 31-10 de 2025</t>
  </si>
  <si>
    <t>01-02 al 28-02 de 2025
01-07 al 31-07 de 2025</t>
  </si>
  <si>
    <t>03-02 al 14-02 de 2025</t>
  </si>
  <si>
    <t>Según fechas programadas por  DAFP</t>
  </si>
  <si>
    <t>01-08 al  29-08 de 2025</t>
  </si>
  <si>
    <t>Auditoría Financiera y de Gestión "Evaluar la gestión fiscal de la vigencia 2024"</t>
  </si>
  <si>
    <t>12-05 al 17-06 de 2025</t>
  </si>
  <si>
    <t>Auditoría externa de seguimiento de Conformidad del servicio (Calle 13 por primera vez)</t>
  </si>
  <si>
    <t>Auditoría externa de seguimiento de Conformidad del servicio (Suba, Kennedy, Antonio Nariño y Fontibón-por primera vez).</t>
  </si>
  <si>
    <t>04-11 al 28-11 de 2025</t>
  </si>
  <si>
    <t>01 al 31-07 de 2025</t>
  </si>
  <si>
    <t>Dirección Administrativa y Financiera</t>
  </si>
  <si>
    <t>08-07 al 05-08 de 2025</t>
  </si>
  <si>
    <t>11-08 al 12-09 de 2025</t>
  </si>
  <si>
    <t>Proceso de Gestión de Trámites y Servicios a la Ciudadanía "Declaratoria administrativa de abandono y enajenación de vehículos - Ley 1730"</t>
  </si>
  <si>
    <t>Por definir</t>
  </si>
  <si>
    <t>Informe de seguimiento al cumplimiento de la Política de riesgos de la SDM</t>
  </si>
  <si>
    <t>Dos al año</t>
  </si>
  <si>
    <t>Según PAD</t>
  </si>
  <si>
    <t>Auditoría Proceso Control Disciplinario (a la información que no es objeto de reserva según selectivo)</t>
  </si>
  <si>
    <t>Auditoría Proceso de Comunicaciones y Cultura para la Movilidad, según selectivo</t>
  </si>
  <si>
    <t>Ley 87 de 1993 “Por la cual se establecen normas para el ejercicio del control interno en las entidades y organismos del estado y se dictan otras disposiciones” 
Ley 1952  de 2019 La vigencia de esta norma fue diferida hasta el 29 de Marzo de 2022, a excepción de los Artículos 69 y 74 de la Ley 2094, que entraran a regir a partir del 30 de Junio de 2021, y el Artículo 7 de la Ley 2094 de 2021 entrara a regir el 29 de diciembre del 2023, de acuerdo con el Artículo 73 de la Ley 2094 de 2021.
Por medio de la cual se expide el código general disciplinario se derogan la ley 734 de 2002 y algunas disposiciones de la ley 1474 de 2011, relacionadas con el derecho disciplinario. Demás normatividad y procedimientos  aplicables</t>
  </si>
  <si>
    <t>Control Disciplinario - Subsecretaría Jurídica</t>
  </si>
  <si>
    <t>27-10 al 31-12 de 2025</t>
  </si>
  <si>
    <t>Auditorías (SIGD) - Sistemas de Gestión - Otras</t>
  </si>
  <si>
    <t xml:space="preserve">“Auditoría interna anual al Plan Estratégico de Seguridad Vial” </t>
  </si>
  <si>
    <t>Asistir como invitado al Comité contratación</t>
  </si>
  <si>
    <t>Informe de seguimiento a los riesgos de corrupción, controles y acciones adicionales (cuatrimestral 10 primeros días hábiles del cuatrimestre vencido)</t>
  </si>
  <si>
    <t xml:space="preserve">Decreto 1122 de 2024, Ley 2195 de 2022, Guía de Administración de Riesgos DAFP noviembre de  2022 V6, Numeral 5o página 83, Guía de Administración de Riesgos DAFP V4 2018 página 87, numeral 3.4. </t>
  </si>
  <si>
    <t>23/12/2024 al 16/01/2025
21/04/2025 al 15/05/2025
25/08/2025 al 12/09/2025</t>
  </si>
  <si>
    <t>tres veces al año</t>
  </si>
  <si>
    <t>27-01 al 28-02 de 2025</t>
  </si>
  <si>
    <t>Sergio Navarro y OCID</t>
  </si>
  <si>
    <t>Seguimiento al manejo y protección de los bienes y documentos de la entidad y cumplimiento al manual de funciones. (Directiva 08 de 2021)-enviar a Secretaría Jurídica Distrital.</t>
  </si>
  <si>
    <t>02-01 al 30-01 de 2025</t>
  </si>
  <si>
    <t>Nataly Tenjo</t>
  </si>
  <si>
    <t>Ricardo Martínez</t>
  </si>
  <si>
    <t>Decreto 1122 de 2024, Ley 2195 de 2022,</t>
  </si>
  <si>
    <t>02-01 al 31-01 de 2025
01-07 al 30-07 de 2025</t>
  </si>
  <si>
    <t>27-01 al 14-02 de 2025</t>
  </si>
  <si>
    <t>Ricardo Martínez
Diana Chaves</t>
  </si>
  <si>
    <t>03-02 al 28-02 de 2025</t>
  </si>
  <si>
    <t>27-01 al 31-01 de 2025
01-12 al 31-12 de 2025</t>
  </si>
  <si>
    <t>Jhonny López</t>
  </si>
  <si>
    <t>Sergio Navarro
Diana Chaves</t>
  </si>
  <si>
    <t>Wendy Córdoba</t>
  </si>
  <si>
    <t>Diana Fernanda Chaves</t>
  </si>
  <si>
    <t>Ricardo Martínez
Diana Fernanda Chaves</t>
  </si>
  <si>
    <t>17-03 al 04-04 de 2025</t>
  </si>
  <si>
    <t>Wendy Córdoba
Diana Montaña</t>
  </si>
  <si>
    <t>Reporte de Mapa de Riesgos del Proceso de Evaluación y Control (gestión y corrupción)</t>
  </si>
  <si>
    <t>Sergio Navarro
Ricardo Martínez
Nataly Tenjo</t>
  </si>
  <si>
    <t>02-05 al 30-05 de 2025</t>
  </si>
  <si>
    <t xml:space="preserve">Oficina Asesora de Comunicaciones y Cultura para la Movilidad  </t>
  </si>
  <si>
    <t xml:space="preserve"> ISO: 45001:2018-Plan estratégico de Seguridad Vial PESV</t>
  </si>
  <si>
    <t>03/03 al 30/05 de 2025</t>
  </si>
  <si>
    <t>Informe Gestión Oficina de Control Interno 2024 y consolidado 2022 a 2025</t>
  </si>
  <si>
    <t xml:space="preserve">Informe de seguimiento al Programa de Transparencia y Ética Pública (PTEP) </t>
  </si>
  <si>
    <t>N.A</t>
  </si>
  <si>
    <t>Reporte de Mapa de Riesgos del Proceso de Evaluación y Control (antisoborno a oficial de cumplimiento)</t>
  </si>
  <si>
    <t>02/05 al 07/07 de 2025</t>
  </si>
  <si>
    <t>\\192.168.100.105\Control Interno1\90. Informes\24. Inf a otras entidades\05. Inf (e) seg derechos autor software Circ 17-11 DNDA\2025</t>
  </si>
  <si>
    <t>\\192.168.100.105\Control Interno1\23. Auditorias\03. PM\2025\PMI
\\192.168.100.105\Control Interno1\23. Auditorias\03. PM\2025\PMP</t>
  </si>
  <si>
    <t>memorando 202517000000503 del 3/01/2025</t>
  </si>
  <si>
    <t>https://www.movilidadbogota.gov.co/web/sites/default/files/Paginas/03-01-2025/informe_gestion_oci_2024_31_12_2024.pdf</t>
  </si>
  <si>
    <t>202517000022103  del 30/01/2025</t>
  </si>
  <si>
    <t>https://www.movilidadbogota.gov.co/web/sites/default/files/Paginas/30-01-2025/evaluacion_por_dependencias_2024.pdf</t>
  </si>
  <si>
    <t>30/01*/2025</t>
  </si>
  <si>
    <r>
      <rPr>
        <b/>
        <sz val="10"/>
        <rFont val="Arial"/>
        <family val="2"/>
      </rPr>
      <t>Enero</t>
    </r>
    <r>
      <rPr>
        <sz val="10"/>
        <rFont val="Arial"/>
        <family val="2"/>
      </rPr>
      <t>: 
Se solicitó información mediante memorando 202417000267723 del 23 de diciembre de 2024. Se remitió informe final a la Secretaria de Despacho mediante memorando 202517000022103  del 30/01/2025 y se publicó en el link https://www.movilidadbogota.gov.co/web/sites/default/files/Paginas/30-01-2025/evaluacion_por_dependencias_2024.pdf</t>
    </r>
  </si>
  <si>
    <t>202517000023583 del 31/01/2025</t>
  </si>
  <si>
    <r>
      <rPr>
        <b/>
        <sz val="10"/>
        <rFont val="Arial"/>
        <family val="2"/>
      </rPr>
      <t>Enero:</t>
    </r>
    <r>
      <rPr>
        <sz val="10"/>
        <rFont val="Arial"/>
        <family val="2"/>
      </rPr>
      <t xml:space="preserve"> Se solicito información a la OAPI mediante comunicación con radicado 202517000008663 del 16/01/2025, se leboró y remitió informe de seguimiento correspondiente al corte 31/01/2025 y se solicitó su publicación en la página web de la SDM</t>
    </r>
  </si>
  <si>
    <t>https://www.movilidadbogota.gov.co/web/reportes_de_control_interno</t>
  </si>
  <si>
    <t>https://www.movilidadbogota.gov.co/web/Plan_contra_corrupcion</t>
  </si>
  <si>
    <t>\\192.168.100.105\Control Interno1\23. Auditorias\03. PM\2024\PMI\Consolidado evidencias para contraloría 2024</t>
  </si>
  <si>
    <t>Nataly Tenjo 
Diana Chaves
Wendy Córdoba</t>
  </si>
  <si>
    <t>Wendy Córdoba
Sergio Navarro (segundo semestre 2024)
Wendy Córdoba
Iván Castillo (primer semestre 2025)</t>
  </si>
  <si>
    <t>03-03 al 28-03 de 2025</t>
  </si>
  <si>
    <t>Z:\90. Informes\24. Inf a otras entidades\21. Inf (e) Seg Dir 008-21\2025</t>
  </si>
  <si>
    <t>202517000039763 del 17/02/2025</t>
  </si>
  <si>
    <t>202517000038633 14/02/2024</t>
  </si>
  <si>
    <t>02-01 al 14-02 de 2025</t>
  </si>
  <si>
    <t>memorando 202517000021483 del 30/01/2025
Oficio 202516002096091 del 24/02/2025</t>
  </si>
  <si>
    <t>https://www.movilidadbogota.gov.co/web/sites/default/files/Paginas/27-02-2025/informe_directiva_08_v1_2.pdf</t>
  </si>
  <si>
    <t>https://www.movilidadbogota.gov.co/web/reportes_de_control_interno https://www.movilidadbogota.gov.co/web/sites/default/files/Paginas/24-02-2025/informe_cuantitativo_scic_a_31_de_diciembre_de_2024.pdf https://www.movilidadbogota.gov.co/web/sites/default/files/Paginas/24-02-2025/informe_cualitativo_scic_a_31_de_diciembre_de_2024.pdf</t>
  </si>
  <si>
    <t xml:space="preserve">202517000020653 del 29/01/2025 </t>
  </si>
  <si>
    <t>Realizar asesoría y acompañamiento en temas de competencia de la OCI según los requerimientos de los responsables de los procesos. (asesoría metodológica para el análisis de causas)</t>
  </si>
  <si>
    <t>Guía rol de las  unidades u oficinas de control interno,  auditoría interna o quien haga sus veces v 2023 DAFP</t>
  </si>
  <si>
    <t>Nataly Tenjo
Diana Montaña
Jenny Rodríguez</t>
  </si>
  <si>
    <t>03-02 al 21-03 de 2025</t>
  </si>
  <si>
    <t>Jenny Rodríguez</t>
  </si>
  <si>
    <t>14-07 al 15-08 de 2025,</t>
  </si>
  <si>
    <t>Auditoría externa de conformidad del servicio ORVI (Mall Plaza). Primera vez</t>
  </si>
  <si>
    <t>04-08 al 03-09 de 2025</t>
  </si>
  <si>
    <r>
      <rPr>
        <b/>
        <sz val="10"/>
        <rFont val="Arial"/>
        <family val="2"/>
      </rPr>
      <t xml:space="preserve">Marzo: </t>
    </r>
    <r>
      <rPr>
        <sz val="10"/>
        <rFont val="Arial"/>
        <family val="2"/>
      </rPr>
      <t>Acorde con la solicitud realizada mediante  memorando No. 202541000064023 del 13 de marzo remitido por la Directora Técnica de Atención al Ciudadano (e.), Adriana Ruth Iza Certuche y la aprobación de los 37 asistentes con voz y voto del CICCI, en el marco del Comité Institucional de Coordinación de Control Interno del 17 de marzo de 2025, la Auditoría no se llevará a cabo. Por tal motivo en el seguimiento que se publica en abril correspondiente al mes de marzo de 2025, esta actividad ya no se verá reflejada</t>
    </r>
  </si>
  <si>
    <t>https://www.movilidadbogota.gov.co/web/sites/default/files/Paginas/18-03-2025/informe_derechos_de_autor_2024_1_0.pdf</t>
  </si>
  <si>
    <t>202517000067743 del 18 de marzo de 2025</t>
  </si>
  <si>
    <t>x</t>
  </si>
  <si>
    <r>
      <rPr>
        <b/>
        <sz val="10"/>
        <rFont val="Arial"/>
        <family val="2"/>
      </rPr>
      <t>Febrero:</t>
    </r>
    <r>
      <rPr>
        <sz val="10"/>
        <rFont val="Arial"/>
        <family val="2"/>
      </rPr>
      <t xml:space="preserve"> Se radicó informe de Informe de Evaluación del Sistema de Control Interno Contable, mediante rad 2024 202517000038633 del 14 de febrero de 2024 y fue remitido por correo el 14 de febrero de 2024 a la veeduría
</t>
    </r>
    <r>
      <rPr>
        <b/>
        <sz val="10"/>
        <rFont val="Arial"/>
        <family val="2"/>
      </rPr>
      <t>Enero:</t>
    </r>
    <r>
      <rPr>
        <sz val="10"/>
        <rFont val="Arial"/>
        <family val="2"/>
      </rPr>
      <t xml:space="preserve"> Se realizó solicitud de información a la Subdirección Financiera, para contar con información para la ejecución de la actividad, mediante memorandos: 202417000267513 del 23 de diciembre de 2024 y se recibió la información parcialmente desde 20 de enero de 2025. Actividad en ejecución.
</t>
    </r>
  </si>
  <si>
    <t>06 al 08 de Mayo
Del 5 al 8 de Septiembre</t>
  </si>
  <si>
    <t>20 de cada mes</t>
  </si>
  <si>
    <t>https://www.movilidadbogota.gov.co/web/sites/default/files/Paginas/25-03-2025/inf_final_metaspdd2024-ii_firmado.pdf</t>
  </si>
  <si>
    <t>01/03 al 02/05 de 2025</t>
  </si>
  <si>
    <t>202517000082913 del 04/04/2025</t>
  </si>
  <si>
    <t>https://www.movilidadbogota.gov.co/web/sites/default/files/Paginas/02-05-2025/informe_final_de_seguimiento_a_la_implementacion_ley_de_transparencia.pdf</t>
  </si>
  <si>
    <t>U:\90. Informes\24. Inf a otras entidades\20. Furag\2024</t>
  </si>
  <si>
    <t>202517000082133
 del 04/04/2025</t>
  </si>
  <si>
    <t>https://www.movilidadbogota.gov.co/web/sites/default/files/Paginas/30-04-2025/certificado_furag.pdf</t>
  </si>
  <si>
    <r>
      <rPr>
        <b/>
        <sz val="10"/>
        <rFont val="Arial"/>
        <family val="2"/>
      </rPr>
      <t xml:space="preserve">Abril: </t>
    </r>
    <r>
      <rPr>
        <sz val="10"/>
        <rFont val="Arial"/>
        <family val="2"/>
      </rPr>
      <t>Se diligenció el reporte FURAG de la vigencia 2024 y se remitió  el certificado al Despacho y OAPI para los fines pertinentes</t>
    </r>
    <r>
      <rPr>
        <b/>
        <sz val="10"/>
        <rFont val="Arial"/>
        <family val="2"/>
      </rPr>
      <t xml:space="preserve">
Marzo:  </t>
    </r>
    <r>
      <rPr>
        <sz val="10"/>
        <rFont val="Arial"/>
        <family val="2"/>
      </rPr>
      <t>Se compiló la información relacionada para el cargue en FURAG y se diligenció formato excel.</t>
    </r>
  </si>
  <si>
    <t>24 al 30 de abril</t>
  </si>
  <si>
    <t>Subsecretaría de Servicios a la Ciudadanía</t>
  </si>
  <si>
    <t>https://www.movilidadbogota.gov.co/web/sites/default/files/Paginas/05-05-2025/informe_final_auditoria_proceso_disciplinario_vf_0_1.pdf</t>
  </si>
  <si>
    <t>202517000099603 del 02 de mayo de 2025</t>
  </si>
  <si>
    <t>Artículo 2 del Acuerdo N° 658 de 2016, como es el vigilar la gestión fiscal de las entidades y particulares que manejan recursos o bienes públicos del Distrito Capital
Plan Distrital de Vigilancia y Control Fiscal - PDVCF Vigencia 2025. V 2.0</t>
  </si>
  <si>
    <t>Actuación Especial de Fiscalización 93 "Evaluar las alertas de connotación fiscal, Tableros de Control, Denuncias Ciudadanas, Denuncias del Concejo, de los Contratos Asociados al Sistema Fénix Vigencias 2023-2024 y de los Contratos para el suministro, mantenimiento y expansión del componente técnico del Sistema de Semaforización de Bogotá."</t>
  </si>
  <si>
    <t>24/10 al 16/12 de 2025</t>
  </si>
  <si>
    <t>01-06 al 30-06 de 2025</t>
  </si>
  <si>
    <t>20 al 31-10 de 2025</t>
  </si>
  <si>
    <t>01-07 al 31-07 de 2025</t>
  </si>
  <si>
    <t>202517000114203 del 23/05/2025</t>
  </si>
  <si>
    <t>https://www.movilidadbogota.gov.co/web/sites/default/files/Paginas/27-05-2025/informe_de_verificacion_del_funcionamiento_de_la_caja_menor_a_cargo_de_la_subdireccion_administrativa.pdf</t>
  </si>
  <si>
    <t>https://www.movilidadbogota.gov.co/web/reportes_de_control_interno
https://www.movilidadbogota.gov.co/web/sites/default/files/Paginas/14-02-2025/04._inf_segausteridadpiga_cuartotrim2024_13feb2025.pdf
https://www.movilidadbogota.gov.co/web/sites/default/files/Paginas/27-05-2025/seguimiento_a_la_eficiencia_y_austeridad_en_el_gasto_y_al_piga_i_trimestre_de_2025.pdf</t>
  </si>
  <si>
    <t>\\192.168.100.105\Control Interno1\23. Auditorias\02. Internas\00. Auditorías a Sistemas de Gestión\AUD INTERNA SISTEMA GESTION AMBIENTAL\2025</t>
  </si>
  <si>
    <t>202561200113473 del 23/05/2025</t>
  </si>
  <si>
    <t>\\192.168.100.105\Control Interno1\23. Auditorias\02. Internas\29. Proceso de Comunicaciones y Cultura para la Movilidad</t>
  </si>
  <si>
    <t>\\192.168.100.105\Control Interno1\23. Auditorias\02. Internas\28. Ley 1730 de 2014</t>
  </si>
  <si>
    <t>Z:\00. Documentos de apoyo\02. Rol Fomento cultura control\2025</t>
  </si>
  <si>
    <t>202517000028313 del 6 de febrero de 2025
202517000098673 de fecha 30 de abril de 2025.
202517000104473 del 9 de mayo de 2025
202561200114003 de fecha 23 de mayo de 2025
memorando 202517000121233 de junio 04 de 2025</t>
  </si>
  <si>
    <t>9 al 27 de junio</t>
  </si>
  <si>
    <t>Seguimiento PACA</t>
  </si>
  <si>
    <t>Subdirección administrativa y la Subsecretaría de Política de Movilidad</t>
  </si>
  <si>
    <r>
      <rPr>
        <b/>
        <sz val="10"/>
        <color theme="1"/>
        <rFont val="Arial"/>
        <family val="2"/>
      </rPr>
      <t xml:space="preserve">Junio:
DFCHA - ASR: </t>
    </r>
    <r>
      <rPr>
        <sz val="10"/>
        <color theme="1"/>
        <rFont val="Arial"/>
        <family val="2"/>
      </rPr>
      <t xml:space="preserve">Se realizó socialización virtual "Fomento de la Cultura del Control - Líneas de Defensa" a la DIRECCIÓN DE INTELIGENCIA PARA LA MOVILIDAD (04-junio-2025). 
</t>
    </r>
    <r>
      <rPr>
        <b/>
        <sz val="10"/>
        <color theme="1"/>
        <rFont val="Arial"/>
        <family val="2"/>
      </rPr>
      <t>YIC - ASR:</t>
    </r>
    <r>
      <rPr>
        <sz val="10"/>
        <color theme="1"/>
        <rFont val="Arial"/>
        <family val="2"/>
      </rPr>
      <t xml:space="preserve"> Se realizó socialización virtual "Fomento de la Cultura del Control - Líneas de Defensa" a la Oficina Asesora de Comunicaciones y Cultura para la Movilidad  (18-junio-2025)
</t>
    </r>
    <r>
      <rPr>
        <b/>
        <sz val="10"/>
        <color theme="1"/>
        <rFont val="Arial"/>
        <family val="2"/>
      </rPr>
      <t>DMMB - SN:</t>
    </r>
    <r>
      <rPr>
        <sz val="10"/>
        <color theme="1"/>
        <rFont val="Arial"/>
        <family val="2"/>
      </rPr>
      <t xml:space="preserve"> Se realizó socialización virtual "Fomento de la Cultura del Control - Líneas de Defensa" a la Oficina Asesora de ¨Planeación, Oficina TIC y Oficina de Gestión Social, los días: 12, 13 y 20 de junio de 2025.</t>
    </r>
    <r>
      <rPr>
        <b/>
        <sz val="10"/>
        <color theme="1"/>
        <rFont val="Arial"/>
        <family val="2"/>
      </rPr>
      <t xml:space="preserve">
Mayo:
DMMB - SANH:</t>
    </r>
    <r>
      <rPr>
        <sz val="10"/>
        <color theme="1"/>
        <rFont val="Arial"/>
        <family val="2"/>
      </rPr>
      <t xml:space="preserve"> Se realizó socialización virtual </t>
    </r>
    <r>
      <rPr>
        <i/>
        <sz val="10"/>
        <color theme="1"/>
        <rFont val="Arial"/>
        <family val="2"/>
      </rPr>
      <t xml:space="preserve">"Fomento de la Cultura del Control - Líneas de Defensa" </t>
    </r>
    <r>
      <rPr>
        <sz val="10"/>
        <color theme="1"/>
        <rFont val="Arial"/>
        <family val="2"/>
      </rPr>
      <t xml:space="preserve">a la Subsecretaría de Gestión de la Movilidad (citación JOCI 30-may-2025). 
</t>
    </r>
    <r>
      <rPr>
        <b/>
        <sz val="10"/>
        <color theme="1"/>
        <rFont val="Arial"/>
        <family val="2"/>
      </rPr>
      <t>JMR - ASR -  RAMC :</t>
    </r>
    <r>
      <rPr>
        <sz val="10"/>
        <color theme="1"/>
        <rFont val="Arial"/>
        <family val="2"/>
      </rPr>
      <t xml:space="preserve"> Se realizó socialización virtual "Fomento de la Cultura del Control - Líneas de Defensa" a la Subsecretaría de Servicios a la Ciudadanía (citación JOCI 30-may-2025). 
</t>
    </r>
    <r>
      <rPr>
        <b/>
        <sz val="10"/>
        <color theme="1"/>
        <rFont val="Arial"/>
        <family val="2"/>
      </rPr>
      <t>WC - IC:</t>
    </r>
    <r>
      <rPr>
        <sz val="10"/>
        <color theme="1"/>
        <rFont val="Arial"/>
        <family val="2"/>
      </rPr>
      <t xml:space="preserve"> Se realizó socialización virtual "Fomento de la Cultura del Control - Líneas de Defensa" a la Subsecretaría de Gestión Jurídica (28-may-2025). 
</t>
    </r>
    <r>
      <rPr>
        <b/>
        <sz val="10"/>
        <color theme="1"/>
        <rFont val="Arial"/>
        <family val="2"/>
      </rPr>
      <t>DFCHA - ASR:</t>
    </r>
    <r>
      <rPr>
        <sz val="10"/>
        <color theme="1"/>
        <rFont val="Arial"/>
        <family val="2"/>
      </rPr>
      <t xml:space="preserve"> Se realizó socialización virtual "Fomento de la Cultura del Control - Líneas de Defensa" a la Subsecretaria de Política de la Movilidad  (28-mayo-2025). 
</t>
    </r>
    <r>
      <rPr>
        <b/>
        <sz val="10"/>
        <color theme="1"/>
        <rFont val="Arial"/>
        <family val="2"/>
      </rPr>
      <t>NTV - ASR:</t>
    </r>
    <r>
      <rPr>
        <sz val="10"/>
        <color theme="1"/>
        <rFont val="Arial"/>
        <family val="2"/>
      </rPr>
      <t xml:space="preserve"> Se realizó socialización virtual "Fomento de la Cultura del Control - Líneas de Defensa" a la Subsecretaría Corporativa (citación JOCI 22-may-2025). 
</t>
    </r>
  </si>
  <si>
    <t xml:space="preserve"> 202517000128313 del 13/06/2025</t>
  </si>
  <si>
    <t>https://www.movilidadbogota.gov.co/web/sites/default/files/Paginas/17-06-2025/informe_final_de_auditoria_12_06_2025.pdf</t>
  </si>
  <si>
    <t>\\192.168.100.105\Control Interno1\90. Informes\24. Inf a otras entidades\06. Inf (e) ESCI Dto 2106-2019\2025\Primer Semestre
\\192.168.100.105\Control Interno1\90. Informes\24. Inf a otras entidades\06. Inf (e) ESCI Dto 2106-2019\2024\Segundo Semestre</t>
  </si>
  <si>
    <t>https://www.movilidadbogota.gov.co/web/sites/default/files/Paginas/26-06-2025/informe_politica_de_administracion_del_riesgo_2025-i.pdf
https://www.movilidadbogota.gov.co/web/sites/default/files/Paginas/30-01-2025/informe_riesgos_de_gestion_segundo_semestre_final.pdf</t>
  </si>
  <si>
    <t>Junio: N/A
Se debe remitir el plan de mejoramiento el 11/02/2024</t>
  </si>
  <si>
    <t>25/06/2025
28/01/2025</t>
  </si>
  <si>
    <t xml:space="preserve">30/06/2025
20/01/2025
</t>
  </si>
  <si>
    <t>01 al 31-08 de 2025</t>
  </si>
  <si>
    <t>https://www.movilidadbogota.gov.co/web/sites/default/files/Paginas/11-07-2025/informe_final_auditoria_proceso_de_comunicaciones_y_cultura_para_la_movilidad.pdf</t>
  </si>
  <si>
    <t>202517000145153 del 10 de julio de 2025</t>
  </si>
  <si>
    <t>Julio: memorando 202541000144813 del 10/07/2025
Junio: memorando 202517000123113 del  06/06/2025
Memorando 202517000019153 del 28/01/2025</t>
  </si>
  <si>
    <r>
      <t xml:space="preserve">Circular 02 de 2005; Circular 16 de 2008 alcaldía; Circular 029 de 2010; Resolución 448 de 2014 SDM- Art. 5.
</t>
    </r>
    <r>
      <rPr>
        <b/>
        <sz val="12"/>
        <color theme="1"/>
        <rFont val="Arial Narrow"/>
        <family val="2"/>
      </rPr>
      <t>Circular externa 100-004-2025 del DAFP lineamientos generales proceso orientaciones para el proceso de entrega del cargo.</t>
    </r>
  </si>
  <si>
    <t>Sistemas de Alertas del Control Interno, en caso de identificar en los seguimientos, evaluaciones o auditorías</t>
  </si>
  <si>
    <t xml:space="preserve">Jenny Rodríguez 
Diana Fernanda Chaves </t>
  </si>
  <si>
    <t>202517000156693 del 29/07/2025
202517000019203 del 28/01/2025</t>
  </si>
  <si>
    <r>
      <rPr>
        <b/>
        <sz val="10"/>
        <rFont val="Arial"/>
        <family val="2"/>
      </rPr>
      <t xml:space="preserve">Julio: 
</t>
    </r>
    <r>
      <rPr>
        <sz val="10"/>
        <rFont val="Arial"/>
        <family val="2"/>
      </rPr>
      <t>Se comunicó informe definitivo al Despacho y al Comité CICCI mediante radicado 202517000156693 del 29 de julio de 2025 y publicado en la página web con fecha del 29/07/2025, en el link: https://www.movilidadbogota.gov.co/web/sites/default/files/Paginas/29-07-2025/resultados_sci_2025_0.pdf</t>
    </r>
    <r>
      <rPr>
        <b/>
        <sz val="10"/>
        <rFont val="Arial"/>
        <family val="2"/>
      </rPr>
      <t xml:space="preserve">
Junio: 
</t>
    </r>
    <r>
      <rPr>
        <sz val="10"/>
        <rFont val="Arial"/>
        <family val="2"/>
      </rPr>
      <t>Se solicitó información mediante memorando 202517000127383 del 12 de junio de 2025.</t>
    </r>
    <r>
      <rPr>
        <b/>
        <sz val="10"/>
        <rFont val="Arial"/>
        <family val="2"/>
      </rPr>
      <t xml:space="preserve">
Enero: </t>
    </r>
    <r>
      <rPr>
        <sz val="10"/>
        <rFont val="Arial"/>
        <family val="2"/>
      </rPr>
      <t xml:space="preserve">
Se solicitó información mediante memorando 202417000256733 del 9 de diciembre de 2024. Se remitió informe final a la Secretaria de Despacho mediante memorando 202517000019203 del 28 de enero de 2025
</t>
    </r>
  </si>
  <si>
    <t>https://www.movilidadbogota.gov.co/web/sites/default/files/Paginas/29-07-2025/resultados_sci_2025_0.pdf
https://www.movilidadbogota.gov.co/web/sites/default/files/Paginas/28-01-2025/conclusiones_2do_sem_2024.pdf</t>
  </si>
  <si>
    <t>13-01 al  07-02-2025
07-07 al 08-08-2025</t>
  </si>
  <si>
    <t xml:space="preserve">24/07/2025
3/02/2024
</t>
  </si>
  <si>
    <r>
      <rPr>
        <b/>
        <sz val="10"/>
        <rFont val="Arial"/>
        <family val="2"/>
      </rPr>
      <t xml:space="preserve">Julio: </t>
    </r>
    <r>
      <rPr>
        <sz val="10"/>
        <rFont val="Arial"/>
        <family val="2"/>
      </rPr>
      <t xml:space="preserve">Se reportó a la Subsecretaría Corporativa el 25 de julio de 2025 en la carpeta compartida dispuesta para tal fin
</t>
    </r>
    <r>
      <rPr>
        <b/>
        <sz val="10"/>
        <rFont val="Arial"/>
        <family val="2"/>
      </rPr>
      <t xml:space="preserve">
Febrero: </t>
    </r>
    <r>
      <rPr>
        <sz val="10"/>
        <rFont val="Arial"/>
        <family val="2"/>
      </rPr>
      <t xml:space="preserve">Se reportó a la Subsecretaría Corporativa el 3 de febrero de 2025 en la carpeta compartida dispuesta para tal fin
</t>
    </r>
  </si>
  <si>
    <t>Circular 010 de 2020 de la Comisión Nacional del Servicio Civil</t>
  </si>
  <si>
    <t>Informe de Seguimiento a la Circular 010 de 2020 de la Comisión Nacional del Servicio Civil - Por solicitud de la CNSC</t>
  </si>
  <si>
    <r>
      <rPr>
        <b/>
        <sz val="10"/>
        <rFont val="Arial"/>
        <family val="2"/>
      </rPr>
      <t xml:space="preserve">Julio: </t>
    </r>
    <r>
      <rPr>
        <sz val="10"/>
        <rFont val="Arial"/>
        <family val="2"/>
      </rPr>
      <t>Mediante memorando 202560000143683 del 09/07/2025 se presentó Plan de Auditoría. La auditoría se ejecutó entre el 16 y 17 de julio. No se generaron No conformidades ni oportunidades de mejora. Se comunicó el informe final mediante memorando 202560000158543 del 31/07/2025.</t>
    </r>
    <r>
      <rPr>
        <b/>
        <sz val="10"/>
        <rFont val="Arial"/>
        <family val="2"/>
      </rPr>
      <t xml:space="preserve">
</t>
    </r>
    <r>
      <rPr>
        <sz val="10"/>
        <rFont val="Arial"/>
        <family val="2"/>
      </rPr>
      <t xml:space="preserve">
Abril: Mediante memorando 202560000095213 del 25/04/2025 la dependencia solicitó reprogramar la actividad del mes de agosto, a realizar en el mes de julio de 2025. Se dio respuesta mediante memorando 202517000118093.</t>
    </r>
  </si>
  <si>
    <t>Z:\23. Auditorias\01. Externas\17. Auditoría externa de seguimiento de Conformidad del servicio (Suba, Kennedy, Antonio Nariño y Fontibón\2025</t>
  </si>
  <si>
    <t>Z:\23. Auditorias\02. Internas\00. Auditorías a Sistemas de Gestión\AUD INTERNA SISTEMA ANTISOBORNO\2025</t>
  </si>
  <si>
    <t>Z:\23. Auditorias\01. Externas\06. Sistema de Gestión SST\2025</t>
  </si>
  <si>
    <t>Z:\23. Auditorias\02. Internas\00. Auditorías a Sistemas de Gestión\AUD INTERNA SISTEMA GESTION DE SEG INFORMACION\2025</t>
  </si>
  <si>
    <r>
      <rPr>
        <b/>
        <sz val="10"/>
        <rFont val="Arial"/>
        <family val="2"/>
      </rPr>
      <t xml:space="preserve">Julio: </t>
    </r>
    <r>
      <rPr>
        <sz val="10"/>
        <rFont val="Arial"/>
        <family val="2"/>
      </rPr>
      <t>Mediante memorando 202562000158723 del 31/07/2025 se radicó el informe de la evaluación de cumplimiento de requisitos legales, realizada el 25/07/2025. No se generaron No conformidades ni oportunidades de mejora.</t>
    </r>
  </si>
  <si>
    <t>15-10 al 28-11 de 2025</t>
  </si>
  <si>
    <t>08-09 al 24-10 de 2025
(Cancelada, aprobado comité CICCI del 12/08/2025)</t>
  </si>
  <si>
    <t>15/08/2025
3/03/2025</t>
  </si>
  <si>
    <t xml:space="preserve">memorando 202517000048643 del 25/02/2025
memorando 202517000053483 del 03/03/2025
memorando 202517000058293 del 07/03/2025
memorando 202517000170793 del 15/08/2025
</t>
  </si>
  <si>
    <t>https://www.movilidadbogota.gov.co/web/sites/default/files/Paginas/04-03-2025/informe_final_pqrsd_2_sem_2024.pdf
https://www.movilidadbogota.gov.co/web/sites/default/files/Paginas/19-08-2025/informe_final_pqrsd_1_sem_2025_1308.pdf</t>
  </si>
  <si>
    <t>30/07/2025
10/02/2025</t>
  </si>
  <si>
    <t xml:space="preserve">202517000158003 del 30 de julio de 2025
202517000032843 del 10 de febrero de 2025
</t>
  </si>
  <si>
    <t>https://www.movilidadbogota.gov.co/web/sites/default/files/Paginas/09-08-2024/2._informe_final_dto_332_de_2020_1.pdf. 
INFORME FINAL DE SEGUIMIENTO AL CUMPLIMIENTO DEL DECRETO DISTRITAL 332 DE 2020 "POR MEDIO DEL CUAL SE ESTABLECEN MEDIDAS AFIRMATIVAS PARA PROMOVER LA PARTICIPACIÓN DE LAS MUJERES EN LA CONTRATACIÓN DEL DISTRITO CAPITAL" – PRIMER SEMESTRE DE 2025</t>
  </si>
  <si>
    <t xml:space="preserve">N/A
12/03/2025
</t>
  </si>
  <si>
    <t>202517000168893 del 14 de agosto de 2025</t>
  </si>
  <si>
    <t>Informe final de Seguimiento al cumplimiento de la Política de Daño Antijurídico, las funciones del Comité de Conciliación y la información reportada en el Sistema de Información de Procesos Judiciales SiprojWeb de la Alcaldía Mayor de Bogotá del 01 de diciembre de 2024 a 30 de junio de 2025</t>
  </si>
  <si>
    <t>31/07/2025
23/05/2025</t>
  </si>
  <si>
    <t>12/08/2025
4/06/2025</t>
  </si>
  <si>
    <t>03-02 al 21-03-2025
07-07 al 27-08 de 2025</t>
  </si>
  <si>
    <t>Z:\23. Auditorias\02. Internas\00. Auditorías a Sistemas de Gestión\AUD INTERNA SISTEMA DE CONTINUIDAD DEL NEGOCIO\2025</t>
  </si>
  <si>
    <t>Z:\23. Auditorias\02. Internas\00. Auditorías a Sistemas de Gestión\AUD INTERNA SISTEMA efr</t>
  </si>
  <si>
    <r>
      <rPr>
        <b/>
        <sz val="10"/>
        <rFont val="Arial"/>
        <family val="2"/>
      </rPr>
      <t xml:space="preserve">Agosto: </t>
    </r>
    <r>
      <rPr>
        <sz val="10"/>
        <rFont val="Arial"/>
        <family val="2"/>
      </rPr>
      <t xml:space="preserve">El 25/08/2025 se realizó mesa de trabajo para revisión del PM. La OTIC presenta PM mediante memorando 202512000177753 del 25/08/2025. Se responde memorando  con el 202517000180193 del 27/08/2025
</t>
    </r>
    <r>
      <rPr>
        <b/>
        <sz val="10"/>
        <rFont val="Arial"/>
        <family val="2"/>
      </rPr>
      <t xml:space="preserve">
Julio: </t>
    </r>
    <r>
      <rPr>
        <sz val="10"/>
        <rFont val="Arial"/>
        <family val="2"/>
      </rPr>
      <t>Se presentó plan de trabajo el 09/07/2025. Se ejecuta la auditoría entre el 14 y 17 de julio. Mediante memorando 202512000155853 del 28/07/2025 hacen entrega del informe final. Se presenta una oportunidad de mejora.</t>
    </r>
  </si>
  <si>
    <t>29/07/2025
28/01/2025</t>
  </si>
  <si>
    <t>10-09 al 11-09 de 2025</t>
  </si>
  <si>
    <t>Angelo Stoyanovich
Diana Chaves</t>
  </si>
  <si>
    <t xml:space="preserve"> memorando 202517000190433 del 10/09/2025</t>
  </si>
  <si>
    <t>chrome-extension://efaidnbmnnnibpcajpcglclefindmkaj/https://www.movilidadbogota.gov.co/web/sites/default/files/Paginas/10-09-2025/inf_seg_riesgoscorrupcion_2docuatrim2025_final.pdf</t>
  </si>
  <si>
    <t>23-12 de 2024 al  16-01 de 2025
20-08 al 18-09 de 2025</t>
  </si>
  <si>
    <t>Decreto 1122 de 2024, Ley 2195 de 2022.</t>
  </si>
  <si>
    <t>202512000182463 del 01/09/2025</t>
  </si>
  <si>
    <t>https://www.movilidadbogota.gov.co/web/sites/default/files/Paginas/08-09-2025/informe_auditoria_interna_sgcn_2025.pdf</t>
  </si>
  <si>
    <t>202512000155853 del 28/07/2025</t>
  </si>
  <si>
    <t>https://www.movilidadbogota.gov.co/web/sites/default/files/Paginas/14-08-2025/auditoria_interna_sgsi_2025.pdf</t>
  </si>
  <si>
    <t>https://www.movilidadbogota.gov.co/web/sites/default/files/Paginas/08-09-2025/informe_auditoria_interna_efr_2025.pdf</t>
  </si>
  <si>
    <t>202560000158543 DEL 31/07/2025</t>
  </si>
  <si>
    <t>https://www.movilidadbogota.gov.co/web/sites/default/files/Paginas/14-08-2025/informe_de_auditoria_gestion_antisoborno_2025.pdf</t>
  </si>
  <si>
    <t>202560000176673 DEL 22/08/2025</t>
  </si>
  <si>
    <t>202517000180203 del 27/08/2025
202517000071673 del 21 de marzo de 2025</t>
  </si>
  <si>
    <t>DAC-OPAI</t>
  </si>
  <si>
    <r>
      <t>Septiembre:</t>
    </r>
    <r>
      <rPr>
        <sz val="10"/>
        <rFont val="Arial"/>
        <family val="2"/>
      </rPr>
      <t xml:space="preserve"> Se realizó el informe de seguimiento al Programa de Transparencia y ética Pública con corte agosto de  2025, el cual se encuentra publicado en el link https://www.movilidadbogota.gov.co/web/Plan_contra_corrupcion, dicho informe fue comunicado a la Secretaria de Movilidad y a los miembros del CICCI  por medio del memorando   202517000198363 del 19 de septiembre de 2025.</t>
    </r>
    <r>
      <rPr>
        <b/>
        <sz val="10"/>
        <rFont val="Arial"/>
        <family val="2"/>
      </rPr>
      <t xml:space="preserve">
</t>
    </r>
    <r>
      <rPr>
        <sz val="10"/>
        <rFont val="Arial"/>
        <family val="2"/>
      </rPr>
      <t xml:space="preserve"> En atención al memorando anexo (202517000177563), remitido por la Jefe de la OAPI en donde manifestó lo siguiente: ...cabe aclarar que algunas de las actividades con corte a 31/08/2025 serán reportadas por las dependencias responsables a más tardar el viernes 12 de septiembre, esto de acuerdo con los parámetros establecidos desde principio de año para el reporte del PTEP en DARUMA con las dependencias involucradas, de manera atenta, solicitamos que considere reprogramar en el PAAI la fecha de entrega del informe de seguimiento para poder evaluar dentro de este corte la acciones de las dependencias que según planeación no alcanzan a entregar la primera semana  (DAC, DIATT, OCD, OACCCM, SGJ, OTIC, DIM), en virtud a lo que establece el Decreto 1122 de 2024 "Por el cual se reglamenta el artículo 73 de la Ley 1474 de 2011, modificado por el artículo 31 de la Ley 2195 de 2022, en lo relacionado con los Programas de Transparencia y Ética Pública" con su respectivo anexo, ya no establece obligatoriedad de presentar el informe de seguimiento dentro de los 10 días hábiles. Se modifica la fecha de entrega para el 18 de septiembre de 2025. 
</t>
    </r>
    <r>
      <rPr>
        <b/>
        <sz val="10"/>
        <rFont val="Arial"/>
        <family val="2"/>
      </rPr>
      <t xml:space="preserve">
Agosto: </t>
    </r>
    <r>
      <rPr>
        <sz val="10"/>
        <rFont val="Arial"/>
        <family val="2"/>
      </rPr>
      <t>Se realizó solicitud de información del  Programa de Transparencia y Ética  Pública (PTEP), con corte al 31 de agosto de 2025, mediante memorando del 202500000184333.</t>
    </r>
    <r>
      <rPr>
        <b/>
        <sz val="10"/>
        <rFont val="Arial"/>
        <family val="2"/>
      </rPr>
      <t xml:space="preserve">
Enero: </t>
    </r>
    <r>
      <rPr>
        <sz val="10"/>
        <rFont val="Arial"/>
        <family val="2"/>
      </rPr>
      <t>Se realizó el informe de seguimiento al Programa de Transparencia y ética Pública del IV cuatrimestre de 2024, el cual se encuentra publicado en el link https://www.movilidadbogota.gov.co/web/Plan_contra_corrupcion, dicho informe fue comunicado a la Secretaria de Movilidad y a los miembros del CICCI  por medio del memorando   202517000007893 del 16 de enero de 2025.</t>
    </r>
  </si>
  <si>
    <t>19/09/2025
16/01/2025</t>
  </si>
  <si>
    <t>19/09/2025
16/07/2025</t>
  </si>
  <si>
    <t xml:space="preserve">Seguimiento registro SUIT (Cuatrimestral) Registro aplicativo </t>
  </si>
  <si>
    <t xml:space="preserve"> 202517000198363 del 19 de septiembre de 2025.
202517000007893 del 16 de enero de 2025</t>
  </si>
  <si>
    <t xml:space="preserve">  202517000198363 del 19 de septiembre de 2025.</t>
  </si>
  <si>
    <t>31 de julio y 
10 de septiembre  al 28 de octubre</t>
  </si>
  <si>
    <t>01/07 al 08/08 de 2025
17-11 al 19-12 de 2025</t>
  </si>
  <si>
    <t>10-11 al 15-12 de 2025</t>
  </si>
  <si>
    <t>14-11 al 15-12 de 2025</t>
  </si>
  <si>
    <t>Z:\23. Auditorias\01. Externas\Sistemas de Gestión\11. Antisoborno SGAS\2025</t>
  </si>
  <si>
    <t>\\192.168.100.105\Control Interno1\23. Auditorias\02. Internas\00. Auditorías a Sistemas de Gestión\AUD INTERNA SISTEMA SGSST\2025\Auditoria interna SGSST</t>
  </si>
  <si>
    <r>
      <rPr>
        <b/>
        <sz val="10"/>
        <rFont val="Arial Narrow"/>
        <family val="2"/>
      </rPr>
      <t>Octubre:</t>
    </r>
    <r>
      <rPr>
        <sz val="10"/>
        <rFont val="Arial Narrow"/>
        <family val="2"/>
      </rPr>
      <t xml:space="preserve">
202542014254551 del 29/10/2025
202530014254661 del 29/10/2025
202517014375391 del 04/11/2025</t>
    </r>
  </si>
  <si>
    <t>17/07/2025
31/10/2025</t>
  </si>
  <si>
    <t>01-10 al 14-11 de 2025</t>
  </si>
  <si>
    <r>
      <t xml:space="preserve">03-02 al 10-04 de 2025
01-04 al 30-04 de 2025
01-07 al 31-07 de 2025
</t>
    </r>
    <r>
      <rPr>
        <b/>
        <sz val="12"/>
        <rFont val="Arial Narrow"/>
        <family val="2"/>
      </rPr>
      <t>01-10 al 07-11 de 2025</t>
    </r>
  </si>
  <si>
    <t>04/07/2025 - 27/08/2025
19/09/2025 - 12/11/2025</t>
  </si>
  <si>
    <r>
      <rPr>
        <b/>
        <sz val="10"/>
        <rFont val="Arial"/>
        <family val="2"/>
      </rPr>
      <t>Noviembre:
Octubre:</t>
    </r>
    <r>
      <rPr>
        <sz val="10"/>
        <rFont val="Arial"/>
        <family val="2"/>
      </rPr>
      <t xml:space="preserve"> En el marco de la actuación especial de fiscalización 93, el ente de control solicitó en el mes de septiembre 01  requerimientos (oficios), así:
2-2025-23017
2-2025-23021
2-2025-23293
</t>
    </r>
    <r>
      <rPr>
        <b/>
        <sz val="10"/>
        <rFont val="Arial"/>
        <family val="2"/>
      </rPr>
      <t xml:space="preserve">
Mayo: </t>
    </r>
    <r>
      <rPr>
        <sz val="10"/>
        <rFont val="Arial"/>
        <family val="2"/>
      </rPr>
      <t>Mediante el plan Distrital de Vigilancia y Control Fiscal - PDVCF Vigencia 2025. V 2.0, unifican las Actuaciones especiales 93 y 95 inicialmente previstas por la Contraloría en la versión 1.0.</t>
    </r>
  </si>
  <si>
    <t>Z:\23. Auditorias\01. Externas\Sistemas de Gestión\14. Sist Gestión de seguridad de la Inf-SGSI\2025</t>
  </si>
  <si>
    <t>\\192.168.100.105\Control Interno1\23. Auditorias\02. Internas\00. Auditorías a Sistemas de Gestión\AUD INTERNA SEGURIDAD VIAL\2025</t>
  </si>
  <si>
    <t>\\192.168.100.105\Control Interno1\23. Auditorias\01. Externas\Sistemas de Gestión\09. Inf Aud Sistema Gestión efr\2025</t>
  </si>
  <si>
    <t>\\192.168.100.105\Control Interno1\23. Auditorias\01. Externas\Sistemas de Gestión\02. Inf aud certificación SGC\2025</t>
  </si>
  <si>
    <t>202515000212343 del 16/10/2025</t>
  </si>
  <si>
    <t>Informe de Seguimiento funciones comité de convivencia laboral</t>
  </si>
  <si>
    <t>Circular_Conjunta_No._100-004-2024 Ministerio del Trabajo y DAFP</t>
  </si>
  <si>
    <r>
      <t xml:space="preserve">Noviembre: </t>
    </r>
    <r>
      <rPr>
        <sz val="10"/>
        <rFont val="Arial"/>
        <family val="2"/>
      </rPr>
      <t>Se llevó a cabo el 6/11/2025</t>
    </r>
    <r>
      <rPr>
        <b/>
        <sz val="10"/>
        <rFont val="Arial"/>
        <family val="2"/>
      </rPr>
      <t xml:space="preserve">
Octubre
</t>
    </r>
    <r>
      <rPr>
        <sz val="10"/>
        <rFont val="Arial"/>
        <family val="2"/>
      </rPr>
      <t>Se llevó a cabo el 15 de octubre</t>
    </r>
    <r>
      <rPr>
        <b/>
        <sz val="10"/>
        <rFont val="Arial"/>
        <family val="2"/>
      </rPr>
      <t xml:space="preserve">
Septiembre:
</t>
    </r>
    <r>
      <rPr>
        <sz val="10"/>
        <rFont val="Arial"/>
        <family val="2"/>
      </rPr>
      <t>Se llevó a cabo el 3 de septiembre.</t>
    </r>
    <r>
      <rPr>
        <b/>
        <sz val="10"/>
        <rFont val="Arial"/>
        <family val="2"/>
      </rPr>
      <t xml:space="preserve">
Agosto:
</t>
    </r>
    <r>
      <rPr>
        <sz val="10"/>
        <rFont val="Arial"/>
        <family val="2"/>
      </rPr>
      <t>Se llevó a cabo el 12 de agosto
Disponible en \\192.168.100.105\Control Interno1\10. Actas\08. CICCI\2025</t>
    </r>
    <r>
      <rPr>
        <b/>
        <sz val="10"/>
        <rFont val="Arial"/>
        <family val="2"/>
      </rPr>
      <t xml:space="preserve">
Julio:
</t>
    </r>
    <r>
      <rPr>
        <sz val="10"/>
        <rFont val="Arial"/>
        <family val="2"/>
      </rPr>
      <t>Se llevó a cabo el CICCI  el día 07 de julio</t>
    </r>
    <r>
      <rPr>
        <b/>
        <sz val="10"/>
        <rFont val="Arial"/>
        <family val="2"/>
      </rPr>
      <t xml:space="preserve">
Junio:
</t>
    </r>
    <r>
      <rPr>
        <sz val="10"/>
        <rFont val="Arial"/>
        <family val="2"/>
      </rPr>
      <t>Se llevó a cabo el CICCI el día 04 de junio de 2025.</t>
    </r>
    <r>
      <rPr>
        <b/>
        <sz val="10"/>
        <rFont val="Arial"/>
        <family val="2"/>
      </rPr>
      <t xml:space="preserve">
Mayo:
</t>
    </r>
    <r>
      <rPr>
        <sz val="10"/>
        <rFont val="Arial"/>
        <family val="2"/>
      </rPr>
      <t xml:space="preserve">Se llevó a cabo el CICCI el día 02 de mayo de 2025 Presentación del nivel de confianza producto de la ejecución de las actividades y funciones de 
aseguramiento contempladas en el mapa de aseguramiento vigente, por parte de la segunda línea de 
defensa. Mapa de Aseguramiento Oficina de Control Interno Disciplinario; Funciones de Aseguramiento Oficina Asesora de Comunicaciones y Cultura para la Movilidad; Funciones de Aseguramiento Oficina de Gestión Social ;  Funciones de Aseguramiento Oficina de Seguridad Vial.
Proposiciones y varios  
La Secretaria Técnica del CICCI presentó ante los miembros la socialización y recomendaciones respecto de las 
auditorías y actuaciones especiales que ejecutará el ente de control en la vigencia 2025, según el Plan Distrital de 
Vigilancia y Control Fiscal - PDVCF Versión 1, así: 
En ejecución: Código de auditoría: 85, auditoría Financiera, de Gestión y Resultados “Evaluar la gestión fiscal 
vigencia 2024”, Fecha de inicio: 7/01/2025 y Fecha de terminación: 27/06/2025, realizando la alerta que en caso 
que configure hallazgos el ente de control, se deberá suscribir el respectivo plan de mejoramiento.  </t>
    </r>
    <r>
      <rPr>
        <b/>
        <sz val="10"/>
        <rFont val="Arial"/>
        <family val="2"/>
      </rPr>
      <t xml:space="preserve">
Abril
</t>
    </r>
    <r>
      <rPr>
        <sz val="10"/>
        <rFont val="Arial"/>
        <family val="2"/>
      </rPr>
      <t xml:space="preserve">Se llevó a cabo el CICCI, el 01 de abril de 2025, Seguimiento a compromisos de acta del CICCI del 17 de marzo de 2025, Excluir la Auditoría de la Conformidad del Servicio de ORVI (Primera vez), mall plaza, del Plan Anual de Auditoría aprobado por el CICCI para la vigencia2025.  Presentación del nivel de confianza producto de la ejecución de las actividades y funciones de aseguramiento contempladas en el mapa de aseguramiento vigente, por parte de la segunda línea de defensa. Direccionamiento Estratégico, DIM y DPM.
Carpeta Compartida: \\192.168.100.105\Control Interno1\10. Actas\08. CICCI\2025\Acta de Reunión
</t>
    </r>
    <r>
      <rPr>
        <b/>
        <sz val="10"/>
        <rFont val="Arial"/>
        <family val="2"/>
      </rPr>
      <t xml:space="preserve">
Marzo: 
Se llevó a cabo el CICCI el 17 de marzo. Seguimiento compromisos acta 30 de enero. Presentación factores clave de éxito OTIC, DIAT, Subsecretaría de Gestión Corporativa, Dirección Administrativa y Financiera Dirección de Talento Humano.
Carpeta Compartida: \\192.168.100.105\Control Interno1\10. Actas\08. CICCI\2025\Acta de Reunión
Febrero 2025
No hubo Comité CICCI
Enero:
</t>
    </r>
    <r>
      <rPr>
        <sz val="10"/>
        <rFont val="Arial"/>
        <family val="2"/>
      </rPr>
      <t>Se llevó a cabo CICCI el 30/01/2025</t>
    </r>
    <r>
      <rPr>
        <b/>
        <sz val="10"/>
        <rFont val="Arial"/>
        <family val="2"/>
      </rPr>
      <t xml:space="preserve">, </t>
    </r>
    <r>
      <rPr>
        <sz val="10"/>
        <rFont val="Arial"/>
        <family val="2"/>
      </rPr>
      <t>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CICCI\2026</t>
    </r>
  </si>
  <si>
    <t>202562000235283 del 19/11/202</t>
  </si>
  <si>
    <t>https://www.movilidadbogota.gov.co/sites/default/files/2025-11-07/informe_de_auditoria_interna_sgsst_2025.pdf</t>
  </si>
  <si>
    <t xml:space="preserve"> 202562000159813 del 01/08/2025</t>
  </si>
  <si>
    <t>https://www.movilidadbogota.gov.co/sites/default/files/Paginas/14-08-2025/informe_de_auditoria_externa_sgsst_2025.pdf</t>
  </si>
  <si>
    <t>\\192.168.100.105\Control Interno1\23. Auditorias\02. Internas\00. Auditorías a Sistemas de Gestión\AUD INTERNA SISTEMA SGSST\2025\Auditoría Requisitos Legales</t>
  </si>
  <si>
    <t>202562000158723 del 31/07/2025</t>
  </si>
  <si>
    <t>https://www.movilidadbogota.gov.co/sites/default/files/2025-11-06/informe_de_auditoria_interna_sgsst_2025_requisitos_legales.pdf</t>
  </si>
  <si>
    <t>\\192.168.100.105\Control Interno1\23. Auditorias\02. Internas\00. Auditorías a Sistemas de Gestión\AUD INTERNA SISTEMA GESTION DE CALIDAD\CPINT 2025</t>
  </si>
  <si>
    <t>202515000086553 del 10/04/2025</t>
  </si>
  <si>
    <t>https://www.movilidadbogota.gov.co/sites/default/files/Paginas/15-05-2025/informe_auditoria_interna_sgc.pdf</t>
  </si>
  <si>
    <t>https://www.movilidadbogota.gov.co/sites/default/files/2025-11-10/informe_de_auditoria_de_cumplimiento_a_la_resolucion_11355_de_2020%20%281%29.pdf</t>
  </si>
  <si>
    <t>\\192.168.100.105\Control Interno1\23. Auditorias\01. Externas\17. Auditoría externa de seguimiento de Conformidad del servicio (Suba, Kennedy, Antonio Nariño y Fontibón\2025</t>
  </si>
  <si>
    <t>https://www.movilidadbogota.gov.co/sites/default/files/Paginas/05-06-2025/informe_de_auditoria_interna_al_sistema_de_gestion_ambiental_2025_0.pdf</t>
  </si>
  <si>
    <t>202561200183933 del 02/09/2025</t>
  </si>
  <si>
    <t>202561200229323 del 07/11/2025</t>
  </si>
  <si>
    <t>https://www.movilidadbogota.gov.co/sites/default/files/2025-11-11/auditoria_interna_del_plan_estrategico_de_seguridad_vial_pesv.pdf</t>
  </si>
  <si>
    <t>\\192.168.100.105\Control Interno1\23. Auditorias\01. Externas\Sistemas de Gestión\13. Sist Gestión Continuidad del Negocio SGCN\2025</t>
  </si>
  <si>
    <t>Z:\10. Actas\08. CICCI\2025\Acta de Reunión</t>
  </si>
  <si>
    <r>
      <rPr>
        <b/>
        <sz val="10"/>
        <rFont val="Arial"/>
        <family val="2"/>
      </rPr>
      <t>Noviembre:</t>
    </r>
    <r>
      <rPr>
        <sz val="10"/>
        <rFont val="Arial"/>
        <family val="2"/>
      </rPr>
      <t xml:space="preserve"> Mediante radicado Orfeo No. 202517000230363 del 10 de noviembre se solicitó a la DTH información requerida como insumo. (24/11/2025, la DTH no la ha remitido pese a insistentes requerimientos).</t>
    </r>
  </si>
  <si>
    <r>
      <t xml:space="preserve">Noviembre: </t>
    </r>
    <r>
      <rPr>
        <sz val="10"/>
        <rFont val="Arial"/>
        <family val="2"/>
      </rPr>
      <t>Se presenta en el mes de diciembre. En formulación.</t>
    </r>
    <r>
      <rPr>
        <b/>
        <sz val="10"/>
        <rFont val="Arial"/>
        <family val="2"/>
      </rPr>
      <t xml:space="preserve">
Octubre:</t>
    </r>
    <r>
      <rPr>
        <sz val="10"/>
        <rFont val="Arial"/>
        <family val="2"/>
      </rPr>
      <t xml:space="preserve"> Memorando 202517000214583
2025170000214593 del 21/10/2025, se solicitó a las dependencias la información para el PAAI 2026.
</t>
    </r>
  </si>
  <si>
    <r>
      <rPr>
        <b/>
        <sz val="10"/>
        <rFont val="Arial"/>
        <family val="2"/>
      </rPr>
      <t xml:space="preserve">Noviembre: </t>
    </r>
    <r>
      <rPr>
        <sz val="10"/>
        <rFont val="Arial"/>
        <family val="2"/>
      </rPr>
      <t xml:space="preserve">Se cargaron documentos electrónicos CBN-1005, CBN-1092, CBN-0001, CBN-1098 Y CBN-1109 el 05/11/2025 por parte de la SF correspondiente a octubre de 2025.  Se validó la generación el certificado No.  5307388212025-10-31 del mes de octubre de 2025, el día 24/11/2025. Se publicó el reporte de la cuenta mensual de octubre de 2025 el 24/11/2025 quedando en el link https://www.movilidadbogota.gov.co/web/sites/default/files/Paginas/24-11-2025/certificacion_cuenta_mensual_octubre_2025.pdf
</t>
    </r>
    <r>
      <rPr>
        <b/>
        <sz val="10"/>
        <rFont val="Arial"/>
        <family val="2"/>
      </rPr>
      <t xml:space="preserve">
Octubre:  </t>
    </r>
    <r>
      <rPr>
        <sz val="10"/>
        <rFont val="Arial"/>
        <family val="2"/>
      </rPr>
      <t>Se cargaron documentos electrónicos CBN-1005, CBN-1092, CBN-0001, CBN-1098, CBM-001 y CBN-1109 el 02/10/2025 se cargó presupuesto por parte de la SF correspondiente a septiembre de 2025. Se validó la generación el certificado No.  5307388212025-09-30 del mes de septiembre de 2025, el día 21/10/2025. Se publicó el reporte de la cuenta mensual de septiembre de 2025 el 21/10/2025 quedando en el link https://www.movilidadbogota.gov.co/web/sites/default/files/Paginas/21-10-2025/certificacion_cuenta_mensual_septiembre_2025.pdf</t>
    </r>
    <r>
      <rPr>
        <b/>
        <sz val="10"/>
        <color rgb="FFFF0000"/>
        <rFont val="Arial"/>
        <family val="2"/>
      </rPr>
      <t xml:space="preserve">
</t>
    </r>
    <r>
      <rPr>
        <b/>
        <sz val="10"/>
        <rFont val="Arial"/>
        <family val="2"/>
      </rPr>
      <t xml:space="preserve">Septiembre:  </t>
    </r>
    <r>
      <rPr>
        <sz val="10"/>
        <rFont val="Arial"/>
        <family val="2"/>
      </rPr>
      <t>Se cargaron documentos electrónicos CBN-1005, CBN-1092, CBN-0001, CBN-1098, CBM-001 y CBN-1109 el 02/09/2025. y el 08/09/2025 se cargó presupuesto por parte de la SF correspondiente a agosto de 2025. Se validó la generación el certificado del mes de agosto de 2025, el día 18/09/2025. Se publicó el reporte de la cuenta mensual de agosto de 2024 el 18/09/2025 quedando en el link https://www.movilidadbogota.gov.co/web/sites/default/files/Paginas/19-09-2025/certificacion_cuenta_mensual_agosto_2025.pdf</t>
    </r>
    <r>
      <rPr>
        <b/>
        <sz val="10"/>
        <color rgb="FFFF0000"/>
        <rFont val="Arial"/>
        <family val="2"/>
      </rPr>
      <t xml:space="preserve">
</t>
    </r>
    <r>
      <rPr>
        <b/>
        <sz val="10"/>
        <rFont val="Arial"/>
        <family val="2"/>
      </rPr>
      <t xml:space="preserve">
Agosto:  </t>
    </r>
    <r>
      <rPr>
        <sz val="10"/>
        <rFont val="Arial"/>
        <family val="2"/>
      </rPr>
      <t>Se cargaron documentos electrónicos CBN-1005, CBN-1092, CBN-0001, CBN-1098 Y CBN-1109 el 04/08/2025. Se validó la generación el certificado del mes de julio de 2025, el día 21/08/2025. Se publicó el reporte de la cuenta mensual de julio de 2025 el 21/08/2025 quedando en el link https://www.movilidadbogota.gov.co/web/sites/default/files/Paginas/21-08-2025/certificacion_cuenta_mensual_julio_2025.pdf</t>
    </r>
    <r>
      <rPr>
        <b/>
        <sz val="10"/>
        <rFont val="Arial"/>
        <family val="2"/>
      </rPr>
      <t xml:space="preserve">
Julio:  </t>
    </r>
    <r>
      <rPr>
        <sz val="10"/>
        <rFont val="Arial"/>
        <family val="2"/>
      </rPr>
      <t>Se cargaron documentos electrónicos CBN-1005, CBN-1092, CBN-0001, CBN-1098 Y CBN-1109 el 03/07/2025. Se validó la generación el certificado del mes de junio de 2025, el día 25/07/2025. Publicaron el reporte de la cuenta mensual de junio de 2025 el 25/07/2025.</t>
    </r>
    <r>
      <rPr>
        <b/>
        <sz val="10"/>
        <rFont val="Arial"/>
        <family val="2"/>
      </rPr>
      <t xml:space="preserve">
Junio: </t>
    </r>
    <r>
      <rPr>
        <sz val="10"/>
        <rFont val="Arial"/>
        <family val="2"/>
      </rPr>
      <t>Se cargaron documentos electrónicos CBN-1005, CBN-1092, CBN-0001, CBN-1098 Y CBN-1109 el 03/06/2025. Se validó la generación el certificado del mes de mayo de 2025, el día 20/06/2025. Se publicó el reporte de la cuenta mensual de mayo de 2025 el 24/06/2025 quedando en el link https://www.movilidadbogota.gov.co/web/sites/default/files/Paginas/24-06-2025/certificacion_cuenta_mensual_mayo_2025.pdf</t>
    </r>
    <r>
      <rPr>
        <b/>
        <sz val="10"/>
        <rFont val="Arial"/>
        <family val="2"/>
      </rPr>
      <t xml:space="preserve">
Mayo: </t>
    </r>
    <r>
      <rPr>
        <sz val="10"/>
        <rFont val="Arial"/>
        <family val="2"/>
      </rPr>
      <t>Se cargaron documentos electrónicos CBN-1005, CBN-1092, CBN-0001, CBN-1098 Y CBN-1109 el 05/05/2025. Se validó la generación el certificado del mes de abril de 2025, el día 21/05/2025. Se publicó el reporte de la cuenta mensual de abril de 2025 el 21/05/2025 quedando en el link https://www.movilidadbogota.gov.co/web/sites/default/files/Paginas/21-05-2025/certificacion_cuenta_mensual_abril_2025.pdf</t>
    </r>
    <r>
      <rPr>
        <b/>
        <sz val="10"/>
        <rFont val="Arial"/>
        <family val="2"/>
      </rPr>
      <t xml:space="preserve">
Abril: </t>
    </r>
    <r>
      <rPr>
        <sz val="10"/>
        <rFont val="Arial"/>
        <family val="2"/>
      </rPr>
      <t xml:space="preserve">Se validó la generación el certificado del mes de marzo de 2025, el día 22/04/2025. Se publicó el reporte de la cuenta mensual de marzo de 2025 el 23/04/2025 quedando en el link https://www.movilidadbogota.gov.co/web/sites/default/files/Paginas/23-04-2025/certificacion_cuenta_mensual_marzo_2025.pdf
</t>
    </r>
    <r>
      <rPr>
        <b/>
        <sz val="10"/>
        <rFont val="Arial"/>
        <family val="2"/>
      </rPr>
      <t xml:space="preserve">
Marzo: </t>
    </r>
    <r>
      <rPr>
        <sz val="10"/>
        <rFont val="Arial"/>
        <family val="2"/>
      </rPr>
      <t>Se validó la generación el certificado del mes de febrero de 2025, el día 19/03/2024. Se publicó el reporte de la cuenta mensual de febrero de 2025 el 19/03/2025 quedando en el link https://www.movilidadbogota.gov.co/web/sites/default/files/Paginas/22-01-2025/certificacion_cuenta_mensual_febrero_2025.pdf</t>
    </r>
    <r>
      <rPr>
        <b/>
        <sz val="10"/>
        <rFont val="Arial"/>
        <family val="2"/>
      </rPr>
      <t xml:space="preserve">
Febrero: </t>
    </r>
    <r>
      <rPr>
        <sz val="10"/>
        <rFont val="Arial"/>
        <family val="2"/>
      </rPr>
      <t>Se validó la generación el certificado del mes de enero de 2025, el día 19/02/2024. Se publicó el reporte de la cuenta mensual de enero de 2025 el 19/02/2025 quedando en el link https://www.movilidadbogota.gov.co/web/sites/default/files/Paginas/22-01-2025/certificacion_cuenta_mensual_enero_2025.pdf</t>
    </r>
    <r>
      <rPr>
        <b/>
        <sz val="10"/>
        <rFont val="Arial"/>
        <family val="2"/>
      </rPr>
      <t xml:space="preserve">
Enero: </t>
    </r>
    <r>
      <rPr>
        <sz val="10"/>
        <rFont val="Arial"/>
        <family val="2"/>
      </rPr>
      <t xml:space="preserve">Se validó la generación el certificado del mes de diciembre del 2024, el día 13/01/2024. Se publicó el reporte de la cuenta mensual de diciembre de 2024 el 22/01/2025 quedando en el link https://www.movilidadbogota.gov.co/web/sites/default/files/Paginas/22-01-2025/certificacion_cuenta_mensual_diciembre_2024.pdf
</t>
    </r>
  </si>
  <si>
    <t xml:space="preserve">https://www.movilidadbogota.gov.co/web/sites/default/files/Paginas/24-11-2025/certificacion_cuenta_mensual_octubre_2025.pdf
https://www.movilidadbogota.gov.co/web/sites/default/files/Paginas/21-10-2025/certificacion_cuenta_mensual_septiembre_2025.pdf
https://www.movilidadbogota.gov.co/web/sites/default/files/Paginas/18-09-2025/certificacion_cuenta_mensual_agosto_2025.pdf
https://www.movilidadbogota.gov.co/web/sites/default/files/Paginas/21-08-2025/certificacion_cuenta_mensual_julio_2025.pdf
https://www.movilidadbogota.gov.co/web/sites/default/files/Paginas/25-07-2025/certificacion_cuenta_mensual_junio_2025.pdf
https://www.movilidadbogota.gov.co/web/sites/default/files/Paginas/24-06-2025/certificacion_cuenta_mensual_mayo_2025.pdf
https://www.movilidadbogota.gov.co/web/sites/default/files/Paginas/21-05-2025/certificacion_cuenta_mensual_abril_2025.pdf
https://www.movilidadbogota.gov.co/web/sites/default/files/Paginas/23-04-2025/certificacion_cuenta_mensual_marzo_2025.pdf
https://www.movilidadbogota.gov.co/web/sites/default/files/Paginas/20-03-2025/certificacion_cuenta_mensual_febrero_2025.pdf
https://www.movilidadbogota.gov.co/web/sites/default/files/Paginas/20-02-2025/certificacion_cuenta_mensual_enero_2025_0.pdf
https://www.movilidadbogota.gov.co/web/sites/default/files/Paginas/22-01-2025/certificacion_cuenta_mensual_diciembre_2024.pdf
</t>
  </si>
  <si>
    <t>https://www.movilidadbogota.gov.co/web/sites/default/files/Paginas/24-11-2025/certificacion_cuenta_mensual_octubre_2025.pdf
https://www.movilidadbogota.gov.co/web/sites/default/files/Paginas/21-10-2025/certificacion_cuenta_mensual_septiembre_2025.pdf
https://www.movilidadbogota.gov.co/web/sites/default/files/Paginas/18-09-2025/certificacion_cuenta_mensual_agosto_2025.pdf
https://www.movilidadbogota.gov.co/web/sites/default/files/Paginas/21-08-2025/certificacion_cuenta_mensual_julio_2025.pdf
https://www.movilidadbogota.gov.co/web/sites/default/files/Paginas/25-07-2025/certificacion_cuenta_mensual_junio_2025.pdf
https://www.movilidadbogota.gov.co/web/sites/default/files/Paginas/24-06-2025/certificacion_cuenta_mensual_mayo_2025.pdf
https://www.movilidadbogota.gov.co/web/sites/default/files/Paginas/21-05-2025/certificacion_cuenta_mensual_abril_2025.pdf
https://www.movilidadbogota.gov.co/web/sites/default/files/Paginas/23-04-2025/certificacion_cuenta_mensual_marzo_2025.pdf
https://www.movilidadbogota.gov.co/web/sites/default/files/Paginas/20-03-2025/certificacion_cuenta_mensual_febrero_2025.pdf
https://www.movilidadbogota.gov.co/web/sites/default/files/Paginas/20-02-2025/certificacion_cuenta_mensual_enero_2025_0.pdf
https://www.movilidadbogota.gov.co/web/sites/default/files/Paginas/22-01-2025/certificacion_cuenta_mensual_diciembre_2024.pdf</t>
  </si>
  <si>
    <t>01-08 al 20-11 de 2025</t>
  </si>
  <si>
    <t>202517000236463 del 20 de noviembre de 2025</t>
  </si>
  <si>
    <t>202517000037573  del 14-feb-2025.
202517000113293 del 22-may-2025
202517000169403 del 14-ago-2025
202517000232343 del 13 de noviembre de 2025.</t>
  </si>
  <si>
    <r>
      <rPr>
        <b/>
        <sz val="10"/>
        <rFont val="Arial"/>
        <family val="2"/>
      </rPr>
      <t xml:space="preserve">Noviembre: 
</t>
    </r>
    <r>
      <rPr>
        <sz val="10"/>
        <rFont val="Arial"/>
        <family val="2"/>
      </rPr>
      <t>Se emitió informe final  sobre las medidas sobre austeridad del gasto (-sept 30).(que incluye seguimiento al sistema de gestión ambiental y el Plan Institucional de Gestión Ambiental – PIGA)  mediante memorando  202517000232343 del 13 de noviembre de 2025.</t>
    </r>
    <r>
      <rPr>
        <b/>
        <sz val="10"/>
        <rFont val="Arial"/>
        <family val="2"/>
      </rPr>
      <t xml:space="preserve">
Octubre: 
</t>
    </r>
    <r>
      <rPr>
        <sz val="10"/>
        <rFont val="Arial"/>
        <family val="2"/>
      </rPr>
      <t>Se emitió informe preliminar  sobre las medidas sobre austeridad del gasto (-sept 30).(que incluye seguimiento al sistema de gestión ambiental y el Plan Institucional de Gestión Ambiental – PIGA)  mediante memorando 202517000226993 del 6 de noviembre de 2025.
Fue necesario coordinar mesas de trabajo adicionales para confirmar las diferencias al rubro de horas extras y recargos del plan de austeridad, previo a la comunicación del informe preliminar.</t>
    </r>
    <r>
      <rPr>
        <b/>
        <sz val="10"/>
        <rFont val="Arial"/>
        <family val="2"/>
      </rPr>
      <t xml:space="preserve">
</t>
    </r>
    <r>
      <rPr>
        <sz val="10"/>
        <rFont val="Arial"/>
        <family val="2"/>
      </rPr>
      <t>se realizó solicitud de información para el seguimiento a la austeridad y PIGA, correspondiente al tercer trimestre de 2025, en proceso de ejecución.</t>
    </r>
    <r>
      <rPr>
        <b/>
        <sz val="10"/>
        <rFont val="Arial"/>
        <family val="2"/>
      </rPr>
      <t xml:space="preserve">
Agosto:
</t>
    </r>
    <r>
      <rPr>
        <sz val="10"/>
        <rFont val="Arial"/>
        <family val="2"/>
      </rPr>
      <t>El informe final de auditoría fue comunicado mediante memorando 202517000169403 del 14-ago-2025 (no genera PMP).</t>
    </r>
    <r>
      <rPr>
        <b/>
        <sz val="10"/>
        <rFont val="Arial"/>
        <family val="2"/>
      </rPr>
      <t xml:space="preserve">
Julio:
</t>
    </r>
    <r>
      <rPr>
        <sz val="10"/>
        <rFont val="Arial"/>
        <family val="2"/>
      </rPr>
      <t>Se recibió información 202561000143863 del 2025-07-09, procesada por el equipo auditor. Fue comunicado el informe preliminar, mediante memorando 202517000156963 del 29-jul-2025. A la espera de la respuesta por los procesos responsables, para la emisión del informe final.</t>
    </r>
    <r>
      <rPr>
        <b/>
        <sz val="10"/>
        <rFont val="Arial"/>
        <family val="2"/>
      </rPr>
      <t xml:space="preserve">
Junio:
</t>
    </r>
    <r>
      <rPr>
        <sz val="10"/>
        <rFont val="Arial"/>
        <family val="2"/>
      </rPr>
      <t>Se solicitó información para el seguimiento correspondiente al segundo trimestre de 2025, mediante memorando 202517000135813 del 25-jun-2025.</t>
    </r>
    <r>
      <rPr>
        <b/>
        <sz val="10"/>
        <rFont val="Arial"/>
        <family val="2"/>
      </rPr>
      <t xml:space="preserve">
Mayo:</t>
    </r>
    <r>
      <rPr>
        <sz val="10"/>
        <rFont val="Arial"/>
        <family val="2"/>
      </rPr>
      <t xml:space="preserve">
Se comunicó el Informe preliminar Seguimiento a las medidas de Austeridad, y  Gestión Ambiental del primer trimestre de 2025, mediante memorando 202517000103213 del 8 de mayo de 2025.
El informe final de auditoría fue comunicado mediante memorando 202517000113293 del 22-may-2025 (plazo para emitir PMP, hasta el 06-jun-2025).</t>
    </r>
    <r>
      <rPr>
        <b/>
        <sz val="10"/>
        <rFont val="Arial"/>
        <family val="2"/>
      </rPr>
      <t xml:space="preserve">
</t>
    </r>
    <r>
      <rPr>
        <sz val="10"/>
        <rFont val="Arial"/>
        <family val="2"/>
      </rPr>
      <t xml:space="preserve">
</t>
    </r>
    <r>
      <rPr>
        <b/>
        <sz val="10"/>
        <rFont val="Arial"/>
        <family val="2"/>
      </rPr>
      <t xml:space="preserve">Abril: </t>
    </r>
    <r>
      <rPr>
        <sz val="10"/>
        <rFont val="Arial"/>
        <family val="2"/>
      </rPr>
      <t xml:space="preserve">
Se realizó solicitud de información mediante memorando 202517000079973 del 02-abr-2025, a la espera de la entrega de información. Se realizó distribución de trabajo el 07-abr-2025, explicando la mecánica de trabajo al equipo auditor.</t>
    </r>
    <r>
      <rPr>
        <b/>
        <sz val="10"/>
        <rFont val="Arial"/>
        <family val="2"/>
      </rPr>
      <t xml:space="preserve">
Febrero:</t>
    </r>
    <r>
      <rPr>
        <sz val="10"/>
        <rFont val="Arial"/>
        <family val="2"/>
      </rPr>
      <t xml:space="preserve">
Se emitió informe final de seguimiento mediante memorando 202517000037573  Informe Final Austeridad-PIGA 4Trim2024 el 14feb2025.</t>
    </r>
    <r>
      <rPr>
        <b/>
        <sz val="10"/>
        <rFont val="Arial"/>
        <family val="2"/>
      </rPr>
      <t xml:space="preserve">
Enero:</t>
    </r>
    <r>
      <rPr>
        <sz val="10"/>
        <rFont val="Arial"/>
        <family val="2"/>
      </rPr>
      <t xml:space="preserve">
Se recibió la respuesta a la solicitud de información por parte de la Subdirección Administrativa mediante memorando 202561200008143 del 16 de enero de 2025. Actividad en proceso de ejecución.
</t>
    </r>
  </si>
  <si>
    <t xml:space="preserve">5
</t>
  </si>
  <si>
    <t>13/11/2025
14/08/2025
22/05/2025</t>
  </si>
  <si>
    <t>02-01 al 28-02 de 2025
25-03 al 30-04 de 2025
24-06 al 31-07-2025
22-09 al 14-11 de 2025</t>
  </si>
  <si>
    <t xml:space="preserve">23-12 de 2024 al  27-01 de 2025
16-06 al 04-07 de 2025
31/07/2025 informe final riesgos de gestión
Diciembre de 2025 solicitud de información con corte a 31/12
</t>
  </si>
  <si>
    <t>https://www.movilidadbogota.gov.co/sites/default/files/2025-11-25/10.%20consolidado%20pmp%20octubre%202025%2011_13%20am%20publicacion.xlsx
https://www.movilidadbogota.gov.co/sites/default/files/2025-11-25/10._consolidado_pmi_octubre_2025_0.xlsx
https://www.movilidadbogota.gov.co/sites/default/files/2025-11-06/pmp_sdm_31_10_2025_5_42_pm_publicacion.xlsx
https://www.movilidadbogota.gov.co/web/sites/default/files/Paginas/31-10-2025/08._consolidado_pmi_septiembreagosto_2025.xlsx
https://www.movilidadbogota.gov.co/web/sites/default/files/Paginas/22-09-2025/08._consolidado_pmi_agosto_2025.xlsx
https://www.movilidadbogota.gov.co/web/sites/default/files/Paginas/25-08-2025/07._consolidado_pmi_julio_2025.xlsx
https://www.movilidadbogota.gov.co/web/sites/default/files/Paginas/29-07-2025/06._consolidado_pmi_junio_2025.xlsx
https://www.movilidadbogota.gov.co/web/sites/default/files/Paginas/24-06-2025/05._consolidado_pmi_mayo_2025.xlsx
https://www.movilidadbogota.gov.co/web/sites/default/files/Paginas/24-06-2025/05._consolidado_pmp_mayo_2025.xlsx
https://www.movilidadbogota.gov.co/web/sites/default/files/Paginas/22-05-2025/04._consolidado_pmp_abril_2025_0.xlsx
https://www.movilidadbogota.gov.co/web/sites/default/files/Paginas/22-05-2025/04._consolidado_pmi_abril_2025_0.xlsx
https://www.movilidadbogota.gov.co/web/sites/default/files/Paginas/14-04-2025/03._consolidado_pmp_marzo_2025.xlsx
https://www.movilidadbogota.gov.co/web/sites/default/files/Paginas/14-04-2025/03._consolidado_pmi_marzo_2025.xlsx
https://www.movilidadbogota.gov.co/web/sites/default/files/Paginas/21-03-2025/02._consolidado_pmp_febrero_2025.xlsx
https://www.movilidadbogota.gov.co/web/sites/default/files/Paginas/21-03-2025/02._consolidado_pmi_febrero_2025.xlsx
https://www.movilidadbogota.gov.co/web/sites/default/files/Paginas/20-02-2025/01._consolidado_pmp_enero_2025.xlsx
https://www.movilidadbogota.gov.co/web/sites/default/files/Paginas/20-02-2025/01._consolidado_pmi_2024_enero_2025.xlsx
https://www.movilidadbogota.gov.co/web/sites/default/files/Paginas/23-01-2025/12._consolidado_pmp_diciembre_2024_0.xlsx
https://www.movilidadbogota.gov.co/web/sites/default/files/Paginas/23-01-2025/12._consolidado_pmi_diciembre_2024_0.xlsx</t>
  </si>
  <si>
    <t>Memorando202517000238533 del 25/11/2025 recomendaciones PMI y PMP octubre 2025
Memorando 202517000198173 del 19/09/2025 recomendaciones PMI  agosto 2025
Memorando 202517000177493 del 25/08/2025 recomendaciones PMI julio 2025
Memorando 202517000134823 del 25/06/2025 recomendaciones PMI y PMP mayo 2025
Memorando 202517000112333 del 22/05/2025 recomendaciones PMI y PMP abril 2025
Memorando 202517000089023 del 11/04/2025  recomendaciones PMI y PMP marzo 2025
Memorando 202517000070283 del 20/03/2025  recomendaciones PMI y PMP febrero 2025
Memorando 202517000044313 del 20/02/2025 recomendaciones PMI y PMP enero 2025
Memorando 202517000017403 del 27/01/2025 recomendaciones PMI y PMP diciembre 2024</t>
  </si>
  <si>
    <r>
      <rPr>
        <b/>
        <sz val="10"/>
        <rFont val="Arial"/>
        <family val="2"/>
      </rPr>
      <t xml:space="preserve">Noviembre: </t>
    </r>
    <r>
      <rPr>
        <sz val="10"/>
        <rFont val="Arial"/>
        <family val="2"/>
      </rPr>
      <t xml:space="preserve">Se reportó SPI, POA, Actas contratistas a ordenador del gasto -SGC
</t>
    </r>
    <r>
      <rPr>
        <b/>
        <sz val="10"/>
        <rFont val="Arial"/>
        <family val="2"/>
      </rPr>
      <t>Octubre:</t>
    </r>
    <r>
      <rPr>
        <sz val="10"/>
        <rFont val="Arial"/>
        <family val="2"/>
      </rPr>
      <t xml:space="preserve"> Se reportó SPI el 06/10/2025</t>
    </r>
    <r>
      <rPr>
        <b/>
        <sz val="10"/>
        <rFont val="Arial"/>
        <family val="2"/>
      </rPr>
      <t xml:space="preserve">
Septiembre: </t>
    </r>
    <r>
      <rPr>
        <sz val="10"/>
        <rFont val="Arial"/>
        <family val="2"/>
      </rPr>
      <t>Se reportó SPI, POA, Actas contratistas a ordenador del gasto -SGC</t>
    </r>
    <r>
      <rPr>
        <b/>
        <sz val="10"/>
        <rFont val="Arial"/>
        <family val="2"/>
      </rPr>
      <t xml:space="preserve">
Agosto: </t>
    </r>
    <r>
      <rPr>
        <sz val="10"/>
        <rFont val="Arial"/>
        <family val="2"/>
      </rPr>
      <t>Se reportó SPI, POA, Actas contratistas a ordenador del gasto -SGC</t>
    </r>
    <r>
      <rPr>
        <b/>
        <sz val="10"/>
        <rFont val="Arial"/>
        <family val="2"/>
      </rPr>
      <t xml:space="preserve">
Julio: </t>
    </r>
    <r>
      <rPr>
        <sz val="10"/>
        <rFont val="Arial"/>
        <family val="2"/>
      </rPr>
      <t>Se reportó SPI, POA, Actas contratistas a ordenador del gasto -SGC</t>
    </r>
    <r>
      <rPr>
        <b/>
        <sz val="10"/>
        <rFont val="Arial"/>
        <family val="2"/>
      </rPr>
      <t xml:space="preserve">
Junio: </t>
    </r>
    <r>
      <rPr>
        <sz val="10"/>
        <rFont val="Arial"/>
        <family val="2"/>
      </rPr>
      <t>Se reportó SPI, POA, Actas contratistas a ordenador del gasto -SGC</t>
    </r>
    <r>
      <rPr>
        <b/>
        <sz val="10"/>
        <rFont val="Arial"/>
        <family val="2"/>
      </rPr>
      <t xml:space="preserve">
Mayo: </t>
    </r>
    <r>
      <rPr>
        <sz val="10"/>
        <rFont val="Arial"/>
        <family val="2"/>
      </rPr>
      <t>Se reportó SPI, POA, Actas contratistas a ordenador del gasto -SGC</t>
    </r>
    <r>
      <rPr>
        <b/>
        <sz val="10"/>
        <rFont val="Arial"/>
        <family val="2"/>
      </rPr>
      <t xml:space="preserve">
Abril : </t>
    </r>
    <r>
      <rPr>
        <sz val="10"/>
        <rFont val="Arial"/>
        <family val="2"/>
      </rPr>
      <t>Se reportó SPI, POA, Actas contratistas a ordenador del gasto -SGC</t>
    </r>
    <r>
      <rPr>
        <b/>
        <sz val="10"/>
        <rFont val="Arial"/>
        <family val="2"/>
      </rPr>
      <t xml:space="preserve">
Marzo: </t>
    </r>
    <r>
      <rPr>
        <sz val="10"/>
        <rFont val="Arial"/>
        <family val="2"/>
      </rPr>
      <t>Se reportó SPI, POA, Actas contratistas a ordenador del gasto -SGC</t>
    </r>
    <r>
      <rPr>
        <b/>
        <sz val="10"/>
        <rFont val="Arial"/>
        <family val="2"/>
      </rPr>
      <t xml:space="preserve">
Febrero: </t>
    </r>
    <r>
      <rPr>
        <sz val="10"/>
        <rFont val="Arial"/>
        <family val="2"/>
      </rPr>
      <t>Se reportó SPI, POA, Actas contratistas a ordenador del gasto -SGC</t>
    </r>
    <r>
      <rPr>
        <b/>
        <sz val="10"/>
        <rFont val="Arial"/>
        <family val="2"/>
      </rPr>
      <t xml:space="preserve">
Enero:</t>
    </r>
    <r>
      <rPr>
        <sz val="10"/>
        <rFont val="Arial"/>
        <family val="2"/>
      </rPr>
      <t xml:space="preserve"> Se reportó SPI, POA, Actas contratistas a ordenador del gasto -SGC
</t>
    </r>
  </si>
  <si>
    <t>Memorandos 202561000238093 y 202561000238403 del 25/11/2025</t>
  </si>
  <si>
    <t>https://www.movilidadbogota.gov.co/sites/default/files/2025-11-26/informe_final_auditoria_externa_del_sistema_de_gestion_efr_0%20%281%29.pdf</t>
  </si>
  <si>
    <t>Auditoría Externa Sistema de Gestión Ambiental
Líder: Subdirección Administrativa</t>
  </si>
  <si>
    <t>https://www.movilidadbogota.gov.co/sites/default/files/2025-11-21/informe_aud._externa_sgambiental_0.pdf</t>
  </si>
  <si>
    <t xml:space="preserve"> 202560000238453 del 25/11/2025</t>
  </si>
  <si>
    <t>https://www.movilidadbogota.gov.co/sites/default/files/2025-11-26/informe_auditoria_externa_sgas_2025.pdf</t>
  </si>
  <si>
    <t xml:space="preserve">Evaluar de forma independiente el  Sistema de Control Interno de la SDM  que fortalezca la mejora continua de la gestión institucional. Dicha evaluación se hará a través de ejercicios de auditoría, evaluación y seguimiento de forma objetiva e independiente de conformidad con la normatividad aplicable y según selectivo. </t>
  </si>
  <si>
    <t xml:space="preserve">Actividades incluidas y priorizadas en el plan anual de Auditorías, auditorías, seguimientos y evaluaciones según selectivo y recursos asignados a la OCI, vigencia  2025,  según selectivo (muestreo aleatorio o muestreo no estadístico según selectivo)  </t>
  </si>
  <si>
    <r>
      <t xml:space="preserve">Causa inmediata:  </t>
    </r>
    <r>
      <rPr>
        <i/>
        <sz val="12"/>
        <rFont val="Arial"/>
        <family val="2"/>
      </rPr>
      <t xml:space="preserve"> presentación de informes de Ley, como producto de seguimientos fuera la normatividad vigente.</t>
    </r>
  </si>
  <si>
    <r>
      <t xml:space="preserve">Causa: </t>
    </r>
    <r>
      <rPr>
        <i/>
        <sz val="12"/>
        <rFont val="Arial"/>
        <family val="2"/>
      </rPr>
      <t>No se solicitan el acompañamiento por parte del dirección de contratación para la estructuración del proceso contractual.
Desconocimiento del código de integridad de la entidad</t>
    </r>
  </si>
  <si>
    <t>Presentar para revisión y aprobación PAAI vigencia 2025 en el CICCI</t>
  </si>
  <si>
    <t>Presentar al CICCI informe de avance del desarrollo del PAAI (2 Veces al año) o según requerimiento -Considerar (Decreto Distrital 221/2023 Artículo 29 #5</t>
  </si>
  <si>
    <t>Res. SDM 056 de 2018 modificada por la Resolución 77949 de 2021  por medio de la cual se modifica el articulo 3 de la resolución 056.</t>
  </si>
  <si>
    <t xml:space="preserve">Noviembre: DFCHA-RAMC el 20/11/2025 brindaron asesoría para la formulación del PM de la Auditoria al PESV
20/11/2025 RAMC realizó asesoría para la formulación del PM de la Auditoria interna al SGSST
25/11/2025: NTV-DMM: Se realizó asesoría de formulación de planes de mejoramiento de Austeridad a  la SCTT
DFCHA-RAMC el 26/11/2025 brindaron asesoría para la formulación del PM de la Auditoria al PESV
Octubre: No se presentó
Septiembre: No se presentó
Agosto: RAMC: El 25/08/2025 se realizó asesoramiento a la OTIC para revisión del PM generado por la auditoría interna del SGSI.
RAMC: El 25/08/2025 se atendió el PM del Sistema de Gestión Antisoborno presentado con comunicación 202560000176673. 
DFCHA: Acompañamiento análisis de causas mesas PACA
Julio
SN-IC-DCH-YR: Se brindó asesoría para la formulación del PMP resultado de la Auditoría de comunicaciones y cultura para la movilidad.
IC: 23/07/2025 Se brindó asesoría en análisis de causas a la Dirección de Atención al Ciudadano por PMP relacionado con el incumplimiento de acción (H020-2025 A2)
Junio
DM-SN-RM-IC-WC: 16/06/2025 se brindó asesoría para la formulación del PM resultado de la Auditoría Financiera de Gestión y Resultados Código 85 Vigencia 2024 a la SSC, SPM y SGM. 
DMMB: Se brindó asesoría en la formulación del PMP para la Auditoría Interna al Sistema de Gestión Ambiental, evidenciado en mail del 20-jun-2025.
Mayo: 
DMMB: Se brindó asesoría para la formulación del PMP al seguimiento a la Austeridad en el Gasto prime trimestre 2025 (mail 28-may-2025). Asesoría a la reformulación del PMP 122-2024 Talento Humano (memorando 202517000119213 del 30-may-2025).
DFCHA: Se realizó retroalimentación frente al análisis de causas y la formulación de las acciones de mejora en respuesta a los hallazgos relacionados en el “Informe final de seguimiento al Plan Institucional de Archivos, el Programa de Gestión Documental y el Plan de Mejoramiento en asuntos de gestión documental”, mediante correo electrónico de fecha 22 de mayo de 2025 y así mismo de realizo mesa de trabajo para el acompañamiento metodológico el día 23 de mayo de 2025.
RAMC - JMRC: 30/05/2025 Acompañamiento a la SA en la elaboración de Planes de Mejoramiento y Análisis de Causas  - Auditoría Interna SGA
Abril: No se presentó 
Marzo:
Acompañamiento metodológico plan de mejoramiento informe pqrs segundo semestre 2024
RAMC 12/03/2025 Acompañamiento en la  corrección Sivicof por parte de la DC
28/03/2025 Asesoramiento al PM de derechos de autor
Febrero:
RAMC 13/02/2025 Reunión virtual con DRJ diligenciamiento cuenta anual de Contraloría
21/02/2025 Asesoría a DTH Plan de Mejoramiento de SGSST.
27/02/2025 Validación de PMP con la Subdirección de Contravenciones
Enero:
GDM: Reunión virtual con SGM aclaración cierre en PMI Hallazgo 7.2.3.1 acción 2, el 13/01/2025, Mesa de trabajo con SGC para validación POAS proyecto 7969 meta 2, el 13/01/2025, Retroalimentación PMP efr, auditoria externa efr el 16/01/2024, Mesa de trabajo con OAPI revisión formulación actividades PTEP vigencia 2025 el 20/01/2025, Revisión y actualización matriz de riesgos de soborno SDM- 2024 el 22/01/2024
RAMC: Reunión virtual con la DAC para asesoramiento en metología par decir PM del informe de Efectividad del II semestre de 2024
JELB: Mesa de trabajo virtual con el proceso de Gestión Jurídica para aclarar las recomendaciones  dadas en el informe de seguimiento a riesgos de corrupción con corte a 31/12/2024.
DFCHA: Reunión virtual con la el grupo de gestión documental  para asesoramiento en metología par decir PMA.
</t>
  </si>
  <si>
    <r>
      <rPr>
        <b/>
        <sz val="10"/>
        <color theme="1"/>
        <rFont val="Arial"/>
        <family val="2"/>
      </rPr>
      <t>Noviembre:</t>
    </r>
    <r>
      <rPr>
        <b/>
        <sz val="10"/>
        <color rgb="FFFF0000"/>
        <rFont val="Arial"/>
        <family val="2"/>
      </rPr>
      <t xml:space="preserve">
</t>
    </r>
    <r>
      <rPr>
        <b/>
        <sz val="10"/>
        <color theme="1"/>
        <rFont val="Arial"/>
        <family val="2"/>
      </rPr>
      <t xml:space="preserve">IC: </t>
    </r>
    <r>
      <rPr>
        <sz val="10"/>
        <color theme="1"/>
        <rFont val="Arial"/>
        <family val="2"/>
      </rPr>
      <t xml:space="preserve">Se dio respuesta al radicado 202561204151292 del 13 de noviembre de 2025 del Concejo de Bogotá, mediante radicado 202561115684271 del 21 de noviembre de 2025. La OCI dio respuesta al Numeral 6.
</t>
    </r>
    <r>
      <rPr>
        <b/>
        <sz val="10"/>
        <color theme="1"/>
        <rFont val="Arial"/>
        <family val="2"/>
      </rPr>
      <t xml:space="preserve">IC:  </t>
    </r>
    <r>
      <rPr>
        <sz val="10"/>
        <color theme="1"/>
        <rFont val="Arial"/>
        <family val="2"/>
      </rPr>
      <t xml:space="preserve">Se dio respuesta a radicados 202561204217422 y 202561204217382 del 19 de noviembre de 2025 de la Contraloría de Bogotá, mediante radicado 202561115684381 del 21 de noviembre de 2025. La OCI dio respuesta al Numeral 7.
</t>
    </r>
    <r>
      <rPr>
        <b/>
        <sz val="10"/>
        <color theme="1"/>
        <rFont val="Arial"/>
        <family val="2"/>
      </rPr>
      <t xml:space="preserve">IC-SANH </t>
    </r>
    <r>
      <rPr>
        <sz val="10"/>
        <color theme="1"/>
        <rFont val="Arial"/>
        <family val="2"/>
      </rPr>
      <t xml:space="preserve">- Se dio respuesta a la proposición 1378-2025 del Concejo Distrital. Se incluyó respuesta en el drive compartido para tal fin: https://docs.google.com/document/d/1YcdmJGl0GcjMxR6DuFVVZLGpaiLfoFg3/edit
</t>
    </r>
    <r>
      <rPr>
        <b/>
        <sz val="10"/>
        <color rgb="FFFF0000"/>
        <rFont val="Arial"/>
        <family val="2"/>
      </rPr>
      <t xml:space="preserve">
</t>
    </r>
    <r>
      <rPr>
        <b/>
        <sz val="10"/>
        <rFont val="Arial"/>
        <family val="2"/>
      </rPr>
      <t>RAMC</t>
    </r>
    <r>
      <rPr>
        <sz val="10"/>
        <rFont val="Arial"/>
        <family val="2"/>
      </rPr>
      <t>: Mediante memorando 202516000222633 del 31/10/2025 la OCID solicitó información para del expediente 2023-659. Se dio respuesta con el memorando 202517000226453 del 05/11/2025.</t>
    </r>
    <r>
      <rPr>
        <b/>
        <sz val="10"/>
        <color rgb="FFFF0000"/>
        <rFont val="Arial"/>
        <family val="2"/>
      </rPr>
      <t xml:space="preserve">
</t>
    </r>
    <r>
      <rPr>
        <b/>
        <sz val="10"/>
        <color theme="1"/>
        <rFont val="Arial"/>
        <family val="2"/>
      </rPr>
      <t xml:space="preserve">
Octubre: 
</t>
    </r>
    <r>
      <rPr>
        <sz val="10"/>
        <color theme="1"/>
        <rFont val="Arial"/>
        <family val="2"/>
      </rPr>
      <t>IC-RAMC 09/10/2025  Respuesta al oficio 5292962025 del 01/10/2025 del señor Jairo Niño. Se incluye respuesta en el drive compartido por la SGM. https://docs.google.com/document/d/1uxgEkLKgfMDSglryBh8C3vMNYFsIDxzg/edit</t>
    </r>
    <r>
      <rPr>
        <b/>
        <sz val="10"/>
        <color theme="1"/>
        <rFont val="Arial"/>
        <family val="2"/>
      </rPr>
      <t xml:space="preserve">
Septiembre: 
</t>
    </r>
    <r>
      <rPr>
        <sz val="10"/>
        <color theme="1"/>
        <rFont val="Arial"/>
        <family val="2"/>
      </rPr>
      <t>IC-RAMC 12/09/2025 Respuesta al oficio 202561203322672 del 10/09/2025 de la Personería Distrital. Se incluye respuesta en el drive compartido por la DAC. https://docs.google.com/document/d/1iRQYnN0PZksMX2ymWEHYzEkWYFcjAnTZ/edit</t>
    </r>
    <r>
      <rPr>
        <b/>
        <sz val="10"/>
        <color theme="1"/>
        <rFont val="Arial"/>
        <family val="2"/>
      </rPr>
      <t xml:space="preserve">
Agosto:
</t>
    </r>
    <r>
      <rPr>
        <sz val="10"/>
        <color theme="1"/>
        <rFont val="Arial"/>
        <family val="2"/>
      </rPr>
      <t xml:space="preserve">ASR-RAMC 21/08/2025 Respuesta a oficio de 202561202797452 del 05/08/2025 de SISERVIPUM. Se incluye respuesta en el drive compartido por la SGC.
</t>
    </r>
    <r>
      <rPr>
        <b/>
        <sz val="10"/>
        <color theme="1"/>
        <rFont val="Arial"/>
        <family val="2"/>
      </rPr>
      <t xml:space="preserve">
Julio:
</t>
    </r>
    <r>
      <rPr>
        <sz val="10"/>
        <color theme="1"/>
        <rFont val="Arial"/>
        <family val="2"/>
      </rPr>
      <t>RAMC: Mediante memorando 202517000138223 del 01/07/2025 se dio respuesta a solicitud de la OCID sobre solicitud probatoria - Exp. 2024-447
IC: Por solicitud de la SPM, se dio respuesta al punto 33 de la proposición 848 de 2025, en el link: https://docs.google.com/document/d/129Gew5XtkRO8v5AyMCnBeecGrKzJ21yF/edit?tab=t.0. La SDM dio respuesta mediante radicado 202510008433511 del 23 de julio de 2025. Se evidenció por parte de la OCI que no se incluyó en la respuesta definitiva, el punto 33.
IC-WC: Mediante radicado 202553008457001 del 24/07/2025, la Dirección de Contratación dio repuesta a la solicitud 202510008433511 del 22/07/2025, incluyendo el numeral 23 relacionado con auditorías. No solicitaron acompañamiento o apoyo por parte de la OCI.</t>
    </r>
    <r>
      <rPr>
        <b/>
        <sz val="10"/>
        <color theme="1"/>
        <rFont val="Arial"/>
        <family val="2"/>
      </rPr>
      <t xml:space="preserve">
Junio:
</t>
    </r>
    <r>
      <rPr>
        <sz val="10"/>
        <color theme="1"/>
        <rFont val="Arial"/>
        <family val="2"/>
      </rPr>
      <t>RAMC-NT: Mediante memorando 202517000120203 del 03/06/2025 se dio respuesta a solicitud de la OCID sobre solicitud probatoria - Exp. 2025-246.</t>
    </r>
    <r>
      <rPr>
        <b/>
        <sz val="10"/>
        <color theme="1"/>
        <rFont val="Arial"/>
        <family val="2"/>
      </rPr>
      <t xml:space="preserve">
Mayo:
</t>
    </r>
    <r>
      <rPr>
        <sz val="10"/>
        <color theme="1"/>
        <rFont val="Arial"/>
        <family val="2"/>
      </rPr>
      <t xml:space="preserve">RAMC. El 21/05/2025 se dio respuesta a oficio 2-2025-10621 del 13/05/2025 de la CB con el oficio 202517006991141 del 21/05/2025
RAMC: Mediante oficio 202517006819621 del 12/05/2025 se dio respuesta al Derecho de Petición de Paula Carvajal relacionado con Derechos de autor.
NT-RAMC: Mediante memorando 202517000103693 del 09/05/2025 se dio respuesta a solicitud de la OCID sobre solicitud probatoria - Exp. 2025-186.
</t>
    </r>
    <r>
      <rPr>
        <b/>
        <sz val="10"/>
        <color theme="1"/>
        <rFont val="Arial"/>
        <family val="2"/>
      </rPr>
      <t xml:space="preserve">
Abril: 
</t>
    </r>
    <r>
      <rPr>
        <sz val="10"/>
        <color theme="1"/>
        <rFont val="Arial"/>
        <family val="2"/>
      </rPr>
      <t xml:space="preserve">WCM- Por medio del memorando 202517000097403 se dio respuesta al requerimiento de la OCDI sobre elementos probatorios en el expediente  2025 - 139. 
YICP - Por medio del radicado 202541005304661
 del 30 de abril de 2025, se dio respuesta conjunta a la solicitud 202561201238642 del 10/04/2025 (Derecho de Petición de Información (Ventanilla Única de Servicios).
DFCHA: Se atendió memorado No. 202516000091203 de fecha 16 de abril de 2025, mediante el cual la Oficia de Control interno Disciplinario realiza “solicitud información hallazgo no 3.2.1.5.1, auditoría código 088 PAD 2024”, Se da respuesta a través de memorando No.202517000096283 de fecha 28 de abril de 2025.
NTV: Por medio del memorando 202517000090413 se dio respuesta al requerimiento de la OCDI sobre elementos probatorios en el expediente 2025-137. 
            Por medio del memorando 202517000091303  se dio respuesta al requerimiento de la OCDI sobre elementos probatorios en el expediente 2025-147
</t>
    </r>
    <r>
      <rPr>
        <b/>
        <sz val="10"/>
        <color theme="1"/>
        <rFont val="Arial"/>
        <family val="2"/>
      </rPr>
      <t xml:space="preserve">
Marzo: </t>
    </r>
    <r>
      <rPr>
        <sz val="10"/>
        <color theme="1"/>
        <rFont val="Arial"/>
        <family val="2"/>
      </rPr>
      <t xml:space="preserve">Se respondieron los siguientes oficios Veeduría - 202561200923862
Congreso GyP 202561200696922
Concejal Briceño - 202561200827962
Personería 202561200721142
</t>
    </r>
    <r>
      <rPr>
        <b/>
        <sz val="10"/>
        <color theme="1"/>
        <rFont val="Arial"/>
        <family val="2"/>
      </rPr>
      <t xml:space="preserve">Derecho de petición Oscar Jaime Ramírez Vahoz - 202561200730782
Febrero:
</t>
    </r>
    <r>
      <rPr>
        <sz val="10"/>
        <color theme="1"/>
        <rFont val="Arial"/>
        <family val="2"/>
      </rPr>
      <t>Se responde al Concejal Forero con oficio 202517002171061 del 26/02/2025 requerimiento de Planes de Mejoramiento</t>
    </r>
    <r>
      <rPr>
        <b/>
        <sz val="10"/>
        <color theme="1"/>
        <rFont val="Arial"/>
        <family val="2"/>
      </rPr>
      <t xml:space="preserve">
Enero
</t>
    </r>
    <r>
      <rPr>
        <sz val="10"/>
        <color theme="1"/>
        <rFont val="Arial"/>
        <family val="2"/>
      </rPr>
      <t xml:space="preserve">Requerimiento 202461204660042 dp Concejal Julián Forero se respondió con DGC 202554000097971 ítem 6.5 OCI
Radicado 202461204648382 Rad Concejo 2024EE22404, se respondió con oficio SGM 202530000230011 del 22/01/2025
SDQS 28412025 Petición Veeduría Jurídica, OCI respondió ítems 8-12-38-127 
</t>
    </r>
  </si>
  <si>
    <t>Informe y reporte de posibles actos de corrupción en caso de identificar en los seguimientos, evaluaciones o auditorías.</t>
  </si>
  <si>
    <t>Permanente-cuando se identifique los posibles actos de corrupción</t>
  </si>
  <si>
    <t>Res. SDM 256 de 2018 modificada por la Resolución 77949 de 2021  por medio de la cual se modifica el articulo 3 de la resolución 256.</t>
  </si>
  <si>
    <r>
      <rPr>
        <b/>
        <sz val="10"/>
        <rFont val="Arial"/>
        <family val="2"/>
      </rPr>
      <t xml:space="preserve">Noviembre: </t>
    </r>
    <r>
      <rPr>
        <sz val="10"/>
        <rFont val="Arial"/>
        <family val="2"/>
      </rPr>
      <t>Se asistió al CIGD el 06/11/2025</t>
    </r>
    <r>
      <rPr>
        <b/>
        <sz val="10"/>
        <rFont val="Arial"/>
        <family val="2"/>
      </rPr>
      <t xml:space="preserve">
Octubre: </t>
    </r>
    <r>
      <rPr>
        <sz val="10"/>
        <rFont val="Arial"/>
        <family val="2"/>
      </rPr>
      <t>Se asistió al CIGD el 15/10/2025</t>
    </r>
    <r>
      <rPr>
        <b/>
        <sz val="10"/>
        <rFont val="Arial"/>
        <family val="2"/>
      </rPr>
      <t xml:space="preserve">
Septiembre: </t>
    </r>
    <r>
      <rPr>
        <sz val="10"/>
        <rFont val="Arial"/>
        <family val="2"/>
      </rPr>
      <t>Se asistió al CIGD el 03/09/2025</t>
    </r>
    <r>
      <rPr>
        <b/>
        <sz val="10"/>
        <rFont val="Arial"/>
        <family val="2"/>
      </rPr>
      <t xml:space="preserve">
Agosto: </t>
    </r>
    <r>
      <rPr>
        <sz val="10"/>
        <rFont val="Arial"/>
        <family val="2"/>
      </rPr>
      <t>Se asistió al CIGD el 12/08/2025</t>
    </r>
    <r>
      <rPr>
        <b/>
        <sz val="10"/>
        <rFont val="Arial"/>
        <family val="2"/>
      </rPr>
      <t xml:space="preserve">
Julio: </t>
    </r>
    <r>
      <rPr>
        <sz val="10"/>
        <rFont val="Arial"/>
        <family val="2"/>
      </rPr>
      <t>Se asistió al CIGD el 07/07/2025</t>
    </r>
    <r>
      <rPr>
        <b/>
        <sz val="10"/>
        <rFont val="Arial"/>
        <family val="2"/>
      </rPr>
      <t xml:space="preserve">
Junio: </t>
    </r>
    <r>
      <rPr>
        <sz val="10"/>
        <rFont val="Arial"/>
        <family val="2"/>
      </rPr>
      <t>Se asistió al CIGD el 04/06/2025</t>
    </r>
    <r>
      <rPr>
        <b/>
        <sz val="10"/>
        <rFont val="Arial"/>
        <family val="2"/>
      </rPr>
      <t xml:space="preserve">
Mayo: </t>
    </r>
    <r>
      <rPr>
        <sz val="10"/>
        <rFont val="Arial"/>
        <family val="2"/>
      </rPr>
      <t>Se asistió al comité (CIGD)  del 02/05/2025</t>
    </r>
    <r>
      <rPr>
        <b/>
        <sz val="10"/>
        <rFont val="Arial"/>
        <family val="2"/>
      </rPr>
      <t xml:space="preserve">
Abril: </t>
    </r>
    <r>
      <rPr>
        <sz val="10"/>
        <rFont val="Arial"/>
        <family val="2"/>
      </rPr>
      <t>Se asistió al comité del 02/04/2025</t>
    </r>
    <r>
      <rPr>
        <b/>
        <sz val="10"/>
        <rFont val="Arial"/>
        <family val="2"/>
      </rPr>
      <t xml:space="preserve">
Marzo: </t>
    </r>
    <r>
      <rPr>
        <sz val="10"/>
        <rFont val="Arial"/>
        <family val="2"/>
      </rPr>
      <t>Se asistió al comité del 17/03/2025</t>
    </r>
    <r>
      <rPr>
        <b/>
        <sz val="10"/>
        <rFont val="Arial"/>
        <family val="2"/>
      </rPr>
      <t xml:space="preserve">
Febrero: </t>
    </r>
    <r>
      <rPr>
        <sz val="10"/>
        <rFont val="Arial"/>
        <family val="2"/>
      </rPr>
      <t xml:space="preserve">Se llevó a cabo el CICCI del 17/02/2025
</t>
    </r>
    <r>
      <rPr>
        <b/>
        <sz val="10"/>
        <rFont val="Arial"/>
        <family val="2"/>
      </rPr>
      <t>Enero:</t>
    </r>
    <r>
      <rPr>
        <sz val="10"/>
        <rFont val="Arial"/>
        <family val="2"/>
      </rPr>
      <t xml:space="preserve">
Se llevó a cabo CICCI el 30/01/2025, 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CICCI\2025
</t>
    </r>
  </si>
  <si>
    <t>Resolución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 por medio del cual se reglamenta el comité de conciliación.</t>
  </si>
  <si>
    <r>
      <rPr>
        <b/>
        <sz val="10"/>
        <rFont val="Arial"/>
        <family val="2"/>
      </rPr>
      <t xml:space="preserve">Noviembre: </t>
    </r>
    <r>
      <rPr>
        <sz val="10"/>
        <rFont val="Arial"/>
        <family val="2"/>
      </rPr>
      <t>Se asistió al Comité de Conciliación llevado a cabo los días 5 y 19 de noviembre de 2025.</t>
    </r>
    <r>
      <rPr>
        <b/>
        <sz val="10"/>
        <rFont val="Arial"/>
        <family val="2"/>
      </rPr>
      <t xml:space="preserve">
Octubre: </t>
    </r>
    <r>
      <rPr>
        <sz val="10"/>
        <rFont val="Arial"/>
        <family val="2"/>
      </rPr>
      <t>Se asistió al Comité de Conciliación llevado a cabo el día 8 y 28 de octubre de 2025.</t>
    </r>
    <r>
      <rPr>
        <b/>
        <sz val="10"/>
        <rFont val="Arial"/>
        <family val="2"/>
      </rPr>
      <t xml:space="preserve">
Septiembre: </t>
    </r>
    <r>
      <rPr>
        <sz val="10"/>
        <rFont val="Arial"/>
        <family val="2"/>
      </rPr>
      <t>Se asistió a los comités de conciliación de los días 10, 16 y  24 de septiembre de 2025.</t>
    </r>
    <r>
      <rPr>
        <b/>
        <sz val="10"/>
        <rFont val="Arial"/>
        <family val="2"/>
      </rPr>
      <t xml:space="preserve">
Agosto: </t>
    </r>
    <r>
      <rPr>
        <sz val="10"/>
        <rFont val="Arial"/>
        <family val="2"/>
      </rPr>
      <t>Se asistió al Comité de Conciliación llevado a cabo el día 13  Y 27 de agosto de 2025.</t>
    </r>
    <r>
      <rPr>
        <b/>
        <sz val="10"/>
        <rFont val="Arial"/>
        <family val="2"/>
      </rPr>
      <t xml:space="preserve">
Julio:</t>
    </r>
    <r>
      <rPr>
        <sz val="10"/>
        <rFont val="Arial"/>
        <family val="2"/>
      </rPr>
      <t xml:space="preserve"> Se asistió a los Comités de Conciliación llevados a cabo los días 02, 17, 23 y 30 de julio de 2025.</t>
    </r>
    <r>
      <rPr>
        <b/>
        <sz val="10"/>
        <rFont val="Arial"/>
        <family val="2"/>
      </rPr>
      <t xml:space="preserve">
Junio: </t>
    </r>
    <r>
      <rPr>
        <sz val="10"/>
        <rFont val="Arial"/>
        <family val="2"/>
      </rPr>
      <t>Se asistió a los Comités de Conciliación llevados a cabo los días 04 y 25 de junio de 2025.</t>
    </r>
    <r>
      <rPr>
        <b/>
        <sz val="10"/>
        <rFont val="Arial"/>
        <family val="2"/>
      </rPr>
      <t xml:space="preserve">
Mayo:</t>
    </r>
    <r>
      <rPr>
        <sz val="10"/>
        <rFont val="Arial"/>
        <family val="2"/>
      </rPr>
      <t xml:space="preserve"> Se asistió a los Comité de Conciliación llevados a cabo los días 07 y 21 de mayo  de 2025.</t>
    </r>
    <r>
      <rPr>
        <b/>
        <sz val="10"/>
        <rFont val="Arial"/>
        <family val="2"/>
      </rPr>
      <t xml:space="preserve">
Abril: </t>
    </r>
    <r>
      <rPr>
        <sz val="10"/>
        <rFont val="Arial"/>
        <family val="2"/>
      </rPr>
      <t xml:space="preserve"> Se asistió a los Comités de Conciliación llevados a cabo los días 9 y 23 de abril de 2025.
</t>
    </r>
    <r>
      <rPr>
        <b/>
        <sz val="10"/>
        <rFont val="Arial"/>
        <family val="2"/>
      </rPr>
      <t xml:space="preserve">
Marzo:  </t>
    </r>
    <r>
      <rPr>
        <sz val="10"/>
        <rFont val="Arial"/>
        <family val="2"/>
      </rPr>
      <t>Se asistió a los Comités de Conciliación llevados a cabo los días 12, 20 y 26 de marzo de 2025.</t>
    </r>
    <r>
      <rPr>
        <b/>
        <sz val="10"/>
        <rFont val="Arial"/>
        <family val="2"/>
      </rPr>
      <t xml:space="preserve">
Febrero: </t>
    </r>
    <r>
      <rPr>
        <sz val="10"/>
        <rFont val="Arial"/>
        <family val="2"/>
      </rPr>
      <t>Se asistió a los Comités de Conciliación llevados a cabo los días 12 y 26 de febrero de 2025.</t>
    </r>
    <r>
      <rPr>
        <b/>
        <sz val="10"/>
        <rFont val="Arial"/>
        <family val="2"/>
      </rPr>
      <t xml:space="preserve">
Enero:</t>
    </r>
    <r>
      <rPr>
        <sz val="10"/>
        <rFont val="Arial"/>
        <family val="2"/>
      </rPr>
      <t xml:space="preserve"> Se asistió a los Comités de Conciliación llevados a cabo los días 15 y 29 de enero de 2025.</t>
    </r>
  </si>
  <si>
    <t>Equipo Auditor OCI - Lidera Diana M, Ángelo, Ricardo y Wendy.</t>
  </si>
  <si>
    <r>
      <t>Noviembre:</t>
    </r>
    <r>
      <rPr>
        <sz val="10"/>
        <rFont val="Arial"/>
        <family val="2"/>
      </rPr>
      <t xml:space="preserve"> Se recibieron ocho (8) respuestas a la versión preliminar del Mapa de Aseguramiento, lo que permitió generar la versión previa para la presentación al Comité CICCI. Fue aprobada la versión 5° del Mapa de Aseguramiento en sesión del 06-nov-2025 por parte de todos los miembros del Comité CICCI.</t>
    </r>
    <r>
      <rPr>
        <b/>
        <sz val="10"/>
        <rFont val="Arial"/>
        <family val="2"/>
      </rPr>
      <t xml:space="preserve">
Octubre:</t>
    </r>
    <r>
      <rPr>
        <sz val="10"/>
        <rFont val="Arial"/>
        <family val="2"/>
      </rPr>
      <t xml:space="preserve"> Se realizó consolidación de la información, para la determinación de los análisis, conclusiones y recomendaciones, borrador presentado al equipo de la OCI el 16-oct-2025, de análisis previo para presentación a nivel directivo. Resultados de la versión preliminar del Mapa de Aseguramiento, comunicado a los miembros del comité CICCI el 24-oct-2025 mediante correo electrónico, para la recepción de observaciones hasta el 31-oct-2025.</t>
    </r>
    <r>
      <rPr>
        <b/>
        <sz val="10"/>
        <rFont val="Arial"/>
        <family val="2"/>
      </rPr>
      <t xml:space="preserve">
Septiembre:</t>
    </r>
    <r>
      <rPr>
        <sz val="10"/>
        <rFont val="Arial"/>
        <family val="2"/>
      </rPr>
      <t xml:space="preserve"> Se realizó mesas de trabajo con los procesos Gestión Jurídica, Gestión Administrativa, Gestión Financiera, con el fin de analizar el resultado de autoevaluación para la actualización del mapa de aseguramiento.
</t>
    </r>
    <r>
      <rPr>
        <b/>
        <sz val="10"/>
        <rFont val="Arial"/>
        <family val="2"/>
      </rPr>
      <t xml:space="preserve">
Agosto:
</t>
    </r>
    <r>
      <rPr>
        <sz val="10"/>
        <rFont val="Arial"/>
        <family val="2"/>
      </rPr>
      <t xml:space="preserve">Al 08-ago-2025 se recibieron 12 memorandos de las dependencias: Planeación, Semaforización, Gestión de la Movilidad, Seguridad Vial, TIC, Gestión Social, Política de Movilidad, Corporativa, Servicio a la Ciudadanía, Gestión Jurídica, Disciplinario y Comunicaciones entorno a la actualización del Mapa de Aseguramiento; insumos en proceso de análisis y realización de mesas de trabajo, para confirmación de resultados preliminares. 
Se comunicaron seis solicitudes de información adicional, y coordinación de dos mesas de trabajo a nivel de Subsecretaría, para el análisis de la operatividad de las funciones de aseguramiento durante la vigencia 2025.
Actividades previstas para finalizar en septiembre 2025, conforme lo planificado.
</t>
    </r>
    <r>
      <rPr>
        <b/>
        <sz val="10"/>
        <rFont val="Arial"/>
        <family val="2"/>
      </rPr>
      <t xml:space="preserve">
Julio:
</t>
    </r>
    <r>
      <rPr>
        <sz val="10"/>
        <rFont val="Arial"/>
        <family val="2"/>
      </rPr>
      <t>Mediante correos electrónicos entre el 07 y el 16 de julio, se realizó confirmación de los enlaces con los procesos que participan en el Mapa de Aseguramiento actual. Se emitió estrategia para la actualización del Mapa de Aseguramiento a la vigencia 2025, comunicada a los procesos mediante memorando 202517000149643 del 2025-07-17, y su alcance mediante memorando 202517000156523 del 29-jul-2025; confirmando la fecha de finalización de la fase 1 de la estrategia para el 08-ago-2025. Actividad en proceso. Al 30-jul-2025, se ha brindado 3 acompañamientos a los procesos Gestión Administrativa, Inteligencia para la Movilidad y Direccionamiento Estratégico. Actividad en proceso, prevista finalizar en septiembre de 2025.</t>
    </r>
    <r>
      <rPr>
        <b/>
        <sz val="10"/>
        <rFont val="Arial"/>
        <family val="2"/>
      </rPr>
      <t xml:space="preserve">
Junio: 
</t>
    </r>
    <r>
      <rPr>
        <sz val="10"/>
        <rFont val="Arial"/>
        <family val="2"/>
      </rPr>
      <t>Se recopiló la información vigencia 2024 y las diferentes presentaciones de seguimiento 2025 al Mapa de Aseguramiento V.4 (vigencia 2024).
Se elaboró proyecto de memorando a procesos para la actualización a versión 5, en análisis por el equipo de trabajo.</t>
    </r>
    <r>
      <rPr>
        <b/>
        <sz val="10"/>
        <rFont val="Arial"/>
        <family val="2"/>
      </rPr>
      <t xml:space="preserve">
Enero: </t>
    </r>
    <r>
      <rPr>
        <sz val="10"/>
        <rFont val="Arial"/>
        <family val="2"/>
      </rPr>
      <t>Mediante memorando 202517000020653 del 29/01/2025 se remitió el recordatorio y cronograma de socialización operatividad mapa de aseguramiento de la SDM vigencia 2025, a los directivos de la entidad.</t>
    </r>
  </si>
  <si>
    <t>Z:\90. Informes\74. Gestión OCI\5-MAPA DE ASEGURAMIENTO\2025</t>
  </si>
  <si>
    <t>Acompañar y asesorar a los procesos o dependencias en la auditoría financiera y de gestión de la Contraloría de Bogotá, y demás auditorías programadas en la vigencia.</t>
  </si>
  <si>
    <t>Sergio Navarro
Ricardo Martínez
Iván Castillo</t>
  </si>
  <si>
    <t>Z:\23. Auditorias\01. Externas\01. Inf aud Contraloría\2025</t>
  </si>
  <si>
    <t>Ley 87 de 1993, Decreto 648 de 2017,  Decreto 221 de 2023,,GPE01-G01 Guía Metodológica para la gestión de riesgos en la SDM, Política de Administración de Riesgos SDM.3</t>
  </si>
  <si>
    <t>Sergio Navarro
Iván Castillo</t>
  </si>
  <si>
    <t xml:space="preserve">
//192.168.100.105/Control Interno1/90. Informes/72. Inf de evaluación interna/08. Inf (i) Seg Riesgos/2025/Inf_Política_Riesgos
Z:\90. Informes\72. Inf de evaluación interna\08. Inf (i) Seg Riesgos\2024\Gestión\R-Gestión_II_Semestre\Informe</t>
  </si>
  <si>
    <t>Sergio Navarro
Ángelo Stoyanovich</t>
  </si>
  <si>
    <r>
      <rPr>
        <b/>
        <sz val="10"/>
        <rFont val="Arial"/>
        <family val="2"/>
      </rPr>
      <t xml:space="preserve">Septiembre: </t>
    </r>
    <r>
      <rPr>
        <sz val="10"/>
        <rFont val="Arial"/>
        <family val="2"/>
      </rPr>
      <t>Se remitió el informe final de seguimiento a los riesgos de corrupción del segundo cuatrimestre, mediante memorando 202517000190433 del 10/09/2025.</t>
    </r>
    <r>
      <rPr>
        <b/>
        <sz val="10"/>
        <rFont val="Arial"/>
        <family val="2"/>
      </rPr>
      <t xml:space="preserve">
Agosto: </t>
    </r>
    <r>
      <rPr>
        <sz val="10"/>
        <rFont val="Arial"/>
        <family val="2"/>
      </rPr>
      <t>Se remitió el programa de trabajo y solicitud e cargue de información en el aplicativo Daruma a la OAP mediante memorando 202517000177543 del 25/08/2025,</t>
    </r>
    <r>
      <rPr>
        <b/>
        <sz val="10"/>
        <rFont val="Arial"/>
        <family val="2"/>
      </rPr>
      <t xml:space="preserve">
Mayo:</t>
    </r>
    <r>
      <rPr>
        <sz val="10"/>
        <rFont val="Arial"/>
        <family val="2"/>
      </rPr>
      <t xml:space="preserve"> Se comunicó al despacho de la Secretaría con memorando No. 202517000108443 del 15 de mayo, el cual se publicó en https://www.movilidadbogota.gov.co/web/sites/default/files/Paginas/15-05-2025/inf_seg_riesgoscorrupcion_1ercuatrim2025.pdf.
Se incluyó en la carpeta compartida de la OCI Z:\90. Informes\72. Inf de evaluación interna\08. Inf (i) Seg Riesgos\2025\Inf Riesgos Corrupción.</t>
    </r>
    <r>
      <rPr>
        <b/>
        <sz val="10"/>
        <rFont val="Arial"/>
        <family val="2"/>
      </rPr>
      <t xml:space="preserve">
Enero:</t>
    </r>
    <r>
      <rPr>
        <sz val="10"/>
        <rFont val="Arial"/>
        <family val="2"/>
      </rPr>
      <t xml:space="preserve"> Se comunicó al despacho de la secretario con memorando 202517000008083-del-16-01-2025 el informe III cuatrimestre 2024, el cual se publico en https://www.movilidadbogota.gov.co/web/sites/default/files/Paginas/16-01-2025/inf_seg_riesgoscorrupcion_3ercuatrim2024-firmado_1.pdf
Se remitió solicitud de información mediante memorando 202417000266883 el 20/12/2024</t>
    </r>
  </si>
  <si>
    <t>\\192.168.100.105\Control Interno1\90. Informes\72. Inf de evaluación interna\08. Inf (i) Seg Riesgos\2025\Inf Riesgos Corrupción 2do cuatrimestre\Informe</t>
  </si>
  <si>
    <t xml:space="preserve">Directiva 08 de 2021 Lineamientos para prevenir conductas irregulares relacionadas con el incumplimiento de los manuales de funciones y competencias laborales y de los manuales de procedimientos institucionales, así como por la perdida,  deterioro, alteración  uso indebido de bienes, elementos, documentos públicos e información contenida en bases de datos y sistemas de información. </t>
  </si>
  <si>
    <t>Oficina de Control Interno Disciplinario
Dirección de Atención al Ciudadano, TICS, Dirección de Talento Humano, Subdirección Administrativa, OAPI</t>
  </si>
  <si>
    <r>
      <rPr>
        <b/>
        <sz val="10"/>
        <rFont val="Arial"/>
        <family val="2"/>
      </rPr>
      <t xml:space="preserve">Febrero: </t>
    </r>
    <r>
      <rPr>
        <sz val="10"/>
        <rFont val="Arial"/>
        <family val="2"/>
      </rPr>
      <t xml:space="preserve">Se realizó el informe de seguimiento a la Directiva 008 de 2021, el cual se firmó en conjunto entre la OCI y  la OCID, se remitió a la Dirección Distrital de Asuntos Disciplinarios mediante oficio 202516002096091 del 24/02/2025
</t>
    </r>
    <r>
      <rPr>
        <b/>
        <sz val="10"/>
        <rFont val="Arial"/>
        <family val="2"/>
      </rPr>
      <t xml:space="preserve">
Enero: </t>
    </r>
    <r>
      <rPr>
        <sz val="10"/>
        <rFont val="Arial"/>
        <family val="2"/>
      </rPr>
      <t xml:space="preserve">Se solicitó la información a la Dirección de Atención al Ciudadano, Dirección de Talento Humano, Oficina Asesora de Planeación Institucional ,Oficina de Control Disciplinario ,Subdirección Administrativa, mediante memorando 202517000021483 del 30/01/2025
</t>
    </r>
  </si>
  <si>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Artículo 16. Adiciona el artículo 2,2,214.9,Circular 4 de 2004 del Consejo Asesor del Gobierno Nacional en materia de Control Interno</t>
  </si>
  <si>
    <t>Lidera: Guillermo Delgadillo-Ricardo Martínez - Iván Castillo</t>
  </si>
  <si>
    <t>\\192.168.100.105\Control Interno1\90. Informes\72. Inf de evaluación interna\11. Inf (e) Eval gestión depend Circ 004-05 Consejo CI\2025</t>
  </si>
  <si>
    <t>subdirección financiera</t>
  </si>
  <si>
    <t>Z:\90. Informes\72. Inf de evaluación interna\45. Evaluación Control Interno Contable</t>
  </si>
  <si>
    <t>Diana Montaña
Diana Chaves 
Iván Castillo (primer corte)
Nataly Tenjo
Sergio Navarro (segundo corte)</t>
  </si>
  <si>
    <r>
      <rPr>
        <b/>
        <sz val="10"/>
        <rFont val="Arial"/>
        <family val="2"/>
      </rPr>
      <t xml:space="preserve">Agosto: </t>
    </r>
    <r>
      <rPr>
        <sz val="10"/>
        <rFont val="Arial"/>
        <family val="2"/>
      </rPr>
      <t>Se remitió el informe final mediante memorando 202517000180203 del 27/08/2025 a los integrantes del CICCI.</t>
    </r>
    <r>
      <rPr>
        <b/>
        <sz val="10"/>
        <rFont val="Arial"/>
        <family val="2"/>
      </rPr>
      <t xml:space="preserve">
Julio: </t>
    </r>
    <r>
      <rPr>
        <sz val="10"/>
        <rFont val="Arial"/>
        <family val="2"/>
      </rPr>
      <t>Se recibió la información para iniciar el informe en el mes de agosto</t>
    </r>
    <r>
      <rPr>
        <b/>
        <sz val="10"/>
        <rFont val="Arial"/>
        <family val="2"/>
      </rPr>
      <t xml:space="preserve">
Marzo: 
</t>
    </r>
    <r>
      <rPr>
        <sz val="10"/>
        <rFont val="Arial"/>
        <family val="2"/>
      </rPr>
      <t xml:space="preserve">Se comunicó informe definitivo al Despacho y al Comité CICCI mediante radicado 202517000071673 del 21 de marzo de 2025. El informe se encuentra cargado en el link de transparencia de la SDM: https://www.movilidadbogota.gov.co/web/sites/default/files/Paginas/25-03-2025/inf_final_metaspdd2024-ii_firmado.pdf
Se realizó reprogramación teniendo en cuenta que las metas del Plan de Desarrollo Bogotá Camina Segura, iniciaron ejecución en el segundo semestre de 2024. Con corte al 13 de marzo de 2025 mediante radicado20257100006339 se comunicó informe preliminar.
</t>
    </r>
    <r>
      <rPr>
        <b/>
        <sz val="10"/>
        <rFont val="Arial"/>
        <family val="2"/>
      </rPr>
      <t xml:space="preserve">
Febrero: </t>
    </r>
    <r>
      <rPr>
        <sz val="10"/>
        <rFont val="Arial"/>
        <family val="2"/>
      </rPr>
      <t xml:space="preserve">
Se realizó la revisión de la información presentada por la Oficina Asesora de Planeación y Subdirección Financiera, para el análisis físico y presupuestal de las Metas PDD y la verificación del PAA</t>
    </r>
    <r>
      <rPr>
        <b/>
        <sz val="10"/>
        <rFont val="Arial"/>
        <family val="2"/>
      </rPr>
      <t xml:space="preserve">
Enero:</t>
    </r>
    <r>
      <rPr>
        <sz val="10"/>
        <rFont val="Arial"/>
        <family val="2"/>
      </rPr>
      <t xml:space="preserve">
Se realizó solicitudes de información a la Subdirección Financiera y Planeación, para contar con información para la ejecución de la actividad, el día 08-ene-2025, mediante memorandos: 20251700001853 y 20251700001863.
</t>
    </r>
  </si>
  <si>
    <t>\\192.168.100.105\Control Interno1\90. Informes\72. Inf de evaluación interna\22. Inf (I) Sgm PAA y EJEC.PPTAL- Metas PDD\2024\Segundo semestre</t>
  </si>
  <si>
    <t>Sergio Navarro 
Ricardo Martínez - Iván Castillo
Políticas del MIPG -Diana Fernanda y Jenny</t>
  </si>
  <si>
    <t>Decreto 648 de 2017 Por el cual se modifica y adiciona el Decreto 1083 de 2015, Reglamentario Único del Sector de la Función Pública; Artículo 16. Adiciona el artículo 2,2,214.9, Informes</t>
  </si>
  <si>
    <t>Ricardo Martínez
Ángelo Stoyanovich</t>
  </si>
  <si>
    <r>
      <rPr>
        <b/>
        <sz val="10"/>
        <rFont val="Arial"/>
        <family val="2"/>
      </rPr>
      <t xml:space="preserve">Marzo: </t>
    </r>
    <r>
      <rPr>
        <sz val="10"/>
        <rFont val="Arial"/>
        <family val="2"/>
      </rPr>
      <t xml:space="preserve">Se ajusta la fecha teniendo en cuenta la fecha establecida por parte de la Dirección Nacional de Derechos de Autor, correspondiente al 21 de marzo de 2025.
Se publica en la pagina https://www.derechodeautor.gov.co/es/informe-de-software-entidades-publicas el 18 de marzo de 2025.
</t>
    </r>
    <r>
      <rPr>
        <b/>
        <sz val="10"/>
        <rFont val="Arial"/>
        <family val="2"/>
      </rPr>
      <t>Febrero:</t>
    </r>
    <r>
      <rPr>
        <sz val="10"/>
        <rFont val="Arial"/>
        <family val="2"/>
      </rPr>
      <t xml:space="preserve"> Se recibieron respuestas de la SA 202561200024703 el 03/02/2025 y de la OTIC 202512000024993 del 03/02/2025 se inicio el análisis de la información</t>
    </r>
    <r>
      <rPr>
        <b/>
        <sz val="10"/>
        <rFont val="Arial"/>
        <family val="2"/>
      </rPr>
      <t xml:space="preserve">
Enero: </t>
    </r>
    <r>
      <rPr>
        <sz val="10"/>
        <rFont val="Arial"/>
        <family val="2"/>
      </rPr>
      <t xml:space="preserve">
Se solicitó información mediante memorando 202517000000133 (OTIC) y 202517000000123 (SA) del 2 de enero de 2024. 
</t>
    </r>
  </si>
  <si>
    <t>Z:\90. Informes\24. Inf a otras entidades\07. Inf (e) Seg PAAC anticorrupción  Ley 1474-11\2025\Seguimiento Agosto
Z:\90. Informes\24. Inf a otras entidades\07. Inf (e) Seg PAAC anticorrupción  Ley 1474-11\2024\III Cuatrimestre</t>
  </si>
  <si>
    <t xml:space="preserve">Septiembre: Se realizó seguimiento en la plataforma SUIT , el  resultado se incluyó en el informe de seguimiento al Programa de Transparencia y ética Pública con corte agosto de  2025, el cual se encuentra publicado en el link https://www.movilidadbogota.gov.co/web/Plan_contra_corrupcion, dicho informe fue comunicado a la Secretaria de Movilidad y a los miembros del CICCI  por medio del memorando   202517000198363 del 19 de septiembre de 2025.
Julio: Se registró el seguimiento en el SUIT el 16 de julio después de haber tenido reunión de acompañamiento de la mesa de ayuda de la Función Pública
No fue posible realizar el seguimiento en el aplicativo SUIT dado que se presentó fallas al ingresar al aplicativo SUIT, estos inconvenientes fueron reportados  a la mesa de ayuda de la función publica (soportesuit@funcionpublica.gov.co) mediante correos electrónicos (12 de mayo, 13 de mayo, 14 de mayo) y  solicitudes de restablecimiento de la contraseña, desde el 6 de mayo hasta el 28 de mayo, sin lograr ingresar con las contraseñas que daban para restablecer la contraseña.
</t>
  </si>
  <si>
    <t>Z:\90. Informes\24. Inf a otras entidades\07. Inf (e) Seg PAAC anticorrupción  Ley 1474-11\2025</t>
  </si>
  <si>
    <t>Evaluación semestral a la gestión sobre quejas, sugerencias y reclamos (PQRSD) que incluya la Evaluación de los Derechos de Petición de entes de control y cursos pedagógicos.  (corte 31 dic- 30 junio) además del cumplimiento a la verificación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</si>
  <si>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Anticorrupción"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</si>
  <si>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r>
      <rPr>
        <b/>
        <sz val="11"/>
        <color rgb="FF000000"/>
        <rFont val="Arial"/>
        <family val="2"/>
      </rPr>
      <t xml:space="preserve">Agosto: </t>
    </r>
    <r>
      <rPr>
        <sz val="11"/>
        <color rgb="FF000000"/>
        <rFont val="Arial"/>
        <family val="2"/>
      </rPr>
      <t>Por medio del memorando 202517000170793 del 15 de agosto de 2025, se comunicó el informe final de la evaluación a la Gestión de las PQRSD de la SDM – primer semestre de 2025.</t>
    </r>
    <r>
      <rPr>
        <b/>
        <sz val="11"/>
        <color rgb="FF000000"/>
        <rFont val="Arial"/>
        <family val="2"/>
      </rPr>
      <t xml:space="preserve">
Julio: </t>
    </r>
    <r>
      <rPr>
        <sz val="11"/>
        <color rgb="FF000000"/>
        <rFont val="Arial"/>
        <family val="2"/>
      </rPr>
      <t>Se remitió informe en su versión preliminar a las dependencias relacionadas con las observaciones establecidas por el equipo auditor mediante radicado 202517000158043 del 30/07/2025</t>
    </r>
    <r>
      <rPr>
        <b/>
        <sz val="11"/>
        <color rgb="FF000000"/>
        <rFont val="Arial"/>
        <family val="2"/>
      </rPr>
      <t xml:space="preserve">
Junio: </t>
    </r>
    <r>
      <rPr>
        <sz val="11"/>
        <color rgb="FF000000"/>
        <rFont val="Arial"/>
        <family val="2"/>
      </rPr>
      <t>Por medio del radicado 202517000134933 del 25 de junio de 2025 se comunicó el programa de trabajo y se realizó solicitud de información para la evaluación de las PQRSD del primer semestre de 2025.</t>
    </r>
    <r>
      <rPr>
        <b/>
        <sz val="11"/>
        <color rgb="FF000000"/>
        <rFont val="Arial"/>
        <family val="2"/>
      </rPr>
      <t xml:space="preserve">
Febrero:</t>
    </r>
    <r>
      <rPr>
        <sz val="11"/>
        <color rgb="FF000000"/>
        <rFont val="Arial"/>
        <family val="2"/>
      </rPr>
      <t xml:space="preserve"> Se remitió el informe preliminar mediante memorando 202517000048643 del 25/02/2025
Se remitió el informe final mediante memorando 202517000053483 del 03/03/2025
Se remitió alcance al informe final dado un error de forma mediante memorando 202517000058293 </t>
    </r>
    <r>
      <rPr>
        <b/>
        <sz val="11"/>
        <color rgb="FF000000"/>
        <rFont val="Arial"/>
        <family val="2"/>
      </rPr>
      <t xml:space="preserve">
Enero: </t>
    </r>
    <r>
      <rPr>
        <sz val="11"/>
        <color rgb="FF000000"/>
        <rFont val="Arial"/>
        <family val="2"/>
      </rPr>
      <t>Por medio del memorando 202517000022113 del 30 de enero de 2025, se comunicó a la Dirección de Atención al Ciudadano el programa de trabajo y se realizó la solicitud de información en la evaluación a la gestión de las peticiones, quejas, sugerencias y reclamos (PQRS).
del 07/03/2025</t>
    </r>
  </si>
  <si>
    <t>Z:\90. Informes\72. Inf de evaluación interna\05. Inf (i) Seg eval prest serv-PQRS Ley 1474-11 Art76\2025\SEGUNDO SEMESTRE 2024</t>
  </si>
  <si>
    <r>
      <t>Consolidación de información y evidencias con corte a 01/03/2025</t>
    </r>
    <r>
      <rPr>
        <sz val="12"/>
        <color rgb="FFFF0000"/>
        <rFont val="Arial Narrow"/>
        <family val="2"/>
      </rPr>
      <t xml:space="preserve"> </t>
    </r>
    <r>
      <rPr>
        <sz val="12"/>
        <rFont val="Arial Narrow"/>
        <family val="2"/>
      </rPr>
      <t>para cierre de acciones en PMI (carpeta compartida)</t>
    </r>
  </si>
  <si>
    <r>
      <rPr>
        <b/>
        <sz val="10"/>
        <rFont val="Arial"/>
        <family val="2"/>
      </rPr>
      <t xml:space="preserve">Febrero: </t>
    </r>
    <r>
      <rPr>
        <sz val="10"/>
        <rFont val="Arial"/>
        <family val="2"/>
      </rPr>
      <t>Se respondió mediante oficio 202517001286991 del 13/02/2025 a la Contraloría de Bogotá</t>
    </r>
    <r>
      <rPr>
        <b/>
        <sz val="10"/>
        <rFont val="Arial"/>
        <family val="2"/>
      </rPr>
      <t xml:space="preserve">
Enero:</t>
    </r>
    <r>
      <rPr>
        <sz val="10"/>
        <rFont val="Arial"/>
        <family val="2"/>
      </rPr>
      <t xml:space="preserve"> el 31/01/2025 se dispuso en la carpeta compartida de la OCI el espacio para ir incluyendo los cierres de acciones del  PMI que se reportará a la Contraloría en el 2025, se reportan los cierres realizados a partir del 01/03/2024, la ruta es: \\192.168.100.105\Control Interno1\23. Auditorias\03. PM\2024\PMI\Consolidado evidencias para contraloría 2024.
</t>
    </r>
  </si>
  <si>
    <r>
      <rPr>
        <b/>
        <sz val="10"/>
        <rFont val="Arial"/>
        <family val="2"/>
      </rPr>
      <t xml:space="preserve">Febrero: </t>
    </r>
    <r>
      <rPr>
        <sz val="10"/>
        <rFont val="Arial"/>
        <family val="2"/>
      </rPr>
      <t xml:space="preserve">DFCH/RM Se generó el certificado 53073882122024-12-31 del 17/02/2025. Se publicó en SIVICOF lo relacionado con la cuenta anual el 17 de febrero. Los soportes de la publicación  demás documentos se encuentran en \\192.168.100.105\Control Interno1\90. Informes\24. Inf a otras entidades\17. Inf (e) Rendición cuenta SIVICOF Resol 011-14 CD\2025.
</t>
    </r>
    <r>
      <rPr>
        <b/>
        <sz val="10"/>
        <rFont val="Arial"/>
        <family val="2"/>
      </rPr>
      <t xml:space="preserve">
Enero:</t>
    </r>
    <r>
      <rPr>
        <sz val="10"/>
        <rFont val="Arial"/>
        <family val="2"/>
      </rPr>
      <t xml:space="preserve">  Se realizo solicitud de información mediante memorandos 202417000270583 y 202417000270633 de fecha 27 de diciembre de 2024; se creó carpeta Drive (https://drive.google.com/drive/folders/1iCi0EohZTtDtVquwrI-FGJ998yDAmvf4) con los formularios e instructivos de la cuenta anual 
</t>
    </r>
  </si>
  <si>
    <t>Z:\90. Informes\24. Inf a otras entidades\17. Inf (e) Rendición cuenta SIVICOF Resol 011-14 CD\2025\Cuenta Anual 2024\Certificaciones</t>
  </si>
  <si>
    <t>Reporte documentos electrónicos  *Informe Control Interno Contable CBN19. *Informe Ejecutivo Anual del SCI CNB 1022.</t>
  </si>
  <si>
    <r>
      <rPr>
        <b/>
        <sz val="10"/>
        <rFont val="Arial"/>
        <family val="2"/>
      </rPr>
      <t xml:space="preserve">Febrero: </t>
    </r>
    <r>
      <rPr>
        <sz val="10"/>
        <rFont val="Arial"/>
        <family val="2"/>
      </rPr>
      <t>Se generó certificado 5307388212024-12-29 el 17/02/2025 quedando publicado en SIVICOF
 RM Se publicó en SIVICOF lo relacionado con la cuenta anual el 17 de febrero correspondiente a los informes   CBN1019 y  CNB 1022. Los soportes de la publicación  demás documentos se encuentran en \\192.168.100.105\Control Interno1\90. Informes\24. Inf a otras entidades\17. Inf (e) Rendición cuenta SIVICOF Resol 011-14 CD\2025.</t>
    </r>
  </si>
  <si>
    <r>
      <rPr>
        <b/>
        <sz val="10"/>
        <rFont val="Arial"/>
        <family val="2"/>
      </rPr>
      <t xml:space="preserve">Julio: </t>
    </r>
    <r>
      <rPr>
        <sz val="10"/>
        <rFont val="Arial"/>
        <family val="2"/>
      </rPr>
      <t>Se remitió mediante memorando 31 de julio de 2025 el Informe Final de Verificación del Funcionamiento de la Caja menor a Cargo de la Dirección de Representación Judicial</t>
    </r>
    <r>
      <rPr>
        <b/>
        <sz val="10"/>
        <rFont val="Arial"/>
        <family val="2"/>
      </rPr>
      <t xml:space="preserve">
Mayo:</t>
    </r>
    <r>
      <rPr>
        <sz val="10"/>
        <rFont val="Arial"/>
        <family val="2"/>
      </rPr>
      <t xml:space="preserve"> Se remitió mediante memorando 202517000114203 del 23 de mayo de 2025 el Informe Final de Verificación del Funcionamiento de la Caja menor a Cargo de la Subdirección Administrativa
</t>
    </r>
  </si>
  <si>
    <t>Z:\90. Informes\72. Inf de evaluación interna\02. Inf (e) Arqueo de Caja Menor\2025\I Semestre</t>
  </si>
  <si>
    <t>Decreto. 1499 de 2017: por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Parágrafo 2</t>
  </si>
  <si>
    <t>Iván Castillo
Jenny Rodríguez</t>
  </si>
  <si>
    <t xml:space="preserve">Ángelo Stoyanovich
Ricardo Martínez
Sergio Navarro </t>
  </si>
  <si>
    <r>
      <rPr>
        <b/>
        <sz val="10"/>
        <rFont val="Arial"/>
        <family val="2"/>
      </rPr>
      <t>Enero:</t>
    </r>
    <r>
      <rPr>
        <sz val="10"/>
        <rFont val="Arial"/>
        <family val="2"/>
      </rPr>
      <t xml:space="preserve">  Se remitió informe al despacho y dependencias mediante memorando 202517000000503 del 3/01/2025, se publicó en la pagina web de la entidad el 30/01/2025</t>
    </r>
  </si>
  <si>
    <t>Z:\90. Informes\72. Inf de evaluación interna\31. Inf (I) Seg gestión SDM\2024</t>
  </si>
  <si>
    <t>periódico</t>
  </si>
  <si>
    <t>\\192.168.100.105\Control Interno1\90. Informes\72. Inf de evaluación interna\01. Inf (i) Austeridad gasto\2025\01. Segundo Trimestre 2025</t>
  </si>
  <si>
    <r>
      <rPr>
        <b/>
        <sz val="10"/>
        <rFont val="Arial"/>
        <family val="2"/>
      </rPr>
      <t xml:space="preserve">Octubre: 
</t>
    </r>
    <r>
      <rPr>
        <sz val="10"/>
        <rFont val="Arial"/>
        <family val="2"/>
      </rPr>
      <t xml:space="preserve">Mediante memorando 202517000223253 del 31-oct-2025, se comunica Informe Final Seguimiento Plan de Acción Cuatrienal Ambiental - PACA (Primer semestre 2025). se generó informe preliminar, comunicado a la Subdirección Administrativa y Subsecretaría de Política para la Movilidad, mediante radicado 202517000217243  de fecha 24 de octubre de 2025; se recibieron observaciones mediante memorando 202561200220083 del 29 de octubre de 2025 por parte de la Subdirección Administrativa.
</t>
    </r>
    <r>
      <rPr>
        <b/>
        <sz val="10"/>
        <rFont val="Arial"/>
        <family val="2"/>
      </rPr>
      <t xml:space="preserve">
</t>
    </r>
    <r>
      <rPr>
        <sz val="10"/>
        <rFont val="Arial"/>
        <family val="2"/>
      </rPr>
      <t>Revisión ejecución física y presupuestal proyectos 7975 y 7985, evaluación evidencias ejecución contratos (Requerimiento de evidencias contratos de prestación de servicios), seguimiento PMP relacionados con PACA.  Se ajusta fecha de entrega al 31 de octubre de 2025 teniendo en cuenta que se requirió información{en adicional para hacer la verificación del periodo según alcance.</t>
    </r>
    <r>
      <rPr>
        <b/>
        <sz val="10"/>
        <rFont val="Arial"/>
        <family val="2"/>
      </rPr>
      <t xml:space="preserve">
Septiembre: </t>
    </r>
    <r>
      <rPr>
        <sz val="10"/>
        <rFont val="Arial"/>
        <family val="2"/>
      </rPr>
      <t xml:space="preserve"> A través de memorando 202517000184313 de fecha 2 de septiembre de 2025, se solicita a la Subdirección Administrativa y la Subsecretaria de Política de Movilidad, información seguimiento al Plan de Acción Cuatrienal Ambiental-PACA.
Mediante memorando 202561200187443 del 5 de septiembre de 2025, la Subdirectora Administrativa da respuesta al memorando 202517000184313. 
</t>
    </r>
    <r>
      <rPr>
        <b/>
        <sz val="10"/>
        <rFont val="Arial"/>
        <family val="2"/>
      </rPr>
      <t xml:space="preserve">
Julio DCH y YR: </t>
    </r>
    <r>
      <rPr>
        <sz val="10"/>
        <rFont val="Arial"/>
        <family val="2"/>
      </rPr>
      <t xml:space="preserve">Con radicado No. 202517000149803 del julio 17 de 2025 se comunica Informe Final Seguimiento Plan de Acción Cuatrienal Ambiental - PACA 
Se modifica la fecha de entrega del segundo seguimiento PACA, teniendo en cuenta que el reporte a la Secretaría de Ambiente se realizará con corte al 30 de septiembre de 2025.
</t>
    </r>
    <r>
      <rPr>
        <b/>
        <sz val="10"/>
        <rFont val="Arial"/>
        <family val="2"/>
      </rPr>
      <t xml:space="preserve">
</t>
    </r>
    <r>
      <rPr>
        <sz val="10"/>
        <rFont val="Arial"/>
        <family val="2"/>
      </rPr>
      <t>Mediante memorando  202517000141233 de fecha  julio 04 de 2025 se comunica a la Subdirección Administrativa y a la Subsecretaria de política de Movilidad el informe Preliminar de Seguimiento PACA</t>
    </r>
    <r>
      <rPr>
        <b/>
        <sz val="10"/>
        <rFont val="Arial"/>
        <family val="2"/>
      </rPr>
      <t xml:space="preserve">
Junio DCH y YR: </t>
    </r>
    <r>
      <rPr>
        <sz val="10"/>
        <rFont val="Arial"/>
        <family val="2"/>
      </rPr>
      <t xml:space="preserve">Ejecución del seguimiento, verificar el cumplimiento de las acciones adelantadas por la Entidad en lo correspondiente al Plan de Acción Cuatrienal Ambiental PACA 2024-2027
</t>
    </r>
    <r>
      <rPr>
        <b/>
        <sz val="10"/>
        <rFont val="Arial"/>
        <family val="2"/>
      </rPr>
      <t xml:space="preserve">
Mayo DCH y YR: </t>
    </r>
    <r>
      <rPr>
        <sz val="10"/>
        <rFont val="Arial"/>
        <family val="2"/>
      </rPr>
      <t>Mediante Memorando 202517000107013  se realiza solicitud de información a la Subdirección administrativa y la Subsecretaría de Política de Movilidad
Con base en la información remitida por los auditados (Subdirección Administrativa y la Subdirección de Política para la Movilidad) mediante memorando 202561200112373 del 22/05/2025, el equipo auditor procedió a verificar el cumplimiento de las acciones adelantadas por la Entidad en lo correspondiente al Plan de Acción Cuatrienal Ambiental PACA 2024-2027</t>
    </r>
  </si>
  <si>
    <t>\\192.168.100.105\Control Interno1\90. Informes\72. Inf de evaluación interna\48. Inf seguimiento cumplimiento PACA</t>
  </si>
  <si>
    <t>Memorando 202517000223253 del 31-oct-2025,
Mediante radicado 202517000217243  de fecha 24 de octubre de 2025.
memorando 202561200187443 del 5 de septiembre de 2025
memorando 202517000184313 de fecha 2 de septiembre de 2025
Memorando 202517000149803 del julio 17 de 2025
Memorando  202517000141233 de fecha  julio 04 de 2025</t>
  </si>
  <si>
    <t xml:space="preserve">Dirección de Talento Humano-Dirección de Contratación </t>
  </si>
  <si>
    <t>Circular 020 de 2017 "Registro de Hoja de Vida en el Sistema de Información Distrital de Empleo y Administración Publica — SIDEAP, obligaciones de las Entidades
Distritales respecto al reporte de informaci6n y certificación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efectúen el seguimiento sobre el
cumplimiento de esta obligación legal y el debido reporte al SIDEAP,  el literal e) del articulo 2°</t>
  </si>
  <si>
    <t xml:space="preserve">Seguimiento al Decreto 332 de 2020 "Por medio del cual se establecen medidas afirmativas para promover la participación de las mujeres en la contratación del Distrito Capital"(Reporte a la Secretaria de la Mujer Primer semestre 20 enero-Segundo semestre 20 julio) Adicionalmente verificar, la vinculación de mujeres por ramas de la contratación. </t>
  </si>
  <si>
    <r>
      <rPr>
        <b/>
        <sz val="10"/>
        <rFont val="Arial"/>
        <family val="2"/>
      </rPr>
      <t xml:space="preserve">
Julio: 
</t>
    </r>
    <r>
      <rPr>
        <sz val="10"/>
        <rFont val="Arial"/>
        <family val="2"/>
      </rPr>
      <t>Por medio del memorando 202517000158003 del 30 de julio de 2025, se comunicó el informe final de seguimiento al cumplimiento del Decreto 332 de 2025 - Primer Semestre de 2025.</t>
    </r>
    <r>
      <rPr>
        <b/>
        <sz val="10"/>
        <rFont val="Arial"/>
        <family val="2"/>
      </rPr>
      <t xml:space="preserve">
</t>
    </r>
    <r>
      <rPr>
        <sz val="10"/>
        <rFont val="Arial"/>
        <family val="2"/>
      </rPr>
      <t>Se modifica la fecha de entrega del informe final para el día 08 de agosto, teniendo en cuenta que la Secretaría de la Mujer otorgó plazo hasta el 23 de julio de 2025, y adicionalmente, por solicitud de información requerida para tener en cuenta el proceso de transición según los lineamientos dados por parte de la Secretaría de la Mujer en la sensibilización virtual realizada el día 10/07/2025.</t>
    </r>
    <r>
      <rPr>
        <b/>
        <sz val="10"/>
        <rFont val="Arial"/>
        <family val="2"/>
      </rPr>
      <t xml:space="preserve">
Febrero: </t>
    </r>
    <r>
      <rPr>
        <sz val="10"/>
        <rFont val="Arial"/>
        <family val="2"/>
      </rPr>
      <t xml:space="preserve">Por medio del memorando 202517000032843 del 10 de febrero de 2025, se comunicó el informe final de seguimiento al cumplimiento del Decreto Distrital 332 de 2020 “ </t>
    </r>
    <r>
      <rPr>
        <i/>
        <sz val="10"/>
        <rFont val="Arial"/>
        <family val="2"/>
      </rPr>
      <t>por el cual se establecen medidas afirmativas para promover la participación de las mujeres en la contratación del Distrito Capital – Segundo semestre de 202</t>
    </r>
    <r>
      <rPr>
        <sz val="10"/>
        <rFont val="Arial"/>
        <family val="2"/>
      </rPr>
      <t>4.</t>
    </r>
    <r>
      <rPr>
        <b/>
        <sz val="10"/>
        <rFont val="Arial"/>
        <family val="2"/>
      </rPr>
      <t xml:space="preserve">
</t>
    </r>
    <r>
      <rPr>
        <sz val="10"/>
        <rFont val="Arial"/>
        <family val="2"/>
      </rPr>
      <t>Por medio del memorando 202517000025123 del 03 de febrero de 2025, se comunicó a la Dirección de Contratación y Supervisores de Contratos el Informe preliminar de seguimiento al cumplimiento del Decreto Distrital 332 de 2020 “ por el cual se establecen medidas afirmativas para promover la participación de las mujeres en la contratación del Distrito Capital – Segundo semestre de 2024.</t>
    </r>
  </si>
  <si>
    <t>/Volumes/Control Interno1/90. Informes/72. Inf de evaluación interna/32. Inf Seg Decreto 332 de 2020</t>
  </si>
  <si>
    <t>Subdirección Administrativa</t>
  </si>
  <si>
    <r>
      <rPr>
        <b/>
        <sz val="10"/>
        <rFont val="Arial"/>
        <family val="2"/>
      </rPr>
      <t>Noviem</t>
    </r>
    <r>
      <rPr>
        <b/>
        <sz val="10"/>
        <color theme="1"/>
        <rFont val="Arial"/>
        <family val="2"/>
      </rPr>
      <t>bre:</t>
    </r>
    <r>
      <rPr>
        <sz val="10"/>
        <color theme="1"/>
        <rFont val="Arial"/>
        <family val="2"/>
      </rPr>
      <t xml:space="preserve">
Mediante memorando 202517000229333  </t>
    </r>
    <r>
      <rPr>
        <sz val="10"/>
        <rFont val="Arial"/>
        <family val="2"/>
      </rPr>
      <t xml:space="preserve">del 07 de noviembre de 2025 se comunica Informe final de seguimiento al Plan Institucional de Archivos (PINAR), el Programa de Gestión Documental (PGD), el Sistema Integrado de Conservación (SIC)y el plan de mejoramiento en asuntos de gestión documental.
</t>
    </r>
    <r>
      <rPr>
        <b/>
        <sz val="10"/>
        <rFont val="Arial"/>
        <family val="2"/>
      </rPr>
      <t xml:space="preserve">Octubre: </t>
    </r>
    <r>
      <rPr>
        <sz val="10"/>
        <rFont val="Arial"/>
        <family val="2"/>
      </rPr>
      <t xml:space="preserve">
Mediante memorando 202517000221603 del octubre 30 de 2025 se comunica Informe preliminar de seguimiento al Plan Institucional de Archivos (PINAR), el Programa de Gestión Documental (PGD), el Sistema Integrado de Conservación (SIC)y el plan de mejoramiento en asuntos de gestión documental, del cual se recibieron observaciones mediante memorando 202561200226043 de fecha noviembre 05 de 2025 por parte de la Subdirección Administrativa.
Por solicitud de información adicional para la evaluación de la efectividad de la acción 052-2024 se adicionó hasta ek mes de noviembre
A través del memorando 202517000209423 de fecha: octubre 09 de 2025, se solicita a la Subdirectora Administrativa, de información requerida para el Seguimiento Gestión Documental con corte al 30 de septiembre de 2025.</t>
    </r>
    <r>
      <rPr>
        <b/>
        <sz val="10"/>
        <rFont val="Arial"/>
        <family val="2"/>
      </rPr>
      <t xml:space="preserve">
Julio DFCHA: </t>
    </r>
    <r>
      <rPr>
        <sz val="10"/>
        <rFont val="Arial"/>
        <family val="2"/>
      </rPr>
      <t>Mediante memorando  202517000156793 de fecha 29 de  julio de 2025 se comunica a la Subdirección Administrativa el Informe preliminar de seguimiento al Plan Institucional de Archivos (PINAR), el Programa de Gestión Documental (PGD), el Sistema Integrado de Conservación (SIC) y el plan de mejoramiento en asuntos de gestión documental.</t>
    </r>
    <r>
      <rPr>
        <b/>
        <sz val="10"/>
        <rFont val="Arial"/>
        <family val="2"/>
      </rPr>
      <t xml:space="preserve">
</t>
    </r>
    <r>
      <rPr>
        <sz val="10"/>
        <rFont val="Arial"/>
        <family val="2"/>
      </rPr>
      <t>Ejecución del seguimiento, verificar el cumplimiento de las acciones adelantadas por la Entidad en lo correspondiente al Plan Institucional de Archivos – PINAR, Programa de Gestión Documental – PGD y Sistema Integrado de Conservación – SIC.</t>
    </r>
    <r>
      <rPr>
        <b/>
        <sz val="10"/>
        <rFont val="Arial"/>
        <family val="2"/>
      </rPr>
      <t xml:space="preserve">
Junio: DFCHA- </t>
    </r>
    <r>
      <rPr>
        <sz val="10"/>
        <rFont val="Arial"/>
        <family val="2"/>
      </rPr>
      <t>Mediante memorando 202517000121233 de junio 04 de 2025, se informa que fue incluido en el plan de mejoramiento consolidado de la entidad.</t>
    </r>
    <r>
      <rPr>
        <b/>
        <sz val="10"/>
        <rFont val="Arial"/>
        <family val="2"/>
      </rPr>
      <t xml:space="preserve">
Mayo: DFCHA- </t>
    </r>
    <r>
      <rPr>
        <sz val="10"/>
        <rFont val="Arial"/>
        <family val="2"/>
      </rPr>
      <t xml:space="preserve">Se recibieron observaciones al informe preliminar mediante memorando 202561200101883 del 7 de mayo de 2025 por parte de la Subdirección Administrativa. A través de memorando 202517000104473 del 9 de mayo de 2025 se comunicó el informe final de seguimiento al Plan Institucional de Archivos, el Programa de Gestión Documental y el Plan de Mejoramiento en asuntos de gestión documental
Mediante memorando 202561200114003 de fecha 23 de mayo de 2025, se remitió el plan de mejoramiento por proceso - PMP, para los hallazgos relacionados en el “Informe final de seguimiento al Plan Institucional de Archivos, el Programa de Gestión Documental y el Plan de Mejoramiento en asuntos de gestión documental” </t>
    </r>
    <r>
      <rPr>
        <b/>
        <sz val="10"/>
        <rFont val="Arial"/>
        <family val="2"/>
      </rPr>
      <t xml:space="preserve">
Abril: </t>
    </r>
    <r>
      <rPr>
        <sz val="10"/>
        <rFont val="Arial"/>
        <family val="2"/>
      </rPr>
      <t xml:space="preserve">Se comunica a la Oficina Asesora de Planeación Institucional y a la Subdirección Administrativa “Informe preliminar de seguimiento al plan institucional de archivos, el programa de gestión documental y el plan de mejoramiento en asuntos de gestión documental” mediante memorando 202517000098673 de fecha 30 de abril de 2025.
</t>
    </r>
    <r>
      <rPr>
        <b/>
        <sz val="10"/>
        <rFont val="Arial"/>
        <family val="2"/>
      </rPr>
      <t xml:space="preserve">
Marzo: </t>
    </r>
    <r>
      <rPr>
        <sz val="10"/>
        <rFont val="Arial"/>
        <family val="2"/>
      </rPr>
      <t>Se ajusta para hacer seguimiento con corte al 14 de marzo  del PINAR y PGD dado que las acciones del plan de Mejoramiento solicitaron reprogramación en el mes de enero.
Mediante Memorando 202517000065173 del 16 de marzo se hace solicitud de información y se recibe memorando 202561200068893 de fecha 19 de marzo con respuesta del requerimiento.</t>
    </r>
    <r>
      <rPr>
        <b/>
        <sz val="10"/>
        <rFont val="Arial"/>
        <family val="2"/>
      </rPr>
      <t xml:space="preserve">
Febrero: </t>
    </r>
    <r>
      <rPr>
        <sz val="10"/>
        <rFont val="Arial"/>
        <family val="2"/>
      </rPr>
      <t>En razón a que observaron hallazgos reiterados en el “Informe de Seguimiento Estratégico al Cumplimiento de la Normativa Archivística vigencia 2023” así como los informes que lo anteceden (vigencias 2021 y 2022) emitidos por la Dirección Distrital de Archivo de Bogotá, se efectúa  actualización del PMA de acuerdo con la solicitud que realizo la Subdirección Administrativa vía  memorando 202561200009993 de fecha 20 de enero de 2025, actualización que registro por la OCI  de acuerdo a lo informado mediante memorando 202517000028313 del 6 de febrero de 2025 se informa la consolidación en el PMP.</t>
    </r>
    <r>
      <rPr>
        <b/>
        <sz val="10"/>
        <rFont val="Arial"/>
        <family val="2"/>
      </rPr>
      <t xml:space="preserve">
Enero:</t>
    </r>
    <r>
      <rPr>
        <sz val="10"/>
        <rFont val="Arial"/>
        <family val="2"/>
      </rPr>
      <t xml:space="preserve"> Revisión segundo proyecto de PMA e inclusión en el PMP
</t>
    </r>
  </si>
  <si>
    <t>\\192.168.100.105\Control Interno1\90. Informes\24. Inf a otras entidades\08. Inf (e) Seg PMA Archivo Bogotá\2025\Corte a Marzo 2025</t>
  </si>
  <si>
    <t>Z:\90. Informes\72. Inf de evaluación interna\47. Inf. Evaluación Publicaciones Web Ley 1474-2011\2025</t>
  </si>
  <si>
    <t>Evaluación y seguimiento semestral de Plan de Mejoramiento Institucional -  (Contraloría)- Plan de Mejoramiento por procesos, que incluya la efectividad de los PMP cumplidas</t>
  </si>
  <si>
    <t>Res. 036 de la Contraloría Distrital de 2019: "Por la cual se reglamenta el trámite del Plan de Mejoramiento que presentan los sujetos de vigilancia y contro fiscal al a Contraloría de Bogotá,O.C.,se adopta el procedimiento interno y se dictan otras disposiciones."
Procedimiento interno Formulación y Seguimiento a PM</t>
  </si>
  <si>
    <t xml:space="preserve">Seguimiento al avance de Plan de Mejoramiento (PMP-PMI-PMI Veeduría - PMI CGR) </t>
  </si>
  <si>
    <t>el día 20 de cada mes.</t>
  </si>
  <si>
    <t xml:space="preserve">Noviembre:  Se traslada la fecha de la entrega del seguimiento al PMP y PMI con corte a octubre para el 25/11/2025, esto derivado de la extensión del plazo de la Auditoría al Proceso de Gestión Jurídica y Contratación. Queda actualizado en la matriz del PAAI debidamente justificado. Se realizó seguimiento a las acciones de los planes de mejoramiento asignados, análisis y verificación de los soportes suministrados,  disposición de las evidencias en el repositorio asignado y se elaboraron los informes de seguimiento respectivos.
Octubre: Se realizó seguimiento a las acciones de los planes de mejoramiento asignados, análisis y verificación de los soportes suministrados,  disposición de las evidencias en el repositorio asignado y se elaboraron los informes de seguimiento respectivos.
Septiembre: Se realizó seguimiento a las acciones de los planes de mejoramiento asignados, análisis y verificación de los soportes suministrados,  disposición de las evidencias en el repositorio asignado y se elaboraron los informes de seguimiento respectivos.
Agosto: Se realizó seguimiento a las acciones de los planes de mejoramiento asignados , análisis y verificación de los soportes suministrados,  disposición de las evidencias en el repositorio asignado y se elaboraron los informes de seguimiento respectivos.
Julio: Se realizó seguimiento a las acciones de los planes de mejoramiento asignados , análisis y verificación de los soportes suministrados,  disposición de las evidencias en el repositorio asignado y se elaboraron los informes de seguimiento respectivos.
Durante los meses de agosto y septiembre no se realizará el seguimiento correspondiente al PMP teniendo en cuenta la creación de herramienta para el seguimiento mediante software Power BI.
Junio: Se realizó seguimiento a las acciones de los planes de mejoramiento asignados , análisis y verificación de los soportes suministrados,  disposición de las evidencias en el repositorio asignado y se elaboraron los informes de seguimiento respectivos
Mayo: Se realizó seguimiento a las acciones de los planes de mejoramiento asignados , análisis y verificación de los soportes suministrados,  disposición de las evidencias en el repositorio asignado y se elaboraron los informes de seguimiento respectivos
Abril: Se realizó seguimiento a las acciones de los planes de mejoramiento asignados , análisis y verificación de los soportes suministrados,  disposición de las evidencias en el repositorio asignado y se elaboraron los informes de seguimiento respectivos.
Marzo: Se realizó seguimiento a las acciones de los planes de mejoramiento asignados , análisis y verificación de los soportes suministrados,  disposición de las evidencias en el repositorio asignado y se elaboraron los informes de seguimiento respectivos
Febrero: Se realizó seguimiento a las acciones de los planes de mejoramiento asignados , análisis y verificación de los soportes suministrados,  disposición de las evidencias en el repositorio asignado y se elaboraron los informes de seguimiento respectivos
Enero: Se realizó seguimiento a las acciones de los planes de mejoramiento asignados , análisis y verificación de los soportes suministrados,  disposición de las evidencias en el repositorio asignado y se elaboraron los informes de seguimiento respectivos.
</t>
  </si>
  <si>
    <t>Resolución Reglamentaria Contraloría de Bogotá No.  11 de 14  por medio de la cual se prescriben los métodos y se establecen la forma, términos y procedimientos para la rendición de la cuenta y la presentación de informes, se reglamenta su revisión y se unifica la información que se presenta a la Contraloría de Bogotá DC. Resoluciones modificatorias RR 013 28/03/2014, 004 del 11/02/2016; 023 del 02/08/2016; 039 del 02/11/2016 y RR 009 DE 2019</t>
  </si>
  <si>
    <t>5 día del mes de acuerdo a Resolución Reglamentaria 002 del 11/02/2024 (indica que son 2 días hábiles para temas financieros)</t>
  </si>
  <si>
    <t>\\192.168.100.105\Control Interno1\90. Informes\24. Inf a otras entidades\17. Inf (e) Rendición cuenta SIVICOF Resol 011-14 CD\2025\Cuenta Mensual 2025</t>
  </si>
  <si>
    <t>Ley 1712 de 2014 "Por medio de la cual se crea la Ley de Transparencia y del Derecho de Acceso a la Información Pública Nacional y se dictan otras disposiciones"
Resolución 1519 de 2020 "por la cual se definen los estándares y directrices para publicar la información señalada en la Ley 1712 del 2014 y se definen los requisitos materia de acceso a la información pública, accesibilidad web, seguridad digital, y datos abiertos."</t>
  </si>
  <si>
    <r>
      <rPr>
        <b/>
        <sz val="10"/>
        <rFont val="Arial"/>
        <family val="2"/>
      </rPr>
      <t>Abril:</t>
    </r>
    <r>
      <rPr>
        <sz val="10"/>
        <rFont val="Arial"/>
        <family val="2"/>
      </rPr>
      <t xml:space="preserve"> Se comunicó el informe definitivo el 04/041/2025 mediante memorando 202517000082913 del 04/04/2025. NO genera Plan de Mejoramiento 
</t>
    </r>
    <r>
      <rPr>
        <b/>
        <sz val="10"/>
        <rFont val="Arial"/>
        <family val="2"/>
      </rPr>
      <t xml:space="preserve">
Marzo: </t>
    </r>
    <r>
      <rPr>
        <sz val="10"/>
        <rFont val="Arial"/>
        <family val="2"/>
      </rPr>
      <t xml:space="preserve">A través de memorando 202517000061573 del 12/03/2025 Se informa el inicio Seguimiento al cumplimiento de la Ley de Transparencia y del Derecho al Acceso a la Información.
07/03/2025 se solicita a la OTIC diligenciamiento del Anexo 3
28/03/2025 Se radica informe preliminar con el Orfeo 202517000077283 
</t>
    </r>
  </si>
  <si>
    <t>\\192.168.100.105\Control Interno1\90. Informes\72. Inf de evaluación interna\03. Inf Seg Ley 1712-14 Transp\2025</t>
  </si>
  <si>
    <t>Informe de Seguimiento a las funciones del comité de conciliación, se incluye seguimiento a la información reportada en el SIPROJWEB de la Alcaldía Mayor de Bogotá./ Seguimiento a comités SDM según selectivo</t>
  </si>
  <si>
    <r>
      <rPr>
        <b/>
        <sz val="10"/>
        <rFont val="Arial"/>
        <family val="2"/>
      </rPr>
      <t xml:space="preserve">Noviembre: </t>
    </r>
    <r>
      <rPr>
        <sz val="10"/>
        <rFont val="Arial"/>
        <family val="2"/>
      </rPr>
      <t>Por medio del memorando 202517000236323 del 20 de noviembre de 2025, se comunicó el programa de trabajo del seguimiento al cumplimiento de la Política de Daño Antijurídico, las funciones del Comité de Conciliación y la información reportada en el Sistema de Información de Procesos Judiciales SiprojWeb de la Alcaldía Mayor de Bogotá</t>
    </r>
    <r>
      <rPr>
        <b/>
        <sz val="10"/>
        <rFont val="Arial"/>
        <family val="2"/>
      </rPr>
      <t xml:space="preserve">
Octubre: </t>
    </r>
    <r>
      <rPr>
        <sz val="10"/>
        <rFont val="Arial"/>
        <family val="2"/>
      </rPr>
      <t>Por medio de me memorando 202551000205653 del 02 de octubre, la DRJ solicitó la reprogramación. La OCI dio respuesta mediante memorando 202517000210493 del 10-oct-2025</t>
    </r>
    <r>
      <rPr>
        <b/>
        <sz val="10"/>
        <rFont val="Arial"/>
        <family val="2"/>
      </rPr>
      <t xml:space="preserve">
Agosto: </t>
    </r>
    <r>
      <rPr>
        <sz val="10"/>
        <rFont val="Arial"/>
        <family val="2"/>
      </rPr>
      <t>Por medio del memorando 202517000168893 del 14 de agosto de 2025, se Comunicó el informe final de Seguimiento a la Política de Daño Antijurídico, Contingente Judicial, SIPROJ-WEB y Comité de Conciliación – primer semestre de 2025.</t>
    </r>
    <r>
      <rPr>
        <b/>
        <sz val="10"/>
        <rFont val="Arial"/>
        <family val="2"/>
      </rPr>
      <t xml:space="preserve">
Julio: </t>
    </r>
    <r>
      <rPr>
        <sz val="10"/>
        <rFont val="Arial"/>
        <family val="2"/>
      </rPr>
      <t xml:space="preserve">Mediante memorando  202551000142323 del 2025-07-07 se recibió la información requerida por Defensa Judicial, la cual se encuentra en proceso de análisis por el equipo auditor.
</t>
    </r>
    <r>
      <rPr>
        <b/>
        <sz val="10"/>
        <rFont val="Arial"/>
        <family val="2"/>
      </rPr>
      <t xml:space="preserve">
Junio:</t>
    </r>
    <r>
      <rPr>
        <sz val="10"/>
        <rFont val="Arial"/>
        <family val="2"/>
      </rPr>
      <t xml:space="preserve"> Por medio del memorando 202517000136233 del 26 de junio de 2025 se comunicó a la Dirección de Representación Judicial el programa de trabajo - seguimiento al cumplimiento de la Política de Daño Antijurídico, las funciones del Comité de Conciliación y la información reportada en el Sistema de Información de Procesos Judiciales SiprojWeb de la Alcaldía Mayor de Bogotá.</t>
    </r>
  </si>
  <si>
    <t>//192.168.100.105/Control Interno1/90. Informes/72. Inf de evaluación interna/10. Inf (i) Seg SIPROWEB/2025</t>
  </si>
  <si>
    <t>De acuerdo con lo solicitado por la 2 línea-OAPI</t>
  </si>
  <si>
    <r>
      <rPr>
        <b/>
        <sz val="10"/>
        <rFont val="Arial"/>
        <family val="2"/>
      </rPr>
      <t xml:space="preserve">Agosto: </t>
    </r>
    <r>
      <rPr>
        <sz val="10"/>
        <rFont val="Arial"/>
        <family val="2"/>
      </rPr>
      <t>Se reportó por Daruma el seguimiento de riesgos de corrupción para el segundo cuatrimestre de 2025, las evidencias se encuentran en la siguiente carpeta:Z:\90. Informes\74. Gestión OCI\4-RIESGOS OCI\2025\Riesgos de Corrupción\ II CUATRIMESTRE 2025</t>
    </r>
    <r>
      <rPr>
        <b/>
        <sz val="10"/>
        <rFont val="Arial"/>
        <family val="2"/>
      </rPr>
      <t xml:space="preserve">
Junio: </t>
    </r>
    <r>
      <rPr>
        <sz val="10"/>
        <rFont val="Arial"/>
        <family val="2"/>
      </rPr>
      <t>Se reportó por Daruma el seguimiento de riesgos de gestión para el primer semestre de 2025, las evidencias se encuentran en la siguiente carpeta: Z:\90. Informes\74. Gestión OCI\4-RIESGOS OCI\2024\Riesgos de Gestión</t>
    </r>
    <r>
      <rPr>
        <b/>
        <sz val="10"/>
        <rFont val="Arial"/>
        <family val="2"/>
      </rPr>
      <t xml:space="preserve">
Abril:</t>
    </r>
    <r>
      <rPr>
        <sz val="10"/>
        <rFont val="Arial"/>
        <family val="2"/>
      </rPr>
      <t xml:space="preserve"> Se reportó por Daruma el seguimiento de riesgos de corrupción para el primer cuatrimestre de 2025,las evidencias se encuentran en la siguiente carpeta: Z:\90. Informes\74. Gestión OCI\4-RIESGOS OCI\2025\I CUATRIMESTRE 2025
</t>
    </r>
    <r>
      <rPr>
        <b/>
        <sz val="10"/>
        <rFont val="Arial"/>
        <family val="2"/>
      </rPr>
      <t>Enero:</t>
    </r>
    <r>
      <rPr>
        <sz val="10"/>
        <rFont val="Arial"/>
        <family val="2"/>
      </rPr>
      <t xml:space="preserve"> Se reportó por Daruma el seguimiento de riesgos de gestión para el segundo Semestre de 2024,las evidencias se encuentran en la siguiente carpeta: Z:\90. Informes\74. Gestión OCI\4-RIESGOS OCI\2024\Riesgos de Gestión
</t>
    </r>
  </si>
  <si>
    <t xml:space="preserve">Z:\90. Informes\74. Gestión OCI\4-RIESGOS OCI\2023\Riesgos de Gestión
Z:\90. Informes\74. Gestión OCI\4-RIESGOS OCI\2025\Riesgos de Corrupción
</t>
  </si>
  <si>
    <t xml:space="preserve">De acuerdo con lo solicitado por la 2 línea (Oficial de Cumplimiento antisoborno) </t>
  </si>
  <si>
    <t>Z:\90. Informes\74. Gestión OCI\4-RIESGOS OCI\2024\Soborno</t>
  </si>
  <si>
    <t>Seguimiento a  los instrumentos de gestión de la  OCI  (PMP; POA; MIPG, trazadores, Seguimiento radicación de cuentas PAC).</t>
  </si>
  <si>
    <t>a mas tardar el día 15 de cada mes y/o de acuerdo a las directrices de la OAPI respecto al aplicativo DARUMA.</t>
  </si>
  <si>
    <t>\\192.168.100.105\Control Interno1\90. Informes\74. Gestión OCI\3-POAS\2025</t>
  </si>
  <si>
    <t>Informe acta de gestión (Ley 951 de 2005 - según cambios a nivel directivo)</t>
  </si>
  <si>
    <t xml:space="preserve">
Noviembre: Mediante memorando 202517000233393 de fecha 14 de noviembre de 2025, se solicita a la Dirección de Talento Humano información para la verificación del acta de entrega del Subsecretario de Servicios a la Ciudadanía (e)- Giovanny Andrés García Rodríguez
Octubre: No se presentó
Septiembre: JMRC Mediante memorando 202517000191313 de septiembre 11 de 2025, se informa a la Dirección de Talento Humano la revisión Acta Informe de Gestión de la exfuncionaria ADRIANA RUTH IZA CERTUCHE. 
Julio: No se presentó
Junio: DFCHA Mediante memorando 202517000120653 de  junio 03 de 2025, se informa a la Dirección de Talento Humano la revisión Acta Informe de Gestión de la exfuncionaria LILIANA PAOLA OÑATE ACOSTA.
Mayo: DFCHA: Mediante memorando 202517000100403 de fecha mayo 05 de 2025, se solicita a la Dirección de Talento Humano información para la verificación del acta de entrega de la Subsecretaria de Política de la Movilidad- Doctora Liliana Paola Oñate Acosta. 
A través de los memorandos 202562000116293 (27-May-2025) y 202562000119463 (30-May-2025) se remite por parte de la Directora De Talento Humano, el Informe de Gestión de la exfuncionaria Liliana Paola Oñate Acosta
Abril: No se presentó
Marzo : No se presentó 
Febrero: No se presentó 
Enero: Se remitió memorando 202517000023563 del 31 de enero de 2025 a la DTH, solicitando información de avances respecto a las recomendaciones sobre la aplicación de la Ley 951 de 2005 y el Instructivo PA02-IN08 remitidas mediante radicado 20241700021464
</t>
  </si>
  <si>
    <t>Z:\90. Informes\72. Inf de evaluación interna\09. Inf (i) Seg entrega actas gestión Ley 951-05 - Inf. Gestión\2025</t>
  </si>
  <si>
    <r>
      <rPr>
        <b/>
        <sz val="10"/>
        <rFont val="Arial"/>
        <family val="2"/>
      </rPr>
      <t xml:space="preserve">Noviembre: </t>
    </r>
    <r>
      <rPr>
        <sz val="10"/>
        <rFont val="Arial"/>
        <family val="2"/>
      </rPr>
      <t>Mediante radicado No. 202517000232293, del 12 de noviembre, se remitió el informe final a los miembros del CICCI.</t>
    </r>
    <r>
      <rPr>
        <b/>
        <sz val="10"/>
        <rFont val="Arial"/>
        <family val="2"/>
      </rPr>
      <t xml:space="preserve">
</t>
    </r>
    <r>
      <rPr>
        <sz val="10"/>
        <rFont val="Arial"/>
        <family val="2"/>
      </rPr>
      <t>Mediante radicado Orfeo No. 202517000226643 del 05 de noviembre, se remitió en informe preliminar; la fecha para observaciones fue 10 de noviembre de 2025.
Octubre: Se realizaron mesas de trabajo para verificar EDL y los reportes a SIMO
Septiembre: Se solitó información mediante memorando No. 202517000190403 del 10 de septiembre.
Agosto: Mediante radicado Orfeo No. 202517000137333, se solicitó información a la DTH sobre los siguientes aspectos:
1.	Procesos de selección de personal.
2.	Evaluación del Desempeño Laboral
3.	Provisión transitoria de empleos de Carrera Administrativa.
4.	Inscripción, actualización y cancelación del Registro Público de Carrera Administrativa.
5.	Conformación de la Comisión de Personal.
La DTH respondió mediante radicado Orfeo No. 202562000142173, enviando soporte  a través del drive https://drive.google.com/drive/folders/1IbHKq7JI_0KWt4fYalIeZFOugDXwTyHA? usp=drive_link  
La OCI solicitó información mediante correo electrónico y la DTH respondió mediante radicado Orfeo No. 202562000177093 incluyendo información adicional en el drive: 
https://drive.google.com/drive/folders/12gmbGp6KajBPsBNvBzzN6sUlzhLnkmOC?usp=drive_link 
Se está adelantando el informe, el cual se encuentra en la carpeta Z:\90. Informes\72. Inf de evaluación interna\50. Seguimiento Circular CNSC 010 de 2020\2. Ejecución\Informe
Se ajustó hasta el mes de noviembre dada la revisión de información y mesas de trabajo adicionales para validar los datos recibidos respecto de la gestión del empleo público (listas de elegibles, distrito capital 4 y 5).</t>
    </r>
  </si>
  <si>
    <t>Z:\90. Informes\72. Inf de evaluación interna\50. Seguimiento Circular CNSC 010 de 2020\2. Ejecución\Informe</t>
  </si>
  <si>
    <t>Z:\90. Informes\72. Inf de evaluación interna\12. Inf. Seg Resolución 652 de 2012 -Comité de Convivencia\2025\1. Planeación</t>
  </si>
  <si>
    <t>Contraloría de Bogotá
Sergio Navarro
Ricardo Martínez
Iván Castillo</t>
  </si>
  <si>
    <t>Auditoría Interna Sistema de Gestión de Calidad
Líder: OAPI</t>
  </si>
  <si>
    <t>Lidera OAPI / Sergio Navarro, Diana Montaña, Ricardo Martínez, Iván Castillo</t>
  </si>
  <si>
    <r>
      <rPr>
        <b/>
        <sz val="10"/>
        <rFont val="Arial"/>
        <family val="2"/>
      </rPr>
      <t xml:space="preserve">Junio:
DMMB: </t>
    </r>
    <r>
      <rPr>
        <sz val="10"/>
        <rFont val="Arial"/>
        <family val="2"/>
      </rPr>
      <t>Se comunicó el resultado de la confirmación de la medición de efectividad al PMP, mediante correo electrónico del 26-jun-2025, para la actualización de la matriz consolidada del PMP.</t>
    </r>
    <r>
      <rPr>
        <b/>
        <sz val="10"/>
        <rFont val="Arial"/>
        <family val="2"/>
      </rPr>
      <t xml:space="preserve">
Mayo:
DMMB: </t>
    </r>
    <r>
      <rPr>
        <sz val="10"/>
        <rFont val="Arial"/>
        <family val="2"/>
      </rPr>
      <t>se realizó proceso de revisión en conjunto con la OAPI para validar proceso de medición de efectividad del PMP según informe de auditoría interna al SGC (mail del 08, 24 y 26 mayo de 2025).</t>
    </r>
    <r>
      <rPr>
        <b/>
        <sz val="10"/>
        <rFont val="Arial"/>
        <family val="2"/>
      </rPr>
      <t xml:space="preserve">
Marzo: </t>
    </r>
    <r>
      <rPr>
        <sz val="10"/>
        <rFont val="Arial"/>
        <family val="2"/>
      </rPr>
      <t>Se remitió el informe final de auditoría el 20/03/2025</t>
    </r>
    <r>
      <rPr>
        <b/>
        <sz val="10"/>
        <rFont val="Arial"/>
        <family val="2"/>
      </rPr>
      <t xml:space="preserve">
Febrero: </t>
    </r>
    <r>
      <rPr>
        <sz val="10"/>
        <rFont val="Arial"/>
        <family val="2"/>
      </rPr>
      <t>Mediante radicado 202515000034413 del 11 de febrero de 2025, la OAPI solicita modificar el PAAI en cuanto a la fecha de ejecución de la auditoría interna del sistema de gestión de calidad, para lo cual se da respuesta por parte de la Oficina de Control Interno mediante radicado 202517000039563 del 17/02/2025</t>
    </r>
  </si>
  <si>
    <t>Auditoría Externa Sistema de Gestión de Calidad
Líder: OAPI</t>
  </si>
  <si>
    <t>Lidera OAPI / Sergio Navarro, Diana Montaña, Ricardo Martínez</t>
  </si>
  <si>
    <r>
      <rPr>
        <b/>
        <sz val="10"/>
        <rFont val="Arial"/>
        <family val="2"/>
      </rPr>
      <t xml:space="preserve">Octubre: </t>
    </r>
    <r>
      <rPr>
        <sz val="10"/>
        <rFont val="Arial"/>
        <family val="2"/>
      </rPr>
      <t>La OAPI mediante memorando 202515000212343 del 16/10/2025 presenta informe final de la auditoría</t>
    </r>
    <r>
      <rPr>
        <b/>
        <sz val="10"/>
        <rFont val="Arial"/>
        <family val="2"/>
      </rPr>
      <t xml:space="preserve">
Agosto y Septiembre </t>
    </r>
    <r>
      <rPr>
        <sz val="10"/>
        <rFont val="Arial"/>
        <family val="2"/>
      </rPr>
      <t>La Jefe de la OAPI, mencionó a los directivos por correo del 13/08/2025 que la auditoría externa se realizaría entre el 8 y 11 de septiembre de 2025. La OCI generó comunicación 202517000181913 del 29/08/2025 a la OAPI solicitando la aplicación del Instructivo de Auditorías Internas Sistemas de Gestión PV01-IN03, y solicitar la modificación mediante memorando, con el fin de contar con la evidencia correspondiente y proceder al ajuste. La OAPI a través del memorando 202515000193333 del 15/09/2025 presentó PM por autocontrol</t>
    </r>
    <r>
      <rPr>
        <b/>
        <sz val="10"/>
        <rFont val="Arial"/>
        <family val="2"/>
      </rPr>
      <t>.</t>
    </r>
    <r>
      <rPr>
        <sz val="10"/>
        <rFont val="Arial"/>
        <family val="2"/>
      </rPr>
      <t xml:space="preserve">
Mediante memorando 202515000181963 del 29/082025, solicito el ajuste para el 10 al 11 de septiembre. La modificación fue aprobada mediante comité CICCI del 03/09/2025, según acta.</t>
    </r>
  </si>
  <si>
    <t>Lidera DAC / Sergio Navarro, Diana Montaña, Ricardo Martínez</t>
  </si>
  <si>
    <r>
      <rPr>
        <b/>
        <sz val="10"/>
        <rFont val="Arial"/>
        <family val="2"/>
      </rPr>
      <t xml:space="preserve">Julio: </t>
    </r>
    <r>
      <rPr>
        <sz val="10"/>
        <rFont val="Arial"/>
        <family val="2"/>
      </rPr>
      <t>Se realiza las auditorías generando los certificados así: Sede Suba San Rafael 05113550234-2 el 28/07/2025;   Sede Kennedy Tintal 05113550235-2 el 28/07/2025; Sede Restrepo Antonio Nari{o 05113550237-2 el 28/07/2028 y Sede Fontibón 05113550236-2 el 28/07/2025</t>
    </r>
    <r>
      <rPr>
        <b/>
        <sz val="10"/>
        <rFont val="Arial"/>
        <family val="2"/>
      </rPr>
      <t xml:space="preserve">
Marzo:</t>
    </r>
    <r>
      <rPr>
        <sz val="10"/>
        <rFont val="Arial"/>
        <family val="2"/>
      </rPr>
      <t xml:space="preserve">  fecha actualizada según solicitud 202541000064023 del 13/03/2025 y respuesta de la OCI 202517000066353 del 17/03/2025</t>
    </r>
  </si>
  <si>
    <r>
      <rPr>
        <b/>
        <sz val="10"/>
        <rFont val="Arial"/>
        <family val="2"/>
      </rPr>
      <t xml:space="preserve">Agosto: </t>
    </r>
    <r>
      <rPr>
        <sz val="10"/>
        <rFont val="Arial"/>
        <family val="2"/>
      </rPr>
      <t xml:space="preserve">Mediante memorando 202540000142733 del 08/07/2025 la Subsecretaría de Servicios a la Ciudadanía solicitó "con base en el criterio normativo establecido en la Resolución 20203040011355 de 2020 del Ministerio de Transporte y la norma ISO 9001:2015 (Sistemas de Gestión de la Calidad), se solicita el retiro de la auditoría correspondiente a la actividad “Auditoría externa de certificación de conformidad del servicio (Usaquén, Bosa, Los Mártires, Puente Aranda y Barrios Unidos)”. Dicha solicitud se sustenta en lo dispuesto en la Resolución 20253040006635 del 28 de febrero de 2025 y el radicado No. 202551007988871 del 27 de junio de 2025, mientras se surte trámite a la Solicitud de Conciliación Extrajudicial en curso." La OCI mediante memorando 202517000158373 del 31/07/2025 indicó a la dependencia que "una vez se presente esta modificación en el CICCI del mes de agosto de
2025 para aprobación, una vez aprobada, se procederá a realizar el ajuste en el PAAI, el cual se verá reflejado en la versión 08 del mes de agosto de la presente vigencia.", El comité CICCI en reunión del 12/08/2025, aprobó dicha solicitud por lo cual se procedió con el ajuste.
</t>
    </r>
    <r>
      <rPr>
        <b/>
        <sz val="10"/>
        <rFont val="Arial"/>
        <family val="2"/>
      </rPr>
      <t xml:space="preserve">
Marzo:</t>
    </r>
    <r>
      <rPr>
        <sz val="10"/>
        <rFont val="Arial"/>
        <family val="2"/>
      </rPr>
      <t xml:space="preserve">  fecha actualizada según solicitud 202541000064023 del 13/03/2025 y respuesta de la OCI 202517000066353 del 17/03/2025</t>
    </r>
  </si>
  <si>
    <t>ISO 37001 Versión 2016
Instructivo Auditorías Internas Sistemas de Gestión Código: PV01-IN03</t>
  </si>
  <si>
    <t>Lidera SGC / Sergio Navarro, Diana Montaña, Ricardo Martínez</t>
  </si>
  <si>
    <t>ISO 37001 Versión 2016</t>
  </si>
  <si>
    <r>
      <rPr>
        <b/>
        <sz val="10"/>
        <rFont val="Arial"/>
        <family val="2"/>
      </rPr>
      <t xml:space="preserve">Noviembre: </t>
    </r>
    <r>
      <rPr>
        <sz val="10"/>
        <rFont val="Arial"/>
        <family val="2"/>
      </rPr>
      <t>La Subsecretaria de Gestión Corporativa mediante memorando 202560000238453 del 25/11/2025 remite el informe final de la auditoría, no presenta No Conformidades ni Observaciones</t>
    </r>
    <r>
      <rPr>
        <b/>
        <sz val="10"/>
        <rFont val="Arial"/>
        <family val="2"/>
      </rPr>
      <t xml:space="preserve">
Octubre:</t>
    </r>
    <r>
      <rPr>
        <sz val="10"/>
        <rFont val="Arial"/>
        <family val="2"/>
      </rPr>
      <t xml:space="preserve">  La Subsecretaria de Gestión Corporativa presenta plan de auditoría mediante memorando 202560000216873 del 24/10/2025, se indica que la ejecución se realizará los días 05 y 06 de noviembre 2025.</t>
    </r>
  </si>
  <si>
    <r>
      <rPr>
        <b/>
        <sz val="10"/>
        <rFont val="Arial"/>
        <family val="2"/>
      </rPr>
      <t>Agosto:</t>
    </r>
    <r>
      <rPr>
        <sz val="10"/>
        <rFont val="Arial"/>
        <family val="2"/>
      </rPr>
      <t xml:space="preserve"> Mediante memorando 202561000168463 del 13/08/2025 se presentó el Plan de Auditoría. La Auditoría se ejecutó el 15/08/2025. El informe se generó el 28/08/2025</t>
    </r>
    <r>
      <rPr>
        <b/>
        <sz val="10"/>
        <rFont val="Arial"/>
        <family val="2"/>
      </rPr>
      <t xml:space="preserve">
Junio: </t>
    </r>
    <r>
      <rPr>
        <sz val="10"/>
        <rFont val="Arial"/>
        <family val="2"/>
      </rPr>
      <t>Mediante memorando 202561000128463 la dependencia solicitó reprogramación para el mes de agosto de 2025, el cual se vera reflejado en el PAAI de julio. Se dio respuesta de la OCI mediante memorando 202517000139503 del 02/07/2025 con el ajuste</t>
    </r>
  </si>
  <si>
    <r>
      <rPr>
        <b/>
        <sz val="10"/>
        <rFont val="Arial"/>
        <family val="2"/>
      </rPr>
      <t xml:space="preserve">Noviembre: </t>
    </r>
    <r>
      <rPr>
        <sz val="10"/>
        <rFont val="Arial"/>
        <family val="2"/>
      </rPr>
      <t>Mediante memorandos 202561000238093 y 202561000238403 del 25/11/2025 remiten el Informe final auditoria externa del Sistema de Gestión efr</t>
    </r>
    <r>
      <rPr>
        <b/>
        <sz val="10"/>
        <rFont val="Arial"/>
        <family val="2"/>
      </rPr>
      <t xml:space="preserve">
Octubre: </t>
    </r>
    <r>
      <rPr>
        <sz val="10"/>
        <rFont val="Arial"/>
        <family val="2"/>
      </rPr>
      <t xml:space="preserve">La OCI mediante memorando 202517000214353 del 21/10/2025 solicita  a la DAF información de la Auditoría Externa Sistema de Gestión efr. La dependencia dio respuesta mediante radicado 202561000216723 del 24 de octubre de 2025, indicando que la auditoría se llevará a cabo el 04/11/2025
La SAF con memorando 202561000216283 del 23/10/2025 presenta plan de auditoría 
</t>
    </r>
    <r>
      <rPr>
        <b/>
        <sz val="10"/>
        <rFont val="Arial"/>
        <family val="2"/>
      </rPr>
      <t xml:space="preserve">
Agosto: </t>
    </r>
    <r>
      <rPr>
        <sz val="10"/>
        <rFont val="Arial"/>
        <family val="2"/>
      </rPr>
      <t>Mediante memorando 202561000156563 del 29/07/2025 la Dirección Administrativa y financiera solicitó ajuste de la fecha de la auditoría externa EFR, programada del 15/10/2025 al 15/11/2025, al 15/10/2025 al 28/11/2025. Mediante memorando 202517000158323 del 31/07/2025, la OCI informó que "una vez se presente esta modificación en el CICCI del mes de agosto de 2025, para aprobación, se procederá a realizar el ajuste en el PAAI, el cual se verá reflejado en la versión 08 del mes de agosto de la presente vigencia. El comité CICCI en reunión del 12/08/2025, aprobó dicha solicitud por lo cual se procedió con el ajuste.</t>
    </r>
    <r>
      <rPr>
        <b/>
        <sz val="10"/>
        <rFont val="Arial"/>
        <family val="2"/>
      </rPr>
      <t xml:space="preserve">
Junio: </t>
    </r>
    <r>
      <rPr>
        <sz val="10"/>
        <rFont val="Arial"/>
        <family val="2"/>
      </rPr>
      <t>Mediante memorando 202561000128463 la dependencia solicitó reprogramación Del 15 de octubre al 15 de noviembre de 2025, e cual se vera reflejado en el PAAI de julio.  Se dio respuesta de la OCI mediante memorando 202517000139503 del 02/07/2025 con el ajuste
Julio: Mediante memorando 202561000156563 la dependencia solicitó reprogramación Del 15 de octubre al 28 de noviembre de 2025, e cual se vera reflejado en el PAAI de julio.  Se dio respuesta de la OCI mediante memorando 202517000158323 del 31/07/2025 con el ajuste</t>
    </r>
  </si>
  <si>
    <t>Lidera DTH / Sergio Navarro, Diana Montaña, Ricardo Martínez</t>
  </si>
  <si>
    <r>
      <rPr>
        <b/>
        <sz val="10"/>
        <rFont val="Arial"/>
        <family val="2"/>
      </rPr>
      <t xml:space="preserve">Noviembre: </t>
    </r>
    <r>
      <rPr>
        <sz val="10"/>
        <rFont val="Arial"/>
        <family val="2"/>
      </rPr>
      <t>La DTH presenta Plan de Mejoramiento mediante memorando 202562000235283 del 19/11/2025. La OCI respondió con memorando 202517000236313del 20/11/2025</t>
    </r>
    <r>
      <rPr>
        <b/>
        <sz val="10"/>
        <rFont val="Arial"/>
        <family val="2"/>
      </rPr>
      <t xml:space="preserve">
Octubre: </t>
    </r>
    <r>
      <rPr>
        <sz val="10"/>
        <rFont val="Arial"/>
        <family val="2"/>
      </rPr>
      <t>La DTH mediante memorando 202562000206483 del 03/10/2025 presentó el plan de trabajo de la auditoría que se realizó entre el 15 y 17 de octubre. El 31/10/2025 a través de memorando 202562000222563 remiten informe final</t>
    </r>
  </si>
  <si>
    <r>
      <t>Julio:</t>
    </r>
    <r>
      <rPr>
        <sz val="10"/>
        <rFont val="Arial"/>
        <family val="2"/>
      </rPr>
      <t xml:space="preserve"> Mediante memorando 202562000159813 del 01/08/2025 se hace entrega del informe final de la auditoría, pendiente de presentar el plan de mejoramiento.</t>
    </r>
    <r>
      <rPr>
        <b/>
        <sz val="10"/>
        <rFont val="Arial"/>
        <family val="2"/>
      </rPr>
      <t xml:space="preserve">
Junio: </t>
    </r>
    <r>
      <rPr>
        <sz val="10"/>
        <rFont val="Arial"/>
        <family val="2"/>
      </rPr>
      <t>Se ejecutó la auditoría y se encuentra en proceso de entrega del informe por parte del ente certificador.</t>
    </r>
    <r>
      <rPr>
        <b/>
        <sz val="10"/>
        <rFont val="Arial"/>
        <family val="2"/>
      </rPr>
      <t xml:space="preserve">
Mayo: </t>
    </r>
    <r>
      <rPr>
        <sz val="10"/>
        <rFont val="Arial"/>
        <family val="2"/>
      </rPr>
      <t>Con memorando 202562000110963 del 20/05/2025, la DTH solicitó cambio de fecha para el 01 al 30 de junio de 2025. se dio respuesta mediante memorando 202517000118123</t>
    </r>
    <r>
      <rPr>
        <b/>
        <sz val="10"/>
        <rFont val="Arial"/>
        <family val="2"/>
      </rPr>
      <t xml:space="preserve">
Abril: </t>
    </r>
    <r>
      <rPr>
        <sz val="10"/>
        <rFont val="Arial"/>
        <family val="2"/>
      </rPr>
      <t>Con memorando 202517000088083 del 11/04/2025 la OCI solicita el estado de la actividad. La DTH con memorando 202562000095883 del 26/04/2025 responde entregando el PM por autocontrol por incumplimiento al Instructivo de Auditorías Internas Sistemas de Gestión PV01-IN03. La OCI con memorando 202517000100233 del 05/05/2025 solicita definir fecha de auditoría y aprueba el PM.</t>
    </r>
    <r>
      <rPr>
        <b/>
        <sz val="10"/>
        <rFont val="Arial"/>
        <family val="2"/>
      </rPr>
      <t xml:space="preserve">
</t>
    </r>
  </si>
  <si>
    <t>Lidera SA /Sergio Navarro, Diana Montaña, Ricardo Martínez</t>
  </si>
  <si>
    <r>
      <t xml:space="preserve">Noviembre: </t>
    </r>
    <r>
      <rPr>
        <sz val="10"/>
        <rFont val="Arial"/>
        <family val="2"/>
      </rPr>
      <t xml:space="preserve">La SA mediante memorando 202561200229323 del 07/11/2025 presenta informe final de la auditoría. Se ha realizado mesas de trabajo con la SA los días 20 y 26 de noviembre para apoyar metodológicamente el PM.
</t>
    </r>
    <r>
      <rPr>
        <b/>
        <sz val="10"/>
        <rFont val="Arial"/>
        <family val="2"/>
      </rPr>
      <t xml:space="preserve">
Octubre: </t>
    </r>
    <r>
      <rPr>
        <sz val="10"/>
        <rFont val="Arial"/>
        <family val="2"/>
      </rPr>
      <t xml:space="preserve">La OCI mediante memorando 202517000213413 del 17 de octubre de 2025 solicita información en relación con la ejecución de la auditoría. La SA a través de memorando 202561200214223 del 20/10/2025 indica que la auditoría se realizará los días 27, 28, 29, 30 y 31 de octubre de 2025.
La SA presenta plan de auditoría el 27/10/2025.
</t>
    </r>
    <r>
      <rPr>
        <b/>
        <sz val="10"/>
        <rFont val="Arial"/>
        <family val="2"/>
      </rPr>
      <t xml:space="preserve">
Mayo: </t>
    </r>
    <r>
      <rPr>
        <sz val="10"/>
        <rFont val="Arial"/>
        <family val="2"/>
      </rPr>
      <t>Mediante memorando 202561200107443 del 12/05/2025 la dependencia solcito cambiar las fechas de Auditoría Interna al Plan Estratégico de Seguridad Vial (PESV) que
estaba inicialmente prevista desde el 16 hasta el 27 de junio de 2025, proponiendo su realización en el mes de octubre, específicamente desde el 20 hasta el 31 de octubre de 2025. Se dio respuesta mediante memorando 202517000118103</t>
    </r>
  </si>
  <si>
    <t>Auditoría Interna Sistema de Gestión Ambiental
Líder: Subdirección Administrativa</t>
  </si>
  <si>
    <r>
      <rPr>
        <b/>
        <sz val="10"/>
        <rFont val="Arial"/>
        <family val="2"/>
      </rPr>
      <t xml:space="preserve">Junio: DMMB: </t>
    </r>
    <r>
      <rPr>
        <sz val="10"/>
        <rFont val="Arial"/>
        <family val="2"/>
      </rPr>
      <t>Se emitieron recomendaciones de mejora al PMP formulado para la AI al Ambiental, del cual se recibió respuesta de ajuste de los análisis de causas y matriz del PMP el 26-jun-025. En proceso de codificación para integrar el PMP a la matriz consolidada.
Mayo: con memorando 202561200113473 del 23/05/2025 la Subdirección Administrativa entrega el Informe final Auditoría Interna SGA 2025.
Abril: Con memorando 2025612000095673  del 22 /04/2024, la Subdirectora Administrativa  solicito el ajuste de fechas así: fechas del 24 al de abril</t>
    </r>
  </si>
  <si>
    <r>
      <t xml:space="preserve">
</t>
    </r>
    <r>
      <rPr>
        <b/>
        <sz val="10"/>
        <rFont val="Arial"/>
        <family val="2"/>
      </rPr>
      <t>Septiembre:</t>
    </r>
    <r>
      <rPr>
        <sz val="10"/>
        <rFont val="Arial"/>
        <family val="2"/>
      </rPr>
      <t xml:space="preserve"> Entregan informe final con el memorando 202561200183933 del 02/09/2025
</t>
    </r>
    <r>
      <rPr>
        <b/>
        <sz val="10"/>
        <rFont val="Arial"/>
        <family val="2"/>
      </rPr>
      <t>Junio:</t>
    </r>
    <r>
      <rPr>
        <sz val="10"/>
        <rFont val="Arial"/>
        <family val="2"/>
      </rPr>
      <t xml:space="preserve"> Se ejecutó la auditoría y se encuentra en proceso de entrega del informe por parte del ente certificador.
</t>
    </r>
    <r>
      <rPr>
        <b/>
        <sz val="10"/>
        <rFont val="Arial"/>
        <family val="2"/>
      </rPr>
      <t>Mayo:</t>
    </r>
    <r>
      <rPr>
        <sz val="10"/>
        <rFont val="Arial"/>
        <family val="2"/>
      </rPr>
      <t xml:space="preserve"> Con memorando 202561200105383 del 12-may-2025 la Subdirección Administrativa solicitó ajustes de las fechas para el 09 al 27 de junio, se dio respespuesta mediante memorando 202517000107863 del 15 de mayo con el ajuste 
</t>
    </r>
    <r>
      <rPr>
        <b/>
        <sz val="10"/>
        <rFont val="Arial"/>
        <family val="2"/>
      </rPr>
      <t>Abril:</t>
    </r>
    <r>
      <rPr>
        <sz val="10"/>
        <rFont val="Arial"/>
        <family val="2"/>
      </rPr>
      <t xml:space="preserve"> Con memorando 2025612000095673  del 22 /04/2024, la Subdirectora Administrativa  solicito el ajuste de fechas así: fechas del 14al 30 de mayo
</t>
    </r>
  </si>
  <si>
    <t>\\192.168.100.105\Control Interno1\23. Auditorias\01. Externas\12. Sistema de Gestión ambiental SGA\2025</t>
  </si>
  <si>
    <t>Auditoría interna Sistema de Gestión de seguridad de la Información-SGSI
Líder: Oficina de tecnologías de la Información las Comunicaciones</t>
  </si>
  <si>
    <t>Lidera OTIC / Sergio Navarro, Diana Montaña, Ricardo Martínez</t>
  </si>
  <si>
    <t>Auditoría Externa Sistema de Gestión de seguridad de la Información-SGSI certificación
Líder: Oficina de tecnologías de la Información las Comunicaciones</t>
  </si>
  <si>
    <t>Auditoría interna de Sistema de Gestión de Continuidad del Negocio -SGCN
Líder: Oficina de tecnologías de la información y las Comunicaciones</t>
  </si>
  <si>
    <r>
      <rPr>
        <b/>
        <sz val="10"/>
        <rFont val="Arial"/>
        <family val="2"/>
      </rPr>
      <t xml:space="preserve">Septiembre: </t>
    </r>
    <r>
      <rPr>
        <sz val="10"/>
        <rFont val="Arial"/>
        <family val="2"/>
      </rPr>
      <t xml:space="preserve"> La OTIC mediante memorando 202512000182463 del 01/09/2025 presentaron el informe final de la auditoría interna del SGCN. El PM fue entregado mediante memorando 202512000195453 del 17/09/2025 y aprobado por la OCI mediante memorando 202517000197313 del  18/09/2025</t>
    </r>
    <r>
      <rPr>
        <b/>
        <sz val="10"/>
        <rFont val="Arial"/>
        <family val="2"/>
      </rPr>
      <t xml:space="preserve">
Agosto:</t>
    </r>
    <r>
      <rPr>
        <sz val="10"/>
        <rFont val="Arial"/>
        <family val="2"/>
      </rPr>
      <t xml:space="preserve"> La OTIC mediante memorando 202512000166333 del 11/08/2025 presentó el Plan de auditoría del SGCN. La auditoría se ejecutó entre el 20 y 22 de agosto. El cierre de la auditoría se realizó el 27/08/2025.</t>
    </r>
  </si>
  <si>
    <t>Auditoría externa de Sistema de Gestión de Continuidad del Negocio - certificación-SGCN
Líder: Oficina de tecnologías de la información y las Comunicaciones</t>
  </si>
  <si>
    <r>
      <rPr>
        <b/>
        <sz val="10"/>
        <rFont val="Arial"/>
        <family val="2"/>
      </rPr>
      <t xml:space="preserve">Noviembre: </t>
    </r>
    <r>
      <rPr>
        <sz val="10"/>
        <rFont val="Arial"/>
        <family val="2"/>
      </rPr>
      <t xml:space="preserve">La OTIC mediante memorando 202512000235243 del 19/11/2025 presentó plan de auditoría para realizarse entre 25 y 26 de noviembre
</t>
    </r>
    <r>
      <rPr>
        <b/>
        <sz val="10"/>
        <rFont val="Arial"/>
        <family val="2"/>
      </rPr>
      <t xml:space="preserve">
Octubre:</t>
    </r>
    <r>
      <rPr>
        <sz val="10"/>
        <rFont val="Arial"/>
        <family val="2"/>
      </rPr>
      <t xml:space="preserve"> La OTIC mediante memorando 202512000214123 del 20/10/2025 solicita reprogramación de la fecha pasando del 20-10 al 21-11 de 2025 al 04-11 al 28-11 de 2025.  La OCI aprueba con memorando 202517000214573 del 21/10/2025
Con memorando 202512000216853 del 24/10/2025 solicitan ajustar la fecha de ejecución de la auditoría a 14/11/2025 al 15/12/2025. La OCI aprueba con memorando 202517000220793  del 29/10/2025</t>
    </r>
  </si>
  <si>
    <t>En matriz de priorización el nivel de criticidad arrojo EXTREMO</t>
  </si>
  <si>
    <t>Sergio Navarro /Iván Castillo/Diana Montaña/ Nataly Tenjo/ Wendy  Córdoba</t>
  </si>
  <si>
    <t xml:space="preserve">
Junio: Mediante Memorando 202517000128313 del 13/06/2025, se remitió el informe final de auditoría,
Mayo: Mediante memorando 202517000117553 del 28/05/2025, se remitió el informe preliminar a los auditados, pendiente respuesta al preliminar el día 05/06/2025
Abril: Se encuentra en ejecución
Marzo: Se realizó la planeación, la reunión de apertura esta programada para el 3/04/2025</t>
  </si>
  <si>
    <t>Mayo: Por medio del memorando 202517000099603 del 02 de mayo de 2025 se comunicó al Despacho y miembros del CICCI el informe final de Auditoría al Proceso de Gestión Disciplinario.
Abril: El 10 de abril se llevó a cabo la reunión de cierre y de presentación de resultados. Por medio del memorando 202517000090693 del 15 de abril de 2025 se comunicó el informe preliminar de auditoría.
Marzo: Se realizó la planeación, se encuentra en ejecución.</t>
  </si>
  <si>
    <t>/Volumen/Control Interno1/23. Auditorias/02. Internas/14. C. Disciplinario</t>
  </si>
  <si>
    <t xml:space="preserve">Ley 87 de 1993 “Por la cual se establecen normas para el ejercicio del control interno en las entidades y organismos del estado y se dictan otras disposiciones” • Decreto 192 de 2021 “Por medio del cual se reglamenta el Estatuto Orgánico del Presupuesto Distrital y se Dictan otras disposiciones "Documentación y criterios aplicables al proceso de Comunicaciones y Cultura para la Movilidad - Recursos y proyecto de inversión 
</t>
  </si>
  <si>
    <t>Ricardo Martínez /Iván Castillo/ Jenny Rodríguez/Dian Fernanda Chaves/Sergio Navarro</t>
  </si>
  <si>
    <r>
      <rPr>
        <b/>
        <sz val="10"/>
        <rFont val="Arial"/>
        <family val="2"/>
      </rPr>
      <t>Julio:</t>
    </r>
    <r>
      <rPr>
        <sz val="10"/>
        <rFont val="Arial"/>
        <family val="2"/>
      </rPr>
      <t xml:space="preserve"> 01/07/2025 mediante memorando 202517000138953 se radicó el informe preliminar de la auditoría del proceso de comunicaciones. Mediante memorando 202517000145153 del 10/07/2025 se comunicó informe final.
</t>
    </r>
    <r>
      <rPr>
        <b/>
        <sz val="10"/>
        <rFont val="Arial"/>
        <family val="2"/>
      </rPr>
      <t xml:space="preserve">
Junio: </t>
    </r>
    <r>
      <rPr>
        <sz val="10"/>
        <rFont val="Arial"/>
        <family val="2"/>
      </rPr>
      <t xml:space="preserve">03/06/2025 mediante memorando 202517000120673 se solicitó información adicional a la OACCM. Se encuentra en ejecución
</t>
    </r>
    <r>
      <rPr>
        <b/>
        <sz val="10"/>
        <rFont val="Arial"/>
        <family val="2"/>
      </rPr>
      <t xml:space="preserve">
Mayo:</t>
    </r>
    <r>
      <rPr>
        <sz val="10"/>
        <rFont val="Arial"/>
        <family val="2"/>
      </rPr>
      <t xml:space="preserve"> Mediante memorando 202517000111363 del 20/05/2025 se presentó plan de auditoría. La reunión de apertura de la auditoría se realiza el 26/05/20525. 
El 28 de mayo de 2025 se realizó solicitud de información a: 202517000116653 Solicitud información OTIC, 202517000116663 Solicitud información OCCM y 202517000116673 Solicitud información DTH
</t>
    </r>
  </si>
  <si>
    <t>Auditoría a la contratación / proceso Gestión Jurídica.
Que incluya seguimiento Directiva 025 de la Procuraduría General de la Nación del 16/12/2021. Art. 1</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</si>
  <si>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Procuraduría General de la Nación del 16/12/2021. Art. 1</t>
  </si>
  <si>
    <t>Wendy Córdoba
Iván Castillo
Ricardo Martínez
Nataly Tenjo
(Diana M.)</t>
  </si>
  <si>
    <t>Dirección de contratación</t>
  </si>
  <si>
    <r>
      <t xml:space="preserve">Noviembre: </t>
    </r>
    <r>
      <rPr>
        <sz val="10"/>
        <rFont val="Arial"/>
        <family val="2"/>
      </rPr>
      <t>Por medio del memorando 202517000236463 del 20 de noviembre de 2025, se comunicó el informe final de auditoría al Proceso de Gestión Jurídica - Tema Contractual.</t>
    </r>
    <r>
      <rPr>
        <b/>
        <sz val="10"/>
        <rFont val="Arial"/>
        <family val="2"/>
      </rPr>
      <t xml:space="preserve">
Octubre: </t>
    </r>
    <r>
      <rPr>
        <sz val="10"/>
        <rFont val="Arial"/>
        <family val="2"/>
      </rPr>
      <t xml:space="preserve">Mediante memorando 202517000207323 del 06/10/2025 se dio alcance al programa de auditoría
Mediante memorando 202517000220933 del 29/10/2025 se remitió el informe preliminar de auditoría.
</t>
    </r>
    <r>
      <rPr>
        <b/>
        <sz val="10"/>
        <rFont val="Arial"/>
        <family val="2"/>
      </rPr>
      <t xml:space="preserve">Septiembre: </t>
    </r>
    <r>
      <rPr>
        <sz val="10"/>
        <rFont val="Arial"/>
        <family val="2"/>
      </rPr>
      <t>Se avanzó en la ejecución de pruebas de la auditoría</t>
    </r>
    <r>
      <rPr>
        <b/>
        <sz val="10"/>
        <rFont val="Arial"/>
        <family val="2"/>
      </rPr>
      <t xml:space="preserve">
Agosto: </t>
    </r>
    <r>
      <rPr>
        <sz val="10"/>
        <rFont val="Arial"/>
        <family val="2"/>
      </rPr>
      <t>Se llevó a cabo la reunión de apertura el día 20 de agosto de 2025</t>
    </r>
  </si>
  <si>
    <r>
      <t xml:space="preserve">Noviembre: </t>
    </r>
    <r>
      <rPr>
        <sz val="10"/>
        <rFont val="Arial"/>
        <family val="2"/>
      </rPr>
      <t>Se realizó el día 06/11/2025</t>
    </r>
    <r>
      <rPr>
        <b/>
        <sz val="10"/>
        <rFont val="Arial"/>
        <family val="2"/>
      </rPr>
      <t xml:space="preserve">
Agosto:
</t>
    </r>
    <r>
      <rPr>
        <sz val="10"/>
        <rFont val="Arial"/>
        <family val="2"/>
      </rPr>
      <t xml:space="preserve">Se llevó a cabo el CICCI  el día 12 de AGOSTO
</t>
    </r>
    <r>
      <rPr>
        <b/>
        <sz val="10"/>
        <rFont val="Arial"/>
        <family val="2"/>
      </rPr>
      <t xml:space="preserve">
Julio:
</t>
    </r>
    <r>
      <rPr>
        <sz val="10"/>
        <rFont val="Arial"/>
        <family val="2"/>
      </rPr>
      <t>Se llevó a cabo el CICCI  el día 07 de julio</t>
    </r>
    <r>
      <rPr>
        <b/>
        <sz val="10"/>
        <rFont val="Arial"/>
        <family val="2"/>
      </rPr>
      <t xml:space="preserve">
Enero:
</t>
    </r>
    <r>
      <rPr>
        <sz val="10"/>
        <rFont val="Arial"/>
        <family val="2"/>
      </rPr>
      <t>Se llevó a cabo CICCI el 30/01/2025</t>
    </r>
    <r>
      <rPr>
        <b/>
        <sz val="10"/>
        <rFont val="Arial"/>
        <family val="2"/>
      </rPr>
      <t xml:space="preserve">, </t>
    </r>
    <r>
      <rPr>
        <sz val="10"/>
        <rFont val="Arial"/>
        <family val="2"/>
      </rPr>
      <t>en el cual se trataron los siguientes temas: *Seguimiento a compromisos del acta anterior (12 de diciembre de 2024) *Presentación del informe semestral de seguimiento a los instrumentos técnicos y administrativos del SCI (Decreto Distrital 221/2023). *Presentación aspectos a tener en cuenta para respuestas a requerimientos de la Contraloría de Bogotá. 
Disponible en \\192.168.100.105\Control Interno1\10. Actas\08. CICCI\2025</t>
    </r>
  </si>
  <si>
    <r>
      <rPr>
        <b/>
        <sz val="10"/>
        <rFont val="Arial"/>
        <family val="2"/>
      </rPr>
      <t xml:space="preserve">Noviembre: </t>
    </r>
    <r>
      <rPr>
        <sz val="10"/>
        <rFont val="Arial"/>
        <family val="2"/>
      </rPr>
      <t xml:space="preserve">No se han identificado alertas  según los informes de auditoría, evaluación y seguimiento ejecutados (muestreo selectivo)
</t>
    </r>
    <r>
      <rPr>
        <b/>
        <sz val="10"/>
        <rFont val="Arial"/>
        <family val="2"/>
      </rPr>
      <t xml:space="preserve">
Octubre:</t>
    </r>
    <r>
      <rPr>
        <sz val="10"/>
        <rFont val="Arial"/>
        <family val="2"/>
      </rPr>
      <t xml:space="preserve"> No se han identificado alertas  según los informes de auditoría, evaluación y seguimiento ejecutados (muestreo selectivo)</t>
    </r>
    <r>
      <rPr>
        <b/>
        <sz val="10"/>
        <rFont val="Arial"/>
        <family val="2"/>
      </rPr>
      <t xml:space="preserve">
Septiembre: </t>
    </r>
    <r>
      <rPr>
        <sz val="10"/>
        <rFont val="Arial"/>
        <family val="2"/>
      </rPr>
      <t>No se han identificado alertas  según los informes de auditoría, evaluación y seguimiento ejecutados (muestreo selectivo)</t>
    </r>
    <r>
      <rPr>
        <b/>
        <sz val="10"/>
        <rFont val="Arial"/>
        <family val="2"/>
      </rPr>
      <t xml:space="preserve">
Agosto: </t>
    </r>
    <r>
      <rPr>
        <sz val="10"/>
        <rFont val="Arial"/>
        <family val="2"/>
      </rPr>
      <t>No se han identificado alertas  según los informes de auditoría, evaluación y seguimiento ejecutados (muestreo selectivo)</t>
    </r>
    <r>
      <rPr>
        <b/>
        <sz val="10"/>
        <rFont val="Arial"/>
        <family val="2"/>
      </rPr>
      <t xml:space="preserve">
Julio:</t>
    </r>
    <r>
      <rPr>
        <sz val="10"/>
        <rFont val="Arial"/>
        <family val="2"/>
      </rPr>
      <t xml:space="preserve"> No se han identificado alertas  según los informes de auditoría, evaluación y seguimiento ejecutados (muestreo selectivo)</t>
    </r>
    <r>
      <rPr>
        <b/>
        <sz val="10"/>
        <rFont val="Arial"/>
        <family val="2"/>
      </rPr>
      <t xml:space="preserve">
Junio: </t>
    </r>
    <r>
      <rPr>
        <sz val="10"/>
        <rFont val="Arial"/>
        <family val="2"/>
      </rPr>
      <t>No se han identificado alertas  según los informes de auditoría, evaluación y seguimiento ejecutados (muestreo selectivo)</t>
    </r>
    <r>
      <rPr>
        <b/>
        <sz val="10"/>
        <rFont val="Arial"/>
        <family val="2"/>
      </rPr>
      <t xml:space="preserve">
Mayo: </t>
    </r>
    <r>
      <rPr>
        <sz val="10"/>
        <rFont val="Arial"/>
        <family val="2"/>
      </rPr>
      <t>No se han identificado alertas  según los informes de auditoría, evaluación y seguimiento ejecutados (muestreo selectivo)</t>
    </r>
    <r>
      <rPr>
        <b/>
        <sz val="10"/>
        <rFont val="Arial"/>
        <family val="2"/>
      </rPr>
      <t xml:space="preserve">
Abril: </t>
    </r>
    <r>
      <rPr>
        <sz val="10"/>
        <rFont val="Arial"/>
        <family val="2"/>
      </rPr>
      <t xml:space="preserve">No se han identificado alertas  según los informes de auditoría, evaluación y seguimiento ejecutados (muestreo selectivo)
</t>
    </r>
    <r>
      <rPr>
        <b/>
        <sz val="10"/>
        <rFont val="Arial"/>
        <family val="2"/>
      </rPr>
      <t xml:space="preserve">
Marzo:</t>
    </r>
    <r>
      <rPr>
        <sz val="10"/>
        <rFont val="Arial"/>
        <family val="2"/>
      </rPr>
      <t xml:space="preserve"> No se han identificado alertas  según los informes de auditoría, evaluación y seguimiento ejecutados (muestreo selectivo)
</t>
    </r>
    <r>
      <rPr>
        <b/>
        <sz val="10"/>
        <rFont val="Arial"/>
        <family val="2"/>
      </rPr>
      <t xml:space="preserve">Febrero: </t>
    </r>
    <r>
      <rPr>
        <sz val="10"/>
        <rFont val="Arial"/>
        <family val="2"/>
      </rPr>
      <t>No se han identificado alertas  según los informes de auditoría, evaluación y seguimiento ejecutados (muestreo selectivo)</t>
    </r>
    <r>
      <rPr>
        <b/>
        <sz val="10"/>
        <rFont val="Arial"/>
        <family val="2"/>
      </rPr>
      <t xml:space="preserve">
Enero:</t>
    </r>
    <r>
      <rPr>
        <sz val="10"/>
        <rFont val="Arial"/>
        <family val="2"/>
      </rPr>
      <t xml:space="preserve"> No se han identificado alertas  según los informes de auditoría, evaluación y seguimiento ejecutados (muestreo selectivo)
</t>
    </r>
  </si>
  <si>
    <t xml:space="preserve">
memorando 202517000023563
memorando 202517000100403 de fecha mayo 05 de 2025
Mediante memorando 202517000120653 de  junio 03 de 2025</t>
  </si>
  <si>
    <t>202512000241133 del 28/11/2025</t>
  </si>
  <si>
    <r>
      <rPr>
        <b/>
        <sz val="10"/>
        <rFont val="Arial"/>
        <family val="2"/>
      </rPr>
      <t xml:space="preserve">Noviembre: </t>
    </r>
    <r>
      <rPr>
        <sz val="10"/>
        <rFont val="Arial"/>
        <family val="2"/>
      </rPr>
      <t xml:space="preserve">La OTIC mediante memorando 202512000228893 del 07/11/2025 informa el plan de auditoría, el cual se realizará del 13 al 19 de noviembre de 2025
La OTIC mediante memorando 202512000241133 del 28/11/2025 presenta el informe final de la auditoría externa del SGSI 
</t>
    </r>
    <r>
      <rPr>
        <b/>
        <sz val="10"/>
        <rFont val="Arial"/>
        <family val="2"/>
      </rPr>
      <t xml:space="preserve">
Octubre</t>
    </r>
    <r>
      <rPr>
        <sz val="10"/>
        <rFont val="Arial"/>
        <family val="2"/>
      </rPr>
      <t>: La OTIC mediante memorando 202512000214123 del 20/10/2025 solicita reprogramación de la fecha pasando del 28-10 al 28-11 de 2025 al 10-11 al 15-12 de 2025</t>
    </r>
  </si>
  <si>
    <t>https://www.movilidadbogota.gov.co/sites/default/files/2025-12-01/auditoria_externa_sgsi_2025.pdf</t>
  </si>
  <si>
    <r>
      <rPr>
        <b/>
        <sz val="10"/>
        <rFont val="Arial Narrow"/>
        <family val="2"/>
      </rPr>
      <t xml:space="preserve">Noviembre:
</t>
    </r>
    <r>
      <rPr>
        <sz val="10"/>
        <rFont val="Arial Narrow"/>
        <family val="2"/>
      </rPr>
      <t xml:space="preserve">202542014917911 del 07/11/2025
202530014974541 del 11/11/2025
202542014971191 del 11/11/2025
202530015701021 del 24/11/2025
</t>
    </r>
    <r>
      <rPr>
        <b/>
        <sz val="10"/>
        <rFont val="Arial Narrow"/>
        <family val="2"/>
      </rPr>
      <t xml:space="preserve">
Octubre:
</t>
    </r>
    <r>
      <rPr>
        <sz val="10"/>
        <rFont val="Arial Narrow"/>
        <family val="2"/>
      </rPr>
      <t>202542014254551 del 29/10/2025
202530014254661 del 29/10/2025
202517014375391 del 04/11/2025
202530013284781 del 06/10/2025
__________________________________
202562007590851 del 06/06/2025, 202560007658171 del 11/06/2025, 202562007658111 del 11/06/2025
202561201490162 2/05/2025
202561201638112 19/05/2025
202561201128362 2/04/2025
202561201166972 4/04/2025
202561201167052 4/04/2025
202561201167152 4/04/2025
202561201156532 4/04/2025
202561201203332 8/04/2025
202561201257882 11/04/2025
202561201268022 11/04/2025
202561201377062 22/04/2025
202561201375732 23/04/2025
202561201450752 29/04/2025
202561201490162 2/05/2025
202561100207521	 20-ene-25
202553000211481	 20-ene-25
202532000273701	 23-ene-25
202562000307441	 27-ene-25
202515000360621	 29-ene-25
202542102143361	24-feb-25
202530002006491	18-feb-25
202561102176361	26-feb-25
202561102156811	25-feb-25
202530002078181	21-feb-25
202530002150931	25-feb-25
202561202257711	3-mar-25
202553002326661	6-mar-25
202561102260331	3-mar-25
202561202260151	3-mar-25
202522102276191	4-mar-25
202530002327141	6-mar-25
202530002293041	5-mar-25
202522002393531
202522302485911
202530002524111
202561102508141
202530003265611
202561203268601
202530002584641
202541003415861</t>
    </r>
  </si>
  <si>
    <r>
      <rPr>
        <b/>
        <sz val="10"/>
        <rFont val="Arial Narrow"/>
        <family val="2"/>
      </rPr>
      <t xml:space="preserve">Noviembre:
</t>
    </r>
    <r>
      <rPr>
        <sz val="10"/>
        <rFont val="Arial Narrow"/>
        <family val="2"/>
      </rPr>
      <t xml:space="preserve">202542014917911 del 07/11/2025
202530014974541 del 11/11/2025
202542014971191 del 11/11/2025
202530015701021 del 24/11/2024
</t>
    </r>
    <r>
      <rPr>
        <b/>
        <sz val="10"/>
        <rFont val="Arial Narrow"/>
        <family val="2"/>
      </rPr>
      <t xml:space="preserve">
Octubre:</t>
    </r>
    <r>
      <rPr>
        <sz val="10"/>
        <rFont val="Arial Narrow"/>
        <family val="2"/>
      </rPr>
      <t xml:space="preserve">
202530013284781 del 06/10/2025
____________________________
202562007590851 del 06/06/2025, 202560007658171 del 11/06/2025, 202562007658111 del 11/06/2025
202561201490162 2/05/2025
202561201638112 19/05/2025
202561201128362 2/04/2025
202561201166972 4/04/2025
202561201167052 4/04/2025
202561201167152 4/04/2025
202561201156532 4/04/2025
202561201203332 8/04/2025
202561201257882 11/04/2025
202561201268022 11/04/2025
202561201377062 22/04/2025
202561201375732 23/04/2025
202561201450752 29/04/2025
202561201490162 2/05/2025
202561100207521	 20-ene-25
202553000211481	 20-ene-25
202532000273701	 23-ene-25
202562000307441	 27-ene-25
202515000360621	 29-ene-25
202542102143361	24-feb-25
202530002006491	18-feb-25
202561102176361	26-feb-25
202561102156811	25-feb-25
202530002078181	21-feb-25
202530002150931	25-feb-25
202561202257711	3-mar-25
202553002326661	6-mar-25
202561102260331	3-mar-25
202561202260151	3-mar-25
202522102276191	4-mar-25
202530002327141	6-mar-25
202530002293041	5-mar-25
202522002393531
202522302485911
202530002524111
202561102508141
202530003265611
202561203268601
202530002584641
202541003415861</t>
    </r>
  </si>
  <si>
    <r>
      <rPr>
        <b/>
        <sz val="10"/>
        <rFont val="Arial"/>
        <family val="2"/>
      </rPr>
      <t xml:space="preserve">Noviembre: </t>
    </r>
    <r>
      <rPr>
        <sz val="10"/>
        <rFont val="Arial"/>
        <family val="2"/>
      </rPr>
      <t xml:space="preserve">Se asistió a los comité de contratación los días 2, 4, 5, 6, 11, 18, 20 y 28 de noviembre de 2025. </t>
    </r>
    <r>
      <rPr>
        <b/>
        <sz val="10"/>
        <rFont val="Arial"/>
        <family val="2"/>
      </rPr>
      <t xml:space="preserve">
Octubre: </t>
    </r>
    <r>
      <rPr>
        <sz val="10"/>
        <rFont val="Arial"/>
        <family val="2"/>
      </rPr>
      <t xml:space="preserve">Se asistió a los comités de  contratación los días 2, 7, 9, de octubre de 2025. </t>
    </r>
    <r>
      <rPr>
        <b/>
        <sz val="10"/>
        <rFont val="Arial"/>
        <family val="2"/>
      </rPr>
      <t xml:space="preserve">
Septiembre: </t>
    </r>
    <r>
      <rPr>
        <sz val="10"/>
        <rFont val="Arial"/>
        <family val="2"/>
      </rPr>
      <t xml:space="preserve">Se asistió a los comités de  contratación los días 2, 4, 9, 11, 12, 16, 18, 23 y 25  de septiembre de 2025. </t>
    </r>
    <r>
      <rPr>
        <b/>
        <sz val="10"/>
        <rFont val="Arial"/>
        <family val="2"/>
      </rPr>
      <t xml:space="preserve">
Agosto: </t>
    </r>
    <r>
      <rPr>
        <sz val="10"/>
        <rFont val="Arial"/>
        <family val="2"/>
      </rPr>
      <t>Se asistió a los Comités de Contratación llevados a cabo los días 04, 05, 08, 12, 14 y 19 de agosto de 2025</t>
    </r>
    <r>
      <rPr>
        <b/>
        <sz val="10"/>
        <rFont val="Arial"/>
        <family val="2"/>
      </rPr>
      <t xml:space="preserve">
Julio: </t>
    </r>
    <r>
      <rPr>
        <sz val="10"/>
        <rFont val="Arial"/>
        <family val="2"/>
      </rPr>
      <t>Se asistió a los Comités de Contratación llevados a cabo los días 01, 10, 15, 22, 24 y 29 de julio de 2025.</t>
    </r>
    <r>
      <rPr>
        <b/>
        <sz val="10"/>
        <rFont val="Arial"/>
        <family val="2"/>
      </rPr>
      <t xml:space="preserve">
Junio: </t>
    </r>
    <r>
      <rPr>
        <sz val="10"/>
        <rFont val="Arial"/>
        <family val="2"/>
      </rPr>
      <t>Se asistió a los Comités de Contratación llevados a cabo los días 03, 05, 20, 24 y 26 de junio de 2025.</t>
    </r>
    <r>
      <rPr>
        <b/>
        <sz val="10"/>
        <rFont val="Arial"/>
        <family val="2"/>
      </rPr>
      <t xml:space="preserve">
Mayo: </t>
    </r>
    <r>
      <rPr>
        <sz val="10"/>
        <rFont val="Arial"/>
        <family val="2"/>
      </rPr>
      <t>Se asistió a los Comité de Contratación llevados a cabo los días 02, 06, 08, 13, 15, 16, 19,  20, 22, 27, 28 y 30 de mayo  de 2025.</t>
    </r>
    <r>
      <rPr>
        <b/>
        <sz val="10"/>
        <rFont val="Arial"/>
        <family val="2"/>
      </rPr>
      <t xml:space="preserve">
Abril:  </t>
    </r>
    <r>
      <rPr>
        <sz val="10"/>
        <rFont val="Arial"/>
        <family val="2"/>
      </rPr>
      <t>Se asistió a los Comité de Contratación llevados a cabo los días 1,2, 3, 7, 10, 15, 22, 24 y 29 de abril de 2025.</t>
    </r>
    <r>
      <rPr>
        <b/>
        <sz val="10"/>
        <rFont val="Arial"/>
        <family val="2"/>
      </rPr>
      <t xml:space="preserve">
Marzo: </t>
    </r>
    <r>
      <rPr>
        <sz val="10"/>
        <rFont val="Arial"/>
        <family val="2"/>
      </rPr>
      <t xml:space="preserve"> Se asistió a los Comité de Contratación llevados a cabo los días 4, 6, 11, 20, 21, 25 y 28 de marzo de 2025.
</t>
    </r>
    <r>
      <rPr>
        <b/>
        <sz val="10"/>
        <rFont val="Arial"/>
        <family val="2"/>
      </rPr>
      <t xml:space="preserve">
Febrero: </t>
    </r>
    <r>
      <rPr>
        <sz val="10"/>
        <rFont val="Arial"/>
        <family val="2"/>
      </rPr>
      <t>Se asistió a los Comité de Contratación llevados a cabo los días 04, 13, 18 y 27 de febrero de 2025.</t>
    </r>
    <r>
      <rPr>
        <b/>
        <sz val="10"/>
        <rFont val="Arial"/>
        <family val="2"/>
      </rPr>
      <t xml:space="preserve">
Enero:</t>
    </r>
    <r>
      <rPr>
        <sz val="10"/>
        <rFont val="Arial"/>
        <family val="2"/>
      </rPr>
      <t xml:space="preserve"> Se asistió a los Comités de Contratación llevados a cabo los días 17 y 28 de enero de 2025.</t>
    </r>
  </si>
  <si>
    <t>//192.168.100.105/Control Interno1/23. Auditorias/02. Internas/13. G. Legal y Contractual/02. Inf aud Contratación/2025</t>
  </si>
  <si>
    <t>https://www.movilidadbogota.gov.co/sites/default/files/2025-11-25/2._informe_final_auditoria_gestion_contractual_2025_vf.pdf</t>
  </si>
  <si>
    <t>Res. 036 de la Contraloría Distrital de 2019: "Por la cual se reglamenta el trámite del Plan de Mejoramiento que presentan los sujetos de vigilancia y control fiscal al a Contraloría de Bogotá,O.C.,se adopta el procedimiento interno se dictan otras disposiciones."</t>
  </si>
  <si>
    <r>
      <t xml:space="preserve">Novimebre: </t>
    </r>
    <r>
      <rPr>
        <sz val="10"/>
        <color theme="1"/>
        <rFont val="Arial"/>
        <family val="2"/>
      </rPr>
      <t xml:space="preserve">No se identificaron desde la OCI posibles actos de corrupción, a través de la ejecución de las auditorías, seguimientos y evaluaciones según selectivo.
</t>
    </r>
    <r>
      <rPr>
        <b/>
        <sz val="10"/>
        <color theme="1"/>
        <rFont val="Arial"/>
        <family val="2"/>
      </rPr>
      <t xml:space="preserve">
Octubre:</t>
    </r>
    <r>
      <rPr>
        <sz val="10"/>
        <color theme="1"/>
        <rFont val="Arial"/>
        <family val="2"/>
      </rPr>
      <t xml:space="preserve"> No se identificaron desde la OCI posibles actos de corrupción, a través de la ejecución de las auditorías, seguimientos y evaluaciones según selectivo.</t>
    </r>
    <r>
      <rPr>
        <b/>
        <sz val="10"/>
        <color theme="1"/>
        <rFont val="Arial"/>
        <family val="2"/>
      </rPr>
      <t xml:space="preserve">
Septiembre: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Agosto:</t>
    </r>
    <r>
      <rPr>
        <sz val="10"/>
        <color theme="1"/>
        <rFont val="Arial"/>
        <family val="2"/>
      </rPr>
      <t xml:space="preserve"> No se identificaron desde la OCI posibles actos de corrupción, a través de la ejecución de las auditorías, seguimientos y evaluaciones según selectivo.
</t>
    </r>
    <r>
      <rPr>
        <b/>
        <sz val="10"/>
        <color theme="1"/>
        <rFont val="Arial"/>
        <family val="2"/>
      </rPr>
      <t xml:space="preserve">
Julio: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Junio: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Mayo: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Abril: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Marzo: </t>
    </r>
    <r>
      <rPr>
        <sz val="10"/>
        <color theme="1"/>
        <rFont val="Arial"/>
        <family val="2"/>
      </rPr>
      <t xml:space="preserve"> No se identificaron desde la OCI posibles actos de corrupción, a través de la ejecución de las auditorías, seguimientos y evaluaciones según selectivo</t>
    </r>
    <r>
      <rPr>
        <b/>
        <sz val="10"/>
        <color theme="1"/>
        <rFont val="Arial"/>
        <family val="2"/>
      </rPr>
      <t xml:space="preserve">
Febrero: </t>
    </r>
    <r>
      <rPr>
        <sz val="10"/>
        <color theme="1"/>
        <rFont val="Arial"/>
        <family val="2"/>
      </rPr>
      <t xml:space="preserve"> No se identificaron desde la OCI posibles actos de corrupción, a través de la ejecución de las auditorías, seguimientos y evaluaciones según selectivo</t>
    </r>
    <r>
      <rPr>
        <b/>
        <sz val="10"/>
        <color theme="1"/>
        <rFont val="Arial"/>
        <family val="2"/>
      </rPr>
      <t xml:space="preserve">
Enero:  </t>
    </r>
    <r>
      <rPr>
        <sz val="10"/>
        <color theme="1"/>
        <rFont val="Arial"/>
        <family val="2"/>
      </rPr>
      <t>No se identificaron desde la OCI posibles actos de corrupción, a través de la ejecución de las auditorías, seguimientos y evaluaciones según selectivo</t>
    </r>
    <r>
      <rPr>
        <b/>
        <sz val="10"/>
        <color theme="1"/>
        <rFont val="Arial"/>
        <family val="2"/>
      </rPr>
      <t xml:space="preserve">
</t>
    </r>
  </si>
  <si>
    <r>
      <rPr>
        <b/>
        <sz val="10"/>
        <rFont val="Arial"/>
        <family val="2"/>
      </rPr>
      <t xml:space="preserve">Noviembre: </t>
    </r>
    <r>
      <rPr>
        <sz val="10"/>
        <rFont val="Arial"/>
        <family val="2"/>
      </rPr>
      <t>No se programaron CSC</t>
    </r>
    <r>
      <rPr>
        <b/>
        <sz val="10"/>
        <rFont val="Arial"/>
        <family val="2"/>
      </rPr>
      <t xml:space="preserve">
Octubre: </t>
    </r>
    <r>
      <rPr>
        <sz val="10"/>
        <rFont val="Arial"/>
        <family val="2"/>
      </rPr>
      <t>No se programó CSC</t>
    </r>
    <r>
      <rPr>
        <b/>
        <sz val="10"/>
        <rFont val="Arial"/>
        <family val="2"/>
      </rPr>
      <t xml:space="preserve">
Septiembre: </t>
    </r>
    <r>
      <rPr>
        <sz val="10"/>
        <rFont val="Arial"/>
        <family val="2"/>
      </rPr>
      <t xml:space="preserve"> Se asistió al Comité del 30 de septiembre</t>
    </r>
    <r>
      <rPr>
        <b/>
        <sz val="10"/>
        <rFont val="Arial"/>
        <family val="2"/>
      </rPr>
      <t xml:space="preserve">
Agosto:</t>
    </r>
    <r>
      <rPr>
        <sz val="10"/>
        <rFont val="Arial"/>
        <family val="2"/>
      </rPr>
      <t xml:space="preserve"> No se programó CSC</t>
    </r>
    <r>
      <rPr>
        <b/>
        <sz val="10"/>
        <rFont val="Arial"/>
        <family val="2"/>
      </rPr>
      <t xml:space="preserve">
Julio: </t>
    </r>
    <r>
      <rPr>
        <sz val="10"/>
        <rFont val="Arial"/>
        <family val="2"/>
      </rPr>
      <t>No se programó CSC</t>
    </r>
    <r>
      <rPr>
        <b/>
        <sz val="10"/>
        <rFont val="Arial"/>
        <family val="2"/>
      </rPr>
      <t xml:space="preserve">
Julio: </t>
    </r>
    <r>
      <rPr>
        <sz val="10"/>
        <rFont val="Arial"/>
        <family val="2"/>
      </rPr>
      <t>No se programó CSC</t>
    </r>
    <r>
      <rPr>
        <b/>
        <sz val="10"/>
        <rFont val="Arial"/>
        <family val="2"/>
      </rPr>
      <t xml:space="preserve">
Junio: </t>
    </r>
    <r>
      <rPr>
        <sz val="10"/>
        <rFont val="Arial"/>
        <family val="2"/>
      </rPr>
      <t>No se programó CSC</t>
    </r>
    <r>
      <rPr>
        <b/>
        <sz val="10"/>
        <rFont val="Arial"/>
        <family val="2"/>
      </rPr>
      <t xml:space="preserve">
Mayo: </t>
    </r>
    <r>
      <rPr>
        <sz val="10"/>
        <rFont val="Arial"/>
        <family val="2"/>
      </rPr>
      <t>Se asistió al Comité del 30 de mayo</t>
    </r>
    <r>
      <rPr>
        <b/>
        <sz val="10"/>
        <rFont val="Arial"/>
        <family val="2"/>
      </rPr>
      <t xml:space="preserve">
Abril: </t>
    </r>
    <r>
      <rPr>
        <sz val="10"/>
        <rFont val="Arial"/>
        <family val="2"/>
      </rPr>
      <t>No se programó comité en abril</t>
    </r>
    <r>
      <rPr>
        <b/>
        <sz val="10"/>
        <rFont val="Arial"/>
        <family val="2"/>
      </rPr>
      <t xml:space="preserve">
Marzo: </t>
    </r>
    <r>
      <rPr>
        <sz val="10"/>
        <rFont val="Arial"/>
        <family val="2"/>
      </rPr>
      <t xml:space="preserve">Se asistió al Comité del 13 de marzo
</t>
    </r>
    <r>
      <rPr>
        <b/>
        <sz val="10"/>
        <rFont val="Arial"/>
        <family val="2"/>
      </rPr>
      <t xml:space="preserve">Febrero: </t>
    </r>
    <r>
      <rPr>
        <sz val="10"/>
        <rFont val="Arial"/>
        <family val="2"/>
      </rPr>
      <t>No se programó CSC</t>
    </r>
    <r>
      <rPr>
        <b/>
        <sz val="10"/>
        <rFont val="Arial"/>
        <family val="2"/>
      </rPr>
      <t xml:space="preserve">
Enero:</t>
    </r>
    <r>
      <rPr>
        <sz val="10"/>
        <rFont val="Arial"/>
        <family val="2"/>
      </rPr>
      <t xml:space="preserve"> No se programó CSC
</t>
    </r>
  </si>
  <si>
    <r>
      <rPr>
        <b/>
        <sz val="10"/>
        <rFont val="Arial"/>
        <family val="2"/>
      </rPr>
      <t xml:space="preserve">Noviembre: </t>
    </r>
    <r>
      <rPr>
        <sz val="10"/>
        <rFont val="Arial"/>
        <family val="2"/>
      </rPr>
      <t xml:space="preserve">Mediante memorando 2025517000235853 del 20 de noviembre de 2025, se  radicó el informe final de seguimiento al cumplimiento de la Ley 581 de 2000 modificada por la Ley 2424 de 2024.
</t>
    </r>
    <r>
      <rPr>
        <b/>
        <sz val="10"/>
        <rFont val="Arial"/>
        <family val="2"/>
      </rPr>
      <t xml:space="preserve">
Octubre:</t>
    </r>
    <r>
      <rPr>
        <sz val="10"/>
        <rFont val="Arial"/>
        <family val="2"/>
      </rPr>
      <t xml:space="preserve"> Solicitud de información requerida para el seguimiento a la Ley 581 de 2000 – Ley de Cuotas, mediante memorando No. 202517000208523 del 08 de octubre de 2025, la cual fue objeto de respuesta a través del memorando No. 202562000211203 del 14 de octubre.
</t>
    </r>
    <r>
      <rPr>
        <b/>
        <sz val="10"/>
        <rFont val="Arial"/>
        <family val="2"/>
      </rPr>
      <t xml:space="preserve">
</t>
    </r>
    <r>
      <rPr>
        <sz val="10"/>
        <rFont val="Arial"/>
        <family val="2"/>
      </rPr>
      <t xml:space="preserve">Reiteración solicitud de información del solicitud del certificado del reporte al DAFP.
</t>
    </r>
  </si>
  <si>
    <r>
      <rPr>
        <b/>
        <sz val="10"/>
        <rFont val="Arial"/>
        <family val="2"/>
      </rPr>
      <t xml:space="preserve">Noviembre: </t>
    </r>
    <r>
      <rPr>
        <sz val="10"/>
        <rFont val="Arial"/>
        <family val="2"/>
      </rPr>
      <t xml:space="preserve">En el marco de la actuación especial de fiscalización 93, el ente de control solicitó en el mes de septiembre los siguientes requerimientos (oficios):
2-2025-23614
2-2025-23653
2-2025-23655
2-2025-24508
</t>
    </r>
    <r>
      <rPr>
        <b/>
        <sz val="10"/>
        <rFont val="Arial"/>
        <family val="2"/>
      </rPr>
      <t xml:space="preserve">
Octubre:
</t>
    </r>
    <r>
      <rPr>
        <sz val="10"/>
        <rFont val="Arial"/>
        <family val="2"/>
      </rPr>
      <t xml:space="preserve">En el marco de la auditoría financiera y de gestión 85, el ente de control solicitó en el mes de septiembre 01  requerimientos (oficios), así:
2-2025-21213.
</t>
    </r>
    <r>
      <rPr>
        <b/>
        <sz val="10"/>
        <rFont val="Arial"/>
        <family val="2"/>
      </rPr>
      <t xml:space="preserve">
Septiembre: </t>
    </r>
    <r>
      <rPr>
        <sz val="10"/>
        <rFont val="Arial"/>
        <family val="2"/>
      </rPr>
      <t xml:space="preserve"> En el marco de la auditoría financiera y de gestión 85, el ente de control solicitó en el mes de septiembre 01  requerimientos (oficios), así:
2-2025-20423.
2-2025-20474
</t>
    </r>
    <r>
      <rPr>
        <b/>
        <sz val="10"/>
        <rFont val="Arial"/>
        <family val="2"/>
      </rPr>
      <t xml:space="preserve">
Junio:</t>
    </r>
    <r>
      <rPr>
        <sz val="10"/>
        <rFont val="Arial"/>
        <family val="2"/>
      </rPr>
      <t xml:space="preserve"> En el marco de la auditoría financiera y de gestión 85, el ente de control solicitó en el mes de junio 02  requerimientos (oficios) y entrega de carta de observaciones, así:
2-2025-12237
2-2025-12877
</t>
    </r>
    <r>
      <rPr>
        <b/>
        <sz val="10"/>
        <rFont val="Arial"/>
        <family val="2"/>
      </rPr>
      <t xml:space="preserve">
Mayo: </t>
    </r>
    <r>
      <rPr>
        <sz val="10"/>
        <rFont val="Arial"/>
        <family val="2"/>
      </rPr>
      <t>En el marco de la auditoría financiera y de gestión 85, el ente de control solicitó en el mes de mayo 01  requerimientos (oficios) y entrega de carta de observaciones, así:</t>
    </r>
    <r>
      <rPr>
        <b/>
        <sz val="10"/>
        <rFont val="Arial"/>
        <family val="2"/>
      </rPr>
      <t xml:space="preserve">
</t>
    </r>
    <r>
      <rPr>
        <sz val="10"/>
        <rFont val="Arial"/>
        <family val="2"/>
      </rPr>
      <t xml:space="preserve">
2-2025-09836
2-2025-10737</t>
    </r>
    <r>
      <rPr>
        <b/>
        <sz val="10"/>
        <rFont val="Arial"/>
        <family val="2"/>
      </rPr>
      <t xml:space="preserve">
Abril: </t>
    </r>
    <r>
      <rPr>
        <sz val="10"/>
        <rFont val="Arial"/>
        <family val="2"/>
      </rPr>
      <t>En el marco de la auditoría financiera y de gestión 85, el ente de control solicitó en el mes de abril 12  requerimientos (oficios) así:
2-2025-07321
2-2025-07575
2-2025-07576
2-2025-07577
 2-2025-07512
2-2025-07180
2-2025-08296
2-2025-08368
2-2025-09000
2-2025-09101
2-2025-09544
2-2025-09836</t>
    </r>
    <r>
      <rPr>
        <b/>
        <sz val="10"/>
        <rFont val="Arial"/>
        <family val="2"/>
      </rPr>
      <t xml:space="preserve">
Marzo: </t>
    </r>
    <r>
      <rPr>
        <sz val="10"/>
        <rFont val="Arial"/>
        <family val="2"/>
      </rPr>
      <t xml:space="preserve">En el marco de la auditoría financiera y de gestión 85, el ente de control solicitó en el mes de marzo  8  requerimientos (oficios) así:
2-2025-04601
2-2025-05058
 2-2025-05465
2-2025-05469
2-2025-05901
2-2025-06026
2-2025-06064
2-2025-06700
</t>
    </r>
    <r>
      <rPr>
        <b/>
        <sz val="10"/>
        <rFont val="Arial"/>
        <family val="2"/>
      </rPr>
      <t xml:space="preserve">
Febrero:</t>
    </r>
    <r>
      <rPr>
        <sz val="10"/>
        <rFont val="Arial"/>
        <family val="2"/>
      </rPr>
      <t xml:space="preserve"> En el marco de la auditoría Financiera y de gestión 85, el ente de control solicito en el mes de febrero 13 requerimientos (oficios), así:
2-2025-02480
2-2025-02489
2-2025-03004 
2-2025-03465
2-2025-02987
2-2025-03750
2-2025-03899
2-2025-03993
2-2025-03904
2-2025-03994
2-2025-04189
2-2025-04216
2-2025-04282
Los cuales fueron respondidos por las dependencias en los tiempos establecidos por el ente de Control. La OCI generó las alertas correspondientes tanto al momento de la radicación como en la fecha próxima al vencimiento.
</t>
    </r>
    <r>
      <rPr>
        <b/>
        <sz val="10"/>
        <rFont val="Arial"/>
        <family val="2"/>
      </rPr>
      <t>Enero</t>
    </r>
    <r>
      <rPr>
        <sz val="10"/>
        <rFont val="Arial"/>
        <family val="2"/>
      </rPr>
      <t xml:space="preserve">: En el marco de la auditoría Financiera y de gestión 85, el ente de control solicito en el mes de enero 5 requerimientos 2-2025-00702
2-2025-00708
2-2025-01026 
2-2025-01162
2-2025-01418
Los cuales fueron respondidos por las dependencias en los tiempos establecidos. La OCI generó las alertas correspondientes tanto al momento de la radicación como en la fecha próxima al vencimiento.
</t>
    </r>
  </si>
  <si>
    <t>Ángelo Stoyanovich
Jenny Rodriguez</t>
  </si>
  <si>
    <t>7/11/2025 - 16/12/2025</t>
  </si>
  <si>
    <r>
      <rPr>
        <b/>
        <sz val="10"/>
        <rFont val="Arial"/>
        <family val="2"/>
      </rPr>
      <t>Noviembre:</t>
    </r>
    <r>
      <rPr>
        <sz val="10"/>
        <rFont val="Arial"/>
        <family val="2"/>
      </rPr>
      <t xml:space="preserve"> En el marco de la actuación especial de fiscalización 93, el ente de control solicitó en el mes de septiembre los siguientes requerimientos (oficios):
2-2025-23614
2-2025-23653
2-2025-23655
2-2025-24508
</t>
    </r>
    <r>
      <rPr>
        <b/>
        <sz val="10"/>
        <rFont val="Arial"/>
        <family val="2"/>
      </rPr>
      <t xml:space="preserve">
Octubre: </t>
    </r>
    <r>
      <rPr>
        <sz val="10"/>
        <rFont val="Arial"/>
        <family val="2"/>
      </rPr>
      <t xml:space="preserve">En el marco de la actuación especial de fiscalización 93, el ente de control solicitó en el mes de septiembre 01  requerimientos (oficios), así:
2-2025-23017
2-2025-23021
2-2025-23293
</t>
    </r>
    <r>
      <rPr>
        <b/>
        <sz val="10"/>
        <rFont val="Arial"/>
        <family val="2"/>
      </rPr>
      <t xml:space="preserve">
</t>
    </r>
    <r>
      <rPr>
        <sz val="10"/>
        <rFont val="Arial"/>
        <family val="2"/>
      </rPr>
      <t xml:space="preserve">En el marco de la auditoría financiera y de gestión 85, el ente de control solicitó en el mes de septiembre 01  requerimientos (oficios), así:
2-2025-21213.
</t>
    </r>
    <r>
      <rPr>
        <b/>
        <sz val="10"/>
        <rFont val="Arial"/>
        <family val="2"/>
      </rPr>
      <t xml:space="preserve">
Septiembre:  </t>
    </r>
    <r>
      <rPr>
        <sz val="10"/>
        <rFont val="Arial"/>
        <family val="2"/>
      </rPr>
      <t>En el marco de la auditoría financiera y de gestión 85, el ente de control solicitó en el mes de septiembre 01  requerimientos (oficios), así:
2-2025-20423.
2-2025-20474</t>
    </r>
    <r>
      <rPr>
        <b/>
        <sz val="10"/>
        <rFont val="Arial"/>
        <family val="2"/>
      </rPr>
      <t xml:space="preserve">
Junio:</t>
    </r>
    <r>
      <rPr>
        <sz val="10"/>
        <rFont val="Arial"/>
        <family val="2"/>
      </rPr>
      <t xml:space="preserve"> En el marco de la auditoría financiera y de gestión 85, el ente de control solicitó en el mes de junio 02  requerimientos (oficios) y entrega de carta de observaciones, así:
2-2025-12237
2-2025-12877
</t>
    </r>
    <r>
      <rPr>
        <b/>
        <sz val="10"/>
        <rFont val="Arial"/>
        <family val="2"/>
      </rPr>
      <t xml:space="preserve">
Mayo: </t>
    </r>
    <r>
      <rPr>
        <sz val="10"/>
        <rFont val="Arial"/>
        <family val="2"/>
      </rPr>
      <t>En el marco de la auditoría financiera y de gestión 85, el ente de control solicitó en el mes de mayo 01  requerimientos (oficios) y entrega de carta de observaciones, así:</t>
    </r>
    <r>
      <rPr>
        <b/>
        <sz val="10"/>
        <rFont val="Arial"/>
        <family val="2"/>
      </rPr>
      <t xml:space="preserve">
</t>
    </r>
    <r>
      <rPr>
        <sz val="10"/>
        <rFont val="Arial"/>
        <family val="2"/>
      </rPr>
      <t xml:space="preserve">
2-2025-09836
2-2025-10737</t>
    </r>
    <r>
      <rPr>
        <b/>
        <sz val="10"/>
        <rFont val="Arial"/>
        <family val="2"/>
      </rPr>
      <t xml:space="preserve">
Abril: </t>
    </r>
    <r>
      <rPr>
        <sz val="10"/>
        <rFont val="Arial"/>
        <family val="2"/>
      </rPr>
      <t>En el marco de la auditoría financiera y de gestión 85, el ente de control solicitó en el mes de abril 12  requerimientos (oficios) así:
2-2025-07321
2-2025-07575
2-2025-07576
2-2025-07577
 2-2025-07512
2-2025-07180
2-2025-08296
2-2025-08368
2-2025-09000
2-2025-09101
2-2025-09544
2-2025-09836</t>
    </r>
    <r>
      <rPr>
        <b/>
        <sz val="10"/>
        <rFont val="Arial"/>
        <family val="2"/>
      </rPr>
      <t xml:space="preserve">
Marzo: </t>
    </r>
    <r>
      <rPr>
        <sz val="10"/>
        <rFont val="Arial"/>
        <family val="2"/>
      </rPr>
      <t xml:space="preserve">En el marco de la auditoría financiera y de gestión 85, el ente de control solicitó en el mes de marzo  8  requerimientos (oficios) así:
2-2025-04601
2-2025-05058
 2-2025-05465
2-2025-05469
2-2025-05901
2-2025-06026
2-2025-06064
2-2025-06700
</t>
    </r>
    <r>
      <rPr>
        <b/>
        <sz val="10"/>
        <rFont val="Arial"/>
        <family val="2"/>
      </rPr>
      <t xml:space="preserve">
Febrero:</t>
    </r>
    <r>
      <rPr>
        <sz val="10"/>
        <rFont val="Arial"/>
        <family val="2"/>
      </rPr>
      <t xml:space="preserve"> En el marco de la auditoría Financiera y de gestión 85, el ente de control solicito en el mes de febrero 13 requerimientos (oficios), así:
2-2025-02480
2-2025-02489
2-2025-03004 
2-2025-03465
2-2025-02987
2-2025-03750
2-2025-03899
2-2025-03993
2-2025-03904
2-2025-03994
2-2025-04189
2-2025-04216
2-2025-04282
Los cuales fueron respondidos por las dependencias en los tiempos establecidos por el ente de Control. La OCI generó las alertas correspondientes tanto al momento de la radicación como en la fecha próxima al vencimiento.
</t>
    </r>
    <r>
      <rPr>
        <b/>
        <sz val="10"/>
        <rFont val="Arial"/>
        <family val="2"/>
      </rPr>
      <t>Enero</t>
    </r>
    <r>
      <rPr>
        <sz val="10"/>
        <rFont val="Arial"/>
        <family val="2"/>
      </rPr>
      <t xml:space="preserve">: En el marco de la auditoría Financiera y de gestión 85, el ente de control solicito en el mes de enero 5 requerimientos 2-2025-00702
2-2025-00708
2-2025-01026 
2-2025-01162
2-2025-01418
Los cuales fueron respondidos por las dependencias en los tiempos establecidos. La OCI generó las alertas correspondientes tanto al momento de la radicación como en la fecha próxima al vencimiento.
</t>
    </r>
  </si>
  <si>
    <r>
      <rPr>
        <b/>
        <sz val="10"/>
        <rFont val="Arial"/>
        <family val="2"/>
      </rPr>
      <t xml:space="preserve">
Noviembre:  </t>
    </r>
    <r>
      <rPr>
        <sz val="10"/>
        <rFont val="Arial"/>
        <family val="2"/>
      </rPr>
      <t>Se remitió la solicitud de información a la OAPI mediante memorando 202517000239423 del  26/11/2024</t>
    </r>
    <r>
      <rPr>
        <b/>
        <sz val="10"/>
        <rFont val="Arial"/>
        <family val="2"/>
      </rPr>
      <t xml:space="preserve">
Julio: </t>
    </r>
    <r>
      <rPr>
        <sz val="10"/>
        <rFont val="Arial"/>
        <family val="2"/>
      </rPr>
      <t>Se remitió el informe final de seguimiento a los riesgos de gestión primer semestre de 2025, mediante memorando 202541000144813 del 10/07/2025.</t>
    </r>
    <r>
      <rPr>
        <b/>
        <sz val="10"/>
        <rFont val="Arial"/>
        <family val="2"/>
      </rPr>
      <t xml:space="preserve">
Junio: </t>
    </r>
    <r>
      <rPr>
        <sz val="10"/>
        <rFont val="Arial"/>
        <family val="2"/>
      </rPr>
      <t xml:space="preserve">se remitió la solicitud de información a la OAP mediante memorando 202517000123113 del  06/06/2025
Se remitió informe al despacho y comité CICCI mediante memorando 202517000134923 del 25/06/2025, se publicó en la pagina web de la entidad el 26/06/2025
</t>
    </r>
    <r>
      <rPr>
        <b/>
        <sz val="10"/>
        <rFont val="Arial"/>
        <family val="2"/>
      </rPr>
      <t xml:space="preserve">
Enero:</t>
    </r>
    <r>
      <rPr>
        <sz val="10"/>
        <rFont val="Arial"/>
        <family val="2"/>
      </rPr>
      <t xml:space="preserve"> se remitió la solicitud de información a la OAP mediante memorando 202417000266883 del  20/12/2024
Se remitió informe al despacho y dependencias mediante memorando 202517000019153 del 28/01/2025, se publicó en la pagina web de la entidad el 30/01/2025</t>
    </r>
  </si>
  <si>
    <r>
      <rPr>
        <b/>
        <sz val="10"/>
        <rFont val="Arial"/>
        <family val="2"/>
      </rPr>
      <t xml:space="preserve">
Noviembre: </t>
    </r>
    <r>
      <rPr>
        <sz val="10"/>
        <rFont val="Arial"/>
        <family val="2"/>
      </rPr>
      <t xml:space="preserve"> Se validó la generación el certificado No.  5307388212025-10-31 del mes de octubre de 2025, el día 24/11/2025. Se publicó el reporte de la cuenta mensual de octubre de 2025 el 24/11/2025 quedando en el link https://www.movilidadbogota.gov.co/web/sites/default/files/Paginas/24-11-2025/certificacion_cuenta_mensual_octubre_2025.pdf.
La CB mediante oficios 202561204307432 y 202561204306612 del 26/11/2025 con asunto “</t>
    </r>
    <r>
      <rPr>
        <i/>
        <sz val="10"/>
        <rFont val="Arial"/>
        <family val="2"/>
      </rPr>
      <t>Revisión rendición de la cuenta del Sujeto Secretaría Distrital de Movilidad</t>
    </r>
    <r>
      <rPr>
        <sz val="10"/>
        <rFont val="Arial"/>
        <family val="2"/>
      </rPr>
      <t xml:space="preserve">”, reportó Inconsistencias en la información remitida a la Contraloría de Bogotá a través de SIVICOF del mes de septiembre de 2025. La OCI con memorando 202517000239483 del 26/11/2025 requiere a la DC respecto al tema. La DC da respuesta a la CB con oficio 202553015791411 del 27/11/2025 y a la OCI con memorando 202553000240733 del 28/11/2025.
</t>
    </r>
    <r>
      <rPr>
        <b/>
        <sz val="10"/>
        <rFont val="Arial"/>
        <family val="2"/>
      </rPr>
      <t xml:space="preserve">
Octubre: </t>
    </r>
    <r>
      <rPr>
        <sz val="10"/>
        <rFont val="Arial"/>
        <family val="2"/>
      </rPr>
      <t xml:space="preserve"> Se validó la generación el certificado del mes de septiembre de 2025, con numero 5307388212025-09-30, el día 21/10/2025. Se publicó el reporte de la cuenta mensual de septiembre de 2025 el 18/09/2025 quedando en el link https://www.movilidadbogota.gov.co/web/sites/default/files/Paginas/21-10-2025/certificacion_cuenta_mensual_septiembre_2025.pdf</t>
    </r>
    <r>
      <rPr>
        <b/>
        <sz val="10"/>
        <rFont val="Arial"/>
        <family val="2"/>
      </rPr>
      <t xml:space="preserve">
Septiembre:  </t>
    </r>
    <r>
      <rPr>
        <sz val="10"/>
        <rFont val="Arial"/>
        <family val="2"/>
      </rPr>
      <t>Se validó la generación el certificado del mes de agosto de 2025, el día 18/09/2025. Se publicó el reporte de la cuenta mensual de agosto de 2024 el 18/09/2025 quedando en el link https://www.movilidadbogota.gov.co/web/sites/default/files/Paginas/22-01-2025/certificacion_cuenta_mensual_agosto_2025.pdf</t>
    </r>
    <r>
      <rPr>
        <b/>
        <sz val="10"/>
        <rFont val="Arial"/>
        <family val="2"/>
      </rPr>
      <t xml:space="preserve">
Agosto: </t>
    </r>
    <r>
      <rPr>
        <sz val="10"/>
        <rFont val="Arial"/>
        <family val="2"/>
      </rPr>
      <t xml:space="preserve">Se validó la generación el certificado del mes de julio de 2025 nro. 307388212025-07-31, el día 21/08/2025. Se publicó el reporte de la cuenta mensual de julio de 2025 el 21/08/2025 quedando en el link https://www.movilidadbogota.gov.co/web/sites/default/files/Paginas/21-08-2025/certificacion_cuenta_mensual_julio_2025.pdf
</t>
    </r>
    <r>
      <rPr>
        <b/>
        <sz val="10"/>
        <rFont val="Arial"/>
        <family val="2"/>
      </rPr>
      <t xml:space="preserve">
Julio: </t>
    </r>
    <r>
      <rPr>
        <sz val="10"/>
        <rFont val="Arial"/>
        <family val="2"/>
      </rPr>
      <t>Se validó la generación el certificado del mes de junio de 2025, el día 25/07/2025. Publicaron el reporte de la cuenta mensual de junio de 2025 el 25/07/2025</t>
    </r>
    <r>
      <rPr>
        <b/>
        <sz val="10"/>
        <rFont val="Arial"/>
        <family val="2"/>
      </rPr>
      <t xml:space="preserve">
Junio: </t>
    </r>
    <r>
      <rPr>
        <sz val="10"/>
        <rFont val="Arial"/>
        <family val="2"/>
      </rPr>
      <t>Se validó la generación el certificado del mes de mayo de 2025, el día 20/06/2025. Se publicó el reporte de la cuenta mensual de mayo de 2025 el 24/06/2025 quedando en el link https://www.movilidadbogota.gov.co/web/sites/default/files/Paginas/24-06-2025/certificacion_cuenta_mensual_mayo_2025.pdf</t>
    </r>
    <r>
      <rPr>
        <b/>
        <sz val="10"/>
        <rFont val="Arial"/>
        <family val="2"/>
      </rPr>
      <t xml:space="preserve">
Mayo. </t>
    </r>
    <r>
      <rPr>
        <sz val="10"/>
        <rFont val="Arial"/>
        <family val="2"/>
      </rPr>
      <t>Se validó la generación el certificado del mes de abril de 2025, el día 21/05/2025. Se publicó el reporte de la cuenta mensual de abril de 2025 el 21/05/2025 quedando en el link https://www.movilidadbogota.gov.co/web/sites/default/files/Paginas/21-05-2025/certificacion_cuenta_mensual_abril_2025.pdf</t>
    </r>
    <r>
      <rPr>
        <b/>
        <sz val="10"/>
        <rFont val="Arial"/>
        <family val="2"/>
      </rPr>
      <t xml:space="preserve">
Abril:</t>
    </r>
    <r>
      <rPr>
        <sz val="10"/>
        <rFont val="Arial"/>
        <family val="2"/>
      </rPr>
      <t xml:space="preserve"> Se validó la generación el certificado del mes de marzo de 2025, el día 22/04/2025. Se publicó el reporte de la cuenta mensual de marzo de 2025 el 23/04/2025 quedando en el link https://www.movilidadbogota.gov.co/web/sites/default/files/Paginas/23-04-2025/certificacion_cuenta_mensual_marzo_2025.pdf</t>
    </r>
    <r>
      <rPr>
        <b/>
        <sz val="10"/>
        <rFont val="Arial"/>
        <family val="2"/>
      </rPr>
      <t xml:space="preserve">
Marzo: </t>
    </r>
    <r>
      <rPr>
        <sz val="10"/>
        <rFont val="Arial"/>
        <family val="2"/>
      </rPr>
      <t>Se validó la generación el certificado del mes de febrero de 2025, el día 19/03/2024. Se publicó el reporte de la cuenta mensual de febrero de 2025 el 19/03/2025 quedando en el link https://www.movilidadbogota.gov.co/web/sites/default/files/Paginas/22-01-2025/certificacion_cuenta_mensual_febrero_2025.pdf</t>
    </r>
    <r>
      <rPr>
        <b/>
        <sz val="10"/>
        <rFont val="Arial"/>
        <family val="2"/>
      </rPr>
      <t xml:space="preserve">
Febrero:</t>
    </r>
    <r>
      <rPr>
        <sz val="10"/>
        <rFont val="Arial"/>
        <family val="2"/>
      </rPr>
      <t xml:space="preserve"> Se validó la generación el certificado del mes de enero de 2025, el día 19/02/2024. Se publicó el reporte de la cuenta mensual de enero de 2025 el 19/02/2025 quedando en el link https://www.movilidadbogota.gov.co/web/sites/default/files/Paginas/22-01-2025/certificacion_cuenta_mensual_enero_2025.pdf</t>
    </r>
    <r>
      <rPr>
        <b/>
        <sz val="10"/>
        <rFont val="Arial"/>
        <family val="2"/>
      </rPr>
      <t xml:space="preserve">
Enero: </t>
    </r>
    <r>
      <rPr>
        <sz val="10"/>
        <rFont val="Arial"/>
        <family val="2"/>
      </rPr>
      <t xml:space="preserve">Se validó la generación el certificado del mes de diciembre del 2024, el día 22/01/2024. Se publicó el reporte de la cuenta mensual de diciembre de 2024 el 22/01/2025 quedando en el link https://www.movilidadbogota.gov.co/web/sites/default/files/Paginas/22-01-2025/certificacion_cuenta_mensual_diciembre_2024.pdf
</t>
    </r>
  </si>
  <si>
    <t>Memorando 202562000211203 del 14 de octubre 2025
Memorando 2025517000235853 del 20 de noviembre de 2025</t>
  </si>
  <si>
    <t>\\192.168.100.105\Control Interno1\90. Informes\72. Inf de evaluacion interna\27. Inf. Eval. Seg. Cumplimiento Ley Cuotas Partes\2025\03. Informe\Final</t>
  </si>
  <si>
    <r>
      <rPr>
        <b/>
        <sz val="10"/>
        <rFont val="Arial"/>
        <family val="2"/>
      </rPr>
      <t>Agosto:</t>
    </r>
    <r>
      <rPr>
        <sz val="10"/>
        <rFont val="Arial"/>
        <family val="2"/>
      </rPr>
      <t xml:space="preserve"> Se verificó la información allegada por los procesos y se generó Informe Preliminar el cual fue remitido mediante memorando 202517000179083 del 26/08/2025.
Se remitio informe final mediante memorando 202517000184443 del 02/09/2025
El 15/08/2025 y dado que las dependencias no remitían aún la información solicitada, desde la jefatura de la Oficina de Control Interno se realizó mediante correo electrónico institucional (de la fecha en mención), reiteración de la información.
Mediante Memorando 202517000065173 del 16 de marzo se hace solicitud de información y se recibe memorando 202561200068893 de fecha 19 de marzo con respuesta del requerimiento.</t>
    </r>
  </si>
  <si>
    <t>Z:\90. Informes\72. Inf de evaluacion interna\28. SIDEAP\2025\03. Informe\Informe Final</t>
  </si>
  <si>
    <t>202517000184443 del 02/09/2025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</si>
</sst>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9" x14ac:knownFonts="1">
    <font>
      <sz val="11"/>
      <color rgb="FF000000"/>
      <name val="Calibri"/>
      <family val="2"/>
      <charset val="1"/>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i/>
      <sz val="12"/>
      <name val="Arial"/>
      <family val="2"/>
    </font>
    <font>
      <b/>
      <sz val="10"/>
      <name val="Arial"/>
      <family val="2"/>
    </font>
    <font>
      <sz val="10"/>
      <name val="Arial"/>
      <family val="2"/>
    </font>
    <font>
      <sz val="7"/>
      <name val="Arial"/>
      <family val="2"/>
    </font>
    <font>
      <sz val="10"/>
      <name val="Arial Narrow"/>
      <family val="2"/>
    </font>
    <font>
      <b/>
      <sz val="11"/>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sz val="10"/>
      <color theme="1"/>
      <name val="Arial Narrow"/>
      <family val="2"/>
    </font>
    <font>
      <b/>
      <sz val="11"/>
      <color rgb="FF000000"/>
      <name val="Arial"/>
      <family val="2"/>
    </font>
    <font>
      <i/>
      <sz val="12"/>
      <color rgb="FF000000"/>
      <name val="Arial"/>
      <family val="2"/>
    </font>
    <font>
      <b/>
      <sz val="10"/>
      <color theme="0"/>
      <name val="Arial"/>
      <family val="2"/>
    </font>
    <font>
      <b/>
      <sz val="12"/>
      <color theme="0"/>
      <name val="Arial"/>
      <family val="2"/>
    </font>
    <font>
      <b/>
      <sz val="10"/>
      <name val="Arial Narrow"/>
      <family val="2"/>
    </font>
    <font>
      <b/>
      <i/>
      <sz val="12"/>
      <name val="Arial Narrow"/>
      <family val="2"/>
    </font>
    <font>
      <i/>
      <sz val="12"/>
      <name val="Arial Narrow"/>
      <family val="2"/>
    </font>
    <font>
      <sz val="12"/>
      <name val="Arial Narrow"/>
      <family val="2"/>
    </font>
    <font>
      <sz val="12"/>
      <color theme="1"/>
      <name val="Arial Narrow"/>
      <family val="2"/>
    </font>
    <font>
      <b/>
      <sz val="12"/>
      <color theme="0"/>
      <name val="Arial Narrow"/>
      <family val="2"/>
    </font>
    <font>
      <sz val="12"/>
      <color theme="0"/>
      <name val="Arial Narrow"/>
      <family val="2"/>
    </font>
    <font>
      <sz val="10"/>
      <color theme="0"/>
      <name val="Arial"/>
      <family val="2"/>
    </font>
    <font>
      <sz val="10"/>
      <color theme="0"/>
      <name val="Arial Narrow"/>
      <family val="2"/>
    </font>
    <font>
      <b/>
      <sz val="10"/>
      <color theme="1"/>
      <name val="Arial"/>
      <family val="2"/>
    </font>
    <font>
      <u/>
      <sz val="11"/>
      <color theme="10"/>
      <name val="Calibri"/>
      <family val="2"/>
      <charset val="1"/>
    </font>
    <font>
      <u/>
      <sz val="10"/>
      <color theme="10"/>
      <name val="Arial"/>
      <family val="2"/>
    </font>
    <font>
      <sz val="9"/>
      <color rgb="FF000000"/>
      <name val="Tahoma"/>
      <family val="2"/>
    </font>
    <font>
      <sz val="12"/>
      <color rgb="FFFF0000"/>
      <name val="Arial Narrow"/>
      <family val="2"/>
    </font>
    <font>
      <sz val="8"/>
      <name val="Calibri"/>
      <family val="2"/>
      <charset val="1"/>
    </font>
    <font>
      <sz val="11"/>
      <color rgb="FF000000"/>
      <name val="Arial"/>
      <family val="2"/>
    </font>
    <font>
      <i/>
      <sz val="10"/>
      <name val="Arial"/>
      <family val="2"/>
    </font>
    <font>
      <i/>
      <sz val="10"/>
      <color theme="1"/>
      <name val="Arial"/>
      <family val="2"/>
    </font>
    <font>
      <b/>
      <sz val="12"/>
      <color theme="1"/>
      <name val="Arial Narrow"/>
      <family val="2"/>
    </font>
    <font>
      <b/>
      <sz val="10"/>
      <color rgb="FFFF0000"/>
      <name val="Arial"/>
      <family val="2"/>
    </font>
    <font>
      <b/>
      <sz val="12"/>
      <name val="Arial Narrow"/>
      <family val="2"/>
    </font>
  </fonts>
  <fills count="30">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rgb="FFD9D9D9"/>
      </patternFill>
    </fill>
    <fill>
      <patternFill patternType="solid">
        <fgColor theme="6" tint="-0.499984740745262"/>
        <bgColor indexed="64"/>
      </patternFill>
    </fill>
    <fill>
      <patternFill patternType="solid">
        <fgColor theme="2" tint="-0.499984740745262"/>
        <bgColor rgb="FFD9D9D9"/>
      </patternFill>
    </fill>
    <fill>
      <patternFill patternType="solid">
        <fgColor rgb="FF00B050"/>
        <bgColor indexed="64"/>
      </patternFill>
    </fill>
    <fill>
      <patternFill patternType="solid">
        <fgColor rgb="FF00B050"/>
        <bgColor rgb="FFD9D9D9"/>
      </patternFill>
    </fill>
    <fill>
      <patternFill patternType="solid">
        <fgColor theme="0"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9">
    <xf numFmtId="0" fontId="0" fillId="0" borderId="0"/>
    <xf numFmtId="0" fontId="17" fillId="2"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4" borderId="0" applyNumberFormat="0" applyBorder="0" applyAlignment="0" applyProtection="0"/>
    <xf numFmtId="165" fontId="15" fillId="0" borderId="0" applyFont="0" applyFill="0" applyBorder="0" applyAlignment="0" applyProtection="0"/>
    <xf numFmtId="43" fontId="16" fillId="0" borderId="0" applyFont="0" applyFill="0" applyBorder="0" applyAlignment="0" applyProtection="0"/>
    <xf numFmtId="164" fontId="14" fillId="0" borderId="0" applyFont="0" applyFill="0" applyBorder="0" applyAlignment="0" applyProtection="0"/>
    <xf numFmtId="164" fontId="16" fillId="0" borderId="0" applyFont="0" applyFill="0" applyBorder="0" applyAlignment="0" applyProtection="0"/>
    <xf numFmtId="0" fontId="10" fillId="0" borderId="0"/>
    <xf numFmtId="0" fontId="10" fillId="0" borderId="0"/>
    <xf numFmtId="0" fontId="21" fillId="0" borderId="0"/>
    <xf numFmtId="0" fontId="22" fillId="0" borderId="0"/>
    <xf numFmtId="0" fontId="16" fillId="0" borderId="0"/>
    <xf numFmtId="0" fontId="16" fillId="0" borderId="0"/>
    <xf numFmtId="9" fontId="16" fillId="0" borderId="0" applyFont="0" applyFill="0" applyBorder="0" applyAlignment="0" applyProtection="0"/>
    <xf numFmtId="9" fontId="15" fillId="0" borderId="0" applyFont="0" applyFill="0" applyBorder="0" applyAlignment="0" applyProtection="0"/>
    <xf numFmtId="0" fontId="48" fillId="0" borderId="0" applyNumberFormat="0" applyFill="0" applyBorder="0" applyAlignment="0" applyProtection="0"/>
  </cellStyleXfs>
  <cellXfs count="483">
    <xf numFmtId="0" fontId="0" fillId="0" borderId="0" xfId="0"/>
    <xf numFmtId="0" fontId="23" fillId="0" borderId="1" xfId="0" applyFont="1" applyBorder="1" applyAlignment="1">
      <alignment horizontal="center"/>
    </xf>
    <xf numFmtId="0" fontId="1" fillId="0" borderId="1" xfId="0" applyFont="1" applyBorder="1"/>
    <xf numFmtId="0" fontId="1" fillId="0" borderId="1" xfId="0" applyFont="1" applyBorder="1" applyAlignment="1">
      <alignment horizontal="center"/>
    </xf>
    <xf numFmtId="0" fontId="24" fillId="0" borderId="1" xfId="0" applyFont="1" applyBorder="1" applyAlignment="1">
      <alignment horizontal="center" vertical="top" wrapText="1"/>
    </xf>
    <xf numFmtId="0" fontId="1" fillId="0" borderId="1" xfId="0" applyFont="1" applyBorder="1" applyAlignment="1">
      <alignment horizontal="center" vertical="center"/>
    </xf>
    <xf numFmtId="0" fontId="25" fillId="0" borderId="1" xfId="0" applyFont="1" applyBorder="1" applyAlignment="1">
      <alignment horizontal="center" vertical="top" wrapText="1"/>
    </xf>
    <xf numFmtId="0" fontId="23" fillId="5" borderId="1" xfId="0" applyFont="1" applyFill="1" applyBorder="1"/>
    <xf numFmtId="0" fontId="1" fillId="5" borderId="1" xfId="0" applyFont="1" applyFill="1" applyBorder="1"/>
    <xf numFmtId="0" fontId="24" fillId="5" borderId="1" xfId="0" applyFont="1" applyFill="1" applyBorder="1" applyAlignment="1">
      <alignment vertical="top" wrapText="1"/>
    </xf>
    <xf numFmtId="0" fontId="25" fillId="5" borderId="1" xfId="0" applyFont="1" applyFill="1" applyBorder="1" applyAlignment="1">
      <alignment vertical="top" wrapText="1"/>
    </xf>
    <xf numFmtId="0" fontId="23" fillId="5" borderId="1" xfId="0" applyFont="1" applyFill="1" applyBorder="1" applyAlignment="1">
      <alignment wrapText="1"/>
    </xf>
    <xf numFmtId="0" fontId="1" fillId="0" borderId="1" xfId="0" applyFont="1" applyBorder="1" applyAlignment="1">
      <alignment vertical="top" wrapText="1"/>
    </xf>
    <xf numFmtId="0" fontId="23" fillId="0" borderId="0" xfId="0" applyFont="1"/>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wrapText="1"/>
    </xf>
    <xf numFmtId="0" fontId="26" fillId="0" borderId="1" xfId="0" applyFont="1" applyBorder="1" applyAlignment="1">
      <alignment horizontal="center" vertical="center"/>
    </xf>
    <xf numFmtId="0" fontId="23" fillId="6" borderId="1" xfId="0" applyFont="1" applyFill="1" applyBorder="1" applyAlignment="1">
      <alignment horizontal="center" vertical="center" textRotation="90" wrapText="1"/>
    </xf>
    <xf numFmtId="0" fontId="26" fillId="7" borderId="1" xfId="0" applyFont="1" applyFill="1" applyBorder="1" applyAlignment="1">
      <alignment horizontal="center" vertical="center"/>
    </xf>
    <xf numFmtId="0" fontId="27" fillId="6" borderId="1" xfId="0" applyFont="1" applyFill="1" applyBorder="1"/>
    <xf numFmtId="0" fontId="26" fillId="6" borderId="1" xfId="0" applyFont="1" applyFill="1" applyBorder="1"/>
    <xf numFmtId="0" fontId="4" fillId="6" borderId="1" xfId="0" applyFont="1" applyFill="1" applyBorder="1" applyAlignment="1">
      <alignment horizontal="center" vertical="center"/>
    </xf>
    <xf numFmtId="0" fontId="4" fillId="6" borderId="1" xfId="0" applyFont="1" applyFill="1" applyBorder="1"/>
    <xf numFmtId="0" fontId="27" fillId="6" borderId="1" xfId="0" applyFont="1" applyFill="1" applyBorder="1" applyAlignment="1">
      <alignment wrapText="1"/>
    </xf>
    <xf numFmtId="0" fontId="23" fillId="0" borderId="1" xfId="0" applyFont="1" applyBorder="1" applyAlignment="1">
      <alignment horizontal="center" vertical="top"/>
    </xf>
    <xf numFmtId="0" fontId="23" fillId="0" borderId="1" xfId="0" applyFont="1" applyBorder="1" applyAlignment="1">
      <alignment vertical="top"/>
    </xf>
    <xf numFmtId="166" fontId="23" fillId="0" borderId="1" xfId="0" applyNumberFormat="1" applyFont="1" applyBorder="1" applyAlignment="1">
      <alignment horizontal="center" vertical="top" wrapText="1"/>
    </xf>
    <xf numFmtId="0" fontId="23" fillId="0" borderId="1" xfId="0" applyFont="1" applyBorder="1" applyAlignment="1">
      <alignment vertical="top" wrapText="1"/>
    </xf>
    <xf numFmtId="166" fontId="23" fillId="0" borderId="1" xfId="0" applyNumberFormat="1" applyFont="1" applyBorder="1" applyAlignment="1">
      <alignment horizontal="center" vertical="center" wrapText="1"/>
    </xf>
    <xf numFmtId="0" fontId="23" fillId="0" borderId="1" xfId="0" applyFont="1" applyBorder="1"/>
    <xf numFmtId="0" fontId="24" fillId="0" borderId="1" xfId="0" applyFont="1" applyBorder="1" applyAlignment="1">
      <alignment vertical="center"/>
    </xf>
    <xf numFmtId="0" fontId="23" fillId="5" borderId="1" xfId="0" applyFont="1" applyFill="1" applyBorder="1" applyAlignment="1">
      <alignment horizontal="left" vertical="center"/>
    </xf>
    <xf numFmtId="0" fontId="4" fillId="7" borderId="1" xfId="0" applyFont="1" applyFill="1" applyBorder="1" applyAlignment="1">
      <alignment horizontal="center" vertical="center"/>
    </xf>
    <xf numFmtId="0" fontId="23" fillId="0" borderId="0" xfId="0" applyFont="1" applyAlignment="1">
      <alignment wrapText="1"/>
    </xf>
    <xf numFmtId="0" fontId="24" fillId="0" borderId="1" xfId="0" applyFont="1" applyBorder="1" applyAlignment="1">
      <alignment vertical="top"/>
    </xf>
    <xf numFmtId="0" fontId="24" fillId="0" borderId="1" xfId="0" applyFont="1" applyBorder="1" applyAlignment="1">
      <alignment horizontal="center" vertical="center"/>
    </xf>
    <xf numFmtId="166" fontId="23" fillId="8" borderId="1" xfId="0" applyNumberFormat="1" applyFont="1" applyFill="1" applyBorder="1" applyAlignment="1">
      <alignment horizontal="center" vertical="top" wrapText="1"/>
    </xf>
    <xf numFmtId="0" fontId="25" fillId="0" borderId="1" xfId="0" applyFont="1" applyBorder="1" applyAlignment="1">
      <alignment vertical="top"/>
    </xf>
    <xf numFmtId="166" fontId="25" fillId="0" borderId="1" xfId="0" applyNumberFormat="1" applyFont="1" applyBorder="1" applyAlignment="1">
      <alignment horizontal="center" vertical="top" wrapText="1"/>
    </xf>
    <xf numFmtId="0" fontId="1" fillId="0" borderId="1" xfId="0" applyFont="1" applyBorder="1" applyAlignment="1">
      <alignment vertical="top"/>
    </xf>
    <xf numFmtId="0" fontId="28" fillId="7" borderId="1" xfId="0" applyFont="1" applyFill="1" applyBorder="1" applyAlignment="1">
      <alignment horizontal="center" vertical="center"/>
    </xf>
    <xf numFmtId="0" fontId="28" fillId="6" borderId="1" xfId="0" applyFont="1" applyFill="1" applyBorder="1" applyAlignment="1">
      <alignment horizontal="center" vertical="center"/>
    </xf>
    <xf numFmtId="166" fontId="26" fillId="6"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166" fontId="23" fillId="0" borderId="1" xfId="0" applyNumberFormat="1" applyFont="1" applyBorder="1" applyAlignment="1">
      <alignment horizontal="left" vertical="top" wrapText="1"/>
    </xf>
    <xf numFmtId="0" fontId="23" fillId="5" borderId="1" xfId="0" applyFont="1" applyFill="1" applyBorder="1" applyAlignment="1">
      <alignment horizontal="center" vertical="center"/>
    </xf>
    <xf numFmtId="0" fontId="4" fillId="7" borderId="1" xfId="0" applyFont="1" applyFill="1" applyBorder="1"/>
    <xf numFmtId="0" fontId="23" fillId="0" borderId="1" xfId="0" applyFont="1" applyBorder="1" applyAlignment="1">
      <alignment horizontal="center" vertical="center" wrapText="1"/>
    </xf>
    <xf numFmtId="0" fontId="23" fillId="5" borderId="0" xfId="0" applyFont="1" applyFill="1"/>
    <xf numFmtId="0" fontId="23" fillId="0" borderId="0" xfId="0" applyFont="1" applyAlignment="1">
      <alignment horizontal="center"/>
    </xf>
    <xf numFmtId="0" fontId="4" fillId="9" borderId="1" xfId="0" applyFont="1" applyFill="1" applyBorder="1" applyAlignment="1">
      <alignment wrapText="1"/>
    </xf>
    <xf numFmtId="0" fontId="26" fillId="9" borderId="1" xfId="0" applyFont="1" applyFill="1" applyBorder="1" applyAlignment="1">
      <alignment horizontal="center" vertical="center"/>
    </xf>
    <xf numFmtId="0" fontId="29" fillId="0" borderId="1" xfId="0" applyFont="1" applyBorder="1" applyAlignment="1">
      <alignment horizontal="center" vertical="center"/>
    </xf>
    <xf numFmtId="0" fontId="4" fillId="7" borderId="1" xfId="0" applyFont="1" applyFill="1" applyBorder="1" applyAlignment="1">
      <alignment horizontal="center" vertical="center" wrapText="1"/>
    </xf>
    <xf numFmtId="0" fontId="26" fillId="6" borderId="1" xfId="0" applyFont="1" applyFill="1" applyBorder="1" applyAlignment="1">
      <alignment vertical="center" wrapText="1"/>
    </xf>
    <xf numFmtId="0" fontId="4" fillId="6" borderId="1" xfId="0" applyFont="1" applyFill="1" applyBorder="1" applyAlignment="1">
      <alignment vertical="center" wrapText="1"/>
    </xf>
    <xf numFmtId="0" fontId="4" fillId="7" borderId="1" xfId="0" applyFont="1" applyFill="1" applyBorder="1" applyAlignment="1">
      <alignment vertical="center" wrapText="1"/>
    </xf>
    <xf numFmtId="0" fontId="1"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left" vertical="top" wrapText="1"/>
    </xf>
    <xf numFmtId="0" fontId="23" fillId="10" borderId="1" xfId="0" applyFont="1" applyFill="1" applyBorder="1"/>
    <xf numFmtId="0" fontId="1" fillId="0" borderId="1" xfId="0" applyFont="1" applyBorder="1" applyAlignment="1">
      <alignment wrapText="1"/>
    </xf>
    <xf numFmtId="0" fontId="1" fillId="10" borderId="1" xfId="0" applyFont="1" applyFill="1" applyBorder="1" applyAlignment="1">
      <alignment horizontal="justify" vertical="center" wrapText="1"/>
    </xf>
    <xf numFmtId="0" fontId="25" fillId="0" borderId="1" xfId="0" applyFont="1" applyBorder="1" applyAlignment="1">
      <alignment horizontal="justify" vertical="center" wrapText="1"/>
    </xf>
    <xf numFmtId="0" fontId="1" fillId="10" borderId="1" xfId="0" applyFont="1" applyFill="1" applyBorder="1" applyAlignment="1">
      <alignment vertical="top" wrapText="1"/>
    </xf>
    <xf numFmtId="0" fontId="24" fillId="5" borderId="1" xfId="0" applyFont="1" applyFill="1" applyBorder="1" applyAlignment="1">
      <alignment horizontal="left" vertical="center" wrapText="1"/>
    </xf>
    <xf numFmtId="0" fontId="1" fillId="5" borderId="1" xfId="0" applyFont="1" applyFill="1" applyBorder="1" applyAlignment="1">
      <alignment vertical="top" wrapText="1"/>
    </xf>
    <xf numFmtId="0" fontId="4" fillId="6" borderId="1" xfId="0" applyFont="1" applyFill="1" applyBorder="1" applyAlignment="1">
      <alignment wrapText="1"/>
    </xf>
    <xf numFmtId="0" fontId="25" fillId="0" borderId="1" xfId="0" applyFont="1" applyBorder="1" applyAlignment="1">
      <alignment wrapText="1"/>
    </xf>
    <xf numFmtId="0" fontId="4" fillId="11" borderId="1" xfId="0" applyFont="1" applyFill="1" applyBorder="1" applyAlignment="1">
      <alignment wrapText="1"/>
    </xf>
    <xf numFmtId="0" fontId="26" fillId="11" borderId="1" xfId="0" applyFont="1" applyFill="1" applyBorder="1" applyAlignment="1">
      <alignment horizontal="center" vertical="center"/>
    </xf>
    <xf numFmtId="166" fontId="26" fillId="11" borderId="1" xfId="0" applyNumberFormat="1" applyFont="1" applyFill="1" applyBorder="1" applyAlignment="1">
      <alignment horizontal="center" vertical="center" wrapText="1"/>
    </xf>
    <xf numFmtId="0" fontId="1" fillId="8" borderId="1" xfId="0" applyFont="1" applyFill="1" applyBorder="1" applyAlignment="1">
      <alignment vertical="top" wrapText="1"/>
    </xf>
    <xf numFmtId="0" fontId="4" fillId="6" borderId="1" xfId="0" applyFont="1" applyFill="1" applyBorder="1" applyAlignment="1">
      <alignment horizontal="justify" vertical="center" wrapText="1"/>
    </xf>
    <xf numFmtId="0" fontId="23" fillId="10" borderId="1" xfId="0" applyFont="1" applyFill="1" applyBorder="1" applyAlignment="1">
      <alignment vertical="top" wrapText="1"/>
    </xf>
    <xf numFmtId="166" fontId="23" fillId="12" borderId="1" xfId="0" applyNumberFormat="1" applyFont="1" applyFill="1" applyBorder="1" applyAlignment="1">
      <alignment horizontal="center" vertical="center" wrapText="1"/>
    </xf>
    <xf numFmtId="166" fontId="25" fillId="12" borderId="1" xfId="0" applyNumberFormat="1" applyFont="1" applyFill="1" applyBorder="1" applyAlignment="1">
      <alignment horizontal="center" vertical="top" wrapText="1"/>
    </xf>
    <xf numFmtId="166" fontId="23" fillId="5" borderId="1" xfId="0" applyNumberFormat="1" applyFont="1" applyFill="1" applyBorder="1" applyAlignment="1">
      <alignment horizontal="center" vertical="center" wrapText="1"/>
    </xf>
    <xf numFmtId="0" fontId="23" fillId="5" borderId="1" xfId="0" applyFont="1" applyFill="1" applyBorder="1" applyAlignment="1">
      <alignment vertical="top"/>
    </xf>
    <xf numFmtId="0" fontId="1" fillId="13" borderId="1" xfId="0" applyFont="1" applyFill="1" applyBorder="1" applyAlignment="1">
      <alignment horizontal="justify" vertical="center" wrapText="1"/>
    </xf>
    <xf numFmtId="0" fontId="4" fillId="6" borderId="1" xfId="0" applyFont="1" applyFill="1" applyBorder="1" applyAlignment="1">
      <alignment horizontal="center" vertical="center" wrapText="1"/>
    </xf>
    <xf numFmtId="0" fontId="23" fillId="0" borderId="0" xfId="0" applyFont="1" applyAlignment="1">
      <alignment horizontal="center" vertical="center"/>
    </xf>
    <xf numFmtId="0" fontId="23" fillId="5" borderId="0" xfId="0" applyFont="1" applyFill="1" applyAlignment="1">
      <alignment horizontal="center" vertical="center"/>
    </xf>
    <xf numFmtId="0" fontId="24" fillId="5" borderId="1" xfId="0" applyFont="1" applyFill="1" applyBorder="1" applyAlignment="1">
      <alignment vertical="center" wrapText="1"/>
    </xf>
    <xf numFmtId="0" fontId="24" fillId="5" borderId="1" xfId="0" applyFont="1" applyFill="1" applyBorder="1" applyAlignment="1">
      <alignment horizontal="center" vertical="center" wrapText="1"/>
    </xf>
    <xf numFmtId="0" fontId="23"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166" fontId="23" fillId="5" borderId="1" xfId="0" applyNumberFormat="1" applyFont="1" applyFill="1" applyBorder="1" applyAlignment="1">
      <alignment horizontal="center" vertical="top" wrapText="1"/>
    </xf>
    <xf numFmtId="0" fontId="23" fillId="5" borderId="1" xfId="0" applyFont="1" applyFill="1" applyBorder="1" applyAlignment="1">
      <alignment vertical="top" wrapText="1"/>
    </xf>
    <xf numFmtId="0" fontId="24" fillId="5" borderId="1" xfId="0" applyFont="1" applyFill="1" applyBorder="1" applyAlignment="1">
      <alignment vertical="top"/>
    </xf>
    <xf numFmtId="0" fontId="24" fillId="5" borderId="1" xfId="0" applyFont="1" applyFill="1" applyBorder="1" applyAlignment="1">
      <alignment horizontal="center" vertical="center"/>
    </xf>
    <xf numFmtId="0" fontId="25" fillId="5" borderId="1" xfId="0" applyFont="1" applyFill="1" applyBorder="1" applyAlignment="1">
      <alignment vertical="top"/>
    </xf>
    <xf numFmtId="0" fontId="24" fillId="5" borderId="1" xfId="0" applyFont="1" applyFill="1" applyBorder="1" applyAlignment="1">
      <alignment vertical="center"/>
    </xf>
    <xf numFmtId="0" fontId="23" fillId="5" borderId="1" xfId="0" applyFont="1" applyFill="1" applyBorder="1" applyAlignment="1">
      <alignment horizontal="left" vertical="center" wrapText="1"/>
    </xf>
    <xf numFmtId="0" fontId="1" fillId="7" borderId="1" xfId="0" applyFont="1" applyFill="1" applyBorder="1" applyAlignment="1">
      <alignment horizontal="center" vertical="center"/>
    </xf>
    <xf numFmtId="0" fontId="24" fillId="7" borderId="1" xfId="0" applyFont="1" applyFill="1" applyBorder="1" applyAlignment="1">
      <alignment horizontal="center" vertical="center"/>
    </xf>
    <xf numFmtId="0" fontId="23" fillId="9" borderId="1" xfId="0" applyFont="1" applyFill="1" applyBorder="1" applyAlignment="1">
      <alignment horizontal="center" vertical="center"/>
    </xf>
    <xf numFmtId="166" fontId="1" fillId="14" borderId="1" xfId="0" applyNumberFormat="1" applyFont="1" applyFill="1" applyBorder="1" applyAlignment="1">
      <alignment horizontal="center" vertical="center" wrapText="1"/>
    </xf>
    <xf numFmtId="0" fontId="1" fillId="14" borderId="1" xfId="0" applyFont="1" applyFill="1" applyBorder="1" applyAlignment="1">
      <alignment horizontal="center" vertical="center"/>
    </xf>
    <xf numFmtId="0" fontId="27" fillId="6" borderId="1" xfId="0" applyFont="1" applyFill="1" applyBorder="1" applyAlignment="1">
      <alignment horizontal="justify" vertical="center" wrapText="1"/>
    </xf>
    <xf numFmtId="0" fontId="23" fillId="5" borderId="1"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4" fillId="5" borderId="1" xfId="0" applyFont="1" applyFill="1" applyBorder="1" applyAlignment="1">
      <alignment horizontal="justify" vertical="center" wrapText="1"/>
    </xf>
    <xf numFmtId="0" fontId="23" fillId="10" borderId="1" xfId="0" applyFont="1" applyFill="1" applyBorder="1" applyAlignment="1">
      <alignment horizontal="justify" vertical="center" wrapText="1"/>
    </xf>
    <xf numFmtId="0" fontId="4" fillId="15" borderId="1" xfId="0" applyFont="1" applyFill="1" applyBorder="1" applyAlignment="1">
      <alignment vertical="center" wrapText="1"/>
    </xf>
    <xf numFmtId="0" fontId="4"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4" fillId="15" borderId="1" xfId="0" applyFont="1" applyFill="1" applyBorder="1" applyAlignment="1">
      <alignment horizontal="justify" vertical="center" wrapText="1"/>
    </xf>
    <xf numFmtId="0" fontId="4" fillId="15" borderId="1" xfId="0" applyFont="1" applyFill="1" applyBorder="1"/>
    <xf numFmtId="0" fontId="27" fillId="15" borderId="1" xfId="0" applyFont="1" applyFill="1" applyBorder="1"/>
    <xf numFmtId="0" fontId="27" fillId="15" borderId="1" xfId="0" applyFont="1" applyFill="1" applyBorder="1" applyAlignment="1">
      <alignment wrapText="1"/>
    </xf>
    <xf numFmtId="0" fontId="23" fillId="16" borderId="1" xfId="0" applyFont="1" applyFill="1" applyBorder="1" applyAlignment="1">
      <alignment horizontal="center" vertical="center"/>
    </xf>
    <xf numFmtId="0" fontId="23" fillId="16" borderId="1" xfId="0" applyFont="1" applyFill="1" applyBorder="1" applyAlignment="1">
      <alignment horizontal="left" vertical="center"/>
    </xf>
    <xf numFmtId="0" fontId="23" fillId="16" borderId="1" xfId="0" applyFont="1" applyFill="1" applyBorder="1" applyAlignment="1">
      <alignment horizontal="justify" vertical="center" wrapText="1"/>
    </xf>
    <xf numFmtId="0" fontId="23" fillId="16" borderId="1" xfId="0" applyFont="1" applyFill="1" applyBorder="1"/>
    <xf numFmtId="166" fontId="1" fillId="16" borderId="1" xfId="0" applyNumberFormat="1" applyFont="1" applyFill="1" applyBorder="1" applyAlignment="1">
      <alignment horizontal="center" vertical="center" wrapText="1"/>
    </xf>
    <xf numFmtId="0" fontId="23" fillId="16" borderId="1" xfId="0" applyFont="1" applyFill="1" applyBorder="1" applyAlignment="1">
      <alignment vertical="top" wrapText="1"/>
    </xf>
    <xf numFmtId="0" fontId="4" fillId="15" borderId="1" xfId="0" applyFont="1" applyFill="1" applyBorder="1" applyAlignment="1">
      <alignment horizontal="center" vertical="center"/>
    </xf>
    <xf numFmtId="0" fontId="4" fillId="15" borderId="1" xfId="0" applyFont="1" applyFill="1" applyBorder="1" applyAlignment="1">
      <alignment horizontal="left" vertical="center"/>
    </xf>
    <xf numFmtId="0" fontId="26" fillId="15" borderId="1" xfId="0" applyFont="1" applyFill="1" applyBorder="1" applyAlignment="1">
      <alignment horizontal="center" vertical="center"/>
    </xf>
    <xf numFmtId="0" fontId="28" fillId="15" borderId="1" xfId="0" applyFont="1" applyFill="1" applyBorder="1" applyAlignment="1">
      <alignment horizontal="center" vertical="center"/>
    </xf>
    <xf numFmtId="0" fontId="28" fillId="15" borderId="1" xfId="0" applyFont="1" applyFill="1" applyBorder="1" applyAlignment="1">
      <alignment horizontal="left" vertical="center"/>
    </xf>
    <xf numFmtId="0" fontId="24" fillId="15" borderId="1" xfId="0" applyFont="1" applyFill="1" applyBorder="1" applyAlignment="1">
      <alignment horizontal="center" vertical="center"/>
    </xf>
    <xf numFmtId="0" fontId="28" fillId="15" borderId="1" xfId="0" applyFont="1" applyFill="1" applyBorder="1" applyAlignment="1">
      <alignment horizontal="justify" vertical="center" wrapText="1"/>
    </xf>
    <xf numFmtId="166" fontId="4" fillId="15" borderId="1" xfId="0" applyNumberFormat="1" applyFont="1" applyFill="1" applyBorder="1" applyAlignment="1">
      <alignment horizontal="center" vertical="center" wrapText="1"/>
    </xf>
    <xf numFmtId="0" fontId="23" fillId="16" borderId="1" xfId="0" applyFont="1" applyFill="1" applyBorder="1" applyAlignment="1">
      <alignment vertical="top"/>
    </xf>
    <xf numFmtId="0" fontId="26" fillId="15" borderId="1" xfId="0" applyFont="1" applyFill="1" applyBorder="1" applyAlignment="1">
      <alignment horizontal="left" vertical="center"/>
    </xf>
    <xf numFmtId="0" fontId="23" fillId="15" borderId="1" xfId="0" applyFont="1" applyFill="1" applyBorder="1" applyAlignment="1">
      <alignment horizontal="center" vertical="center"/>
    </xf>
    <xf numFmtId="0" fontId="26" fillId="15" borderId="1" xfId="0" applyFont="1" applyFill="1" applyBorder="1" applyAlignment="1">
      <alignment horizontal="justify" vertical="center" wrapText="1"/>
    </xf>
    <xf numFmtId="0" fontId="4" fillId="17" borderId="1" xfId="0" applyFont="1" applyFill="1" applyBorder="1" applyAlignment="1">
      <alignment horizontal="justify" vertical="center" wrapText="1"/>
    </xf>
    <xf numFmtId="0" fontId="26" fillId="17" borderId="1" xfId="0" applyFont="1" applyFill="1" applyBorder="1" applyAlignment="1">
      <alignment horizontal="center" vertical="center"/>
    </xf>
    <xf numFmtId="0" fontId="26" fillId="17" borderId="1" xfId="0" applyFont="1" applyFill="1" applyBorder="1" applyAlignment="1">
      <alignment horizontal="left" vertical="center"/>
    </xf>
    <xf numFmtId="0" fontId="23" fillId="17" borderId="1" xfId="0" applyFont="1" applyFill="1" applyBorder="1" applyAlignment="1">
      <alignment horizontal="center" vertical="center"/>
    </xf>
    <xf numFmtId="0" fontId="26" fillId="17" borderId="1" xfId="0" applyFont="1" applyFill="1" applyBorder="1" applyAlignment="1">
      <alignment horizontal="justify" vertical="center" wrapText="1"/>
    </xf>
    <xf numFmtId="166" fontId="4" fillId="17" borderId="1" xfId="0" applyNumberFormat="1" applyFont="1" applyFill="1" applyBorder="1" applyAlignment="1">
      <alignment horizontal="center" vertical="center" wrapText="1"/>
    </xf>
    <xf numFmtId="14" fontId="1" fillId="14" borderId="1" xfId="0" applyNumberFormat="1" applyFont="1" applyFill="1" applyBorder="1" applyAlignment="1">
      <alignment horizontal="center" vertical="center"/>
    </xf>
    <xf numFmtId="0" fontId="30" fillId="18" borderId="1" xfId="0" applyFont="1" applyFill="1" applyBorder="1" applyAlignment="1">
      <alignment horizontal="center" vertical="center" wrapText="1"/>
    </xf>
    <xf numFmtId="0" fontId="31" fillId="0" borderId="1" xfId="0" applyFont="1" applyBorder="1" applyAlignment="1">
      <alignment horizontal="justify" vertical="center" wrapText="1"/>
    </xf>
    <xf numFmtId="0" fontId="31" fillId="0" borderId="1" xfId="0" applyFont="1" applyBorder="1" applyAlignment="1">
      <alignment horizontal="right" vertical="center" wrapText="1"/>
    </xf>
    <xf numFmtId="166" fontId="1" fillId="19" borderId="1" xfId="0" applyNumberFormat="1" applyFont="1" applyFill="1" applyBorder="1" applyAlignment="1">
      <alignment horizontal="center" vertical="center" wrapText="1"/>
    </xf>
    <xf numFmtId="0" fontId="23" fillId="9" borderId="1" xfId="0" applyFont="1" applyFill="1" applyBorder="1" applyAlignment="1">
      <alignment horizontal="justify" vertical="center" wrapText="1"/>
    </xf>
    <xf numFmtId="166" fontId="1" fillId="20" borderId="1" xfId="0" applyNumberFormat="1" applyFont="1" applyFill="1" applyBorder="1" applyAlignment="1">
      <alignment horizontal="center" vertical="center" wrapText="1"/>
    </xf>
    <xf numFmtId="0" fontId="1" fillId="10" borderId="1" xfId="0" applyFont="1" applyFill="1" applyBorder="1" applyAlignment="1">
      <alignment vertical="center" wrapText="1"/>
    </xf>
    <xf numFmtId="0" fontId="1" fillId="10" borderId="2" xfId="0" applyFont="1" applyFill="1" applyBorder="1" applyAlignment="1">
      <alignment vertical="center" wrapText="1"/>
    </xf>
    <xf numFmtId="0" fontId="1" fillId="10" borderId="3" xfId="0" applyFont="1" applyFill="1" applyBorder="1" applyAlignment="1">
      <alignment vertical="center" wrapText="1"/>
    </xf>
    <xf numFmtId="0" fontId="1" fillId="13" borderId="2" xfId="0" applyFont="1" applyFill="1" applyBorder="1" applyAlignment="1">
      <alignment vertical="center" wrapText="1"/>
    </xf>
    <xf numFmtId="0" fontId="1" fillId="21" borderId="2" xfId="0" applyFont="1" applyFill="1" applyBorder="1" applyAlignment="1">
      <alignment vertical="center" wrapText="1"/>
    </xf>
    <xf numFmtId="0" fontId="25" fillId="5" borderId="1" xfId="0" applyFont="1" applyFill="1" applyBorder="1" applyAlignment="1">
      <alignment horizontal="center" vertical="center"/>
    </xf>
    <xf numFmtId="0" fontId="1" fillId="5" borderId="1" xfId="0" applyFont="1" applyFill="1" applyBorder="1" applyAlignment="1">
      <alignment horizontal="left" vertical="center" wrapText="1"/>
    </xf>
    <xf numFmtId="0" fontId="25" fillId="5" borderId="1" xfId="0" applyFont="1" applyFill="1" applyBorder="1" applyAlignment="1">
      <alignment horizontal="left" vertical="center" wrapText="1"/>
    </xf>
    <xf numFmtId="166" fontId="25" fillId="14" borderId="1" xfId="0" applyNumberFormat="1" applyFont="1" applyFill="1" applyBorder="1" applyAlignment="1">
      <alignment horizontal="center" vertical="center" wrapText="1"/>
    </xf>
    <xf numFmtId="166" fontId="25" fillId="19" borderId="1" xfId="0" applyNumberFormat="1" applyFont="1" applyFill="1" applyBorder="1" applyAlignment="1">
      <alignment horizontal="center" vertical="center" wrapText="1"/>
    </xf>
    <xf numFmtId="0" fontId="25" fillId="14" borderId="1" xfId="0" applyFont="1" applyFill="1" applyBorder="1" applyAlignment="1">
      <alignment horizontal="center" vertical="center"/>
    </xf>
    <xf numFmtId="166" fontId="25" fillId="20" borderId="1" xfId="0" applyNumberFormat="1" applyFont="1" applyFill="1" applyBorder="1" applyAlignment="1">
      <alignment horizontal="center" vertical="center" wrapText="1"/>
    </xf>
    <xf numFmtId="0" fontId="1" fillId="22" borderId="1" xfId="0" applyFont="1" applyFill="1" applyBorder="1" applyAlignment="1">
      <alignment horizontal="justify" vertical="center" wrapText="1"/>
    </xf>
    <xf numFmtId="0" fontId="24" fillId="22" borderId="1" xfId="0" applyFont="1" applyFill="1" applyBorder="1" applyAlignment="1">
      <alignment vertical="center" wrapText="1"/>
    </xf>
    <xf numFmtId="0" fontId="23" fillId="22" borderId="1" xfId="0" applyFont="1" applyFill="1" applyBorder="1" applyAlignment="1">
      <alignment horizontal="left" vertical="center"/>
    </xf>
    <xf numFmtId="0" fontId="23" fillId="22" borderId="1" xfId="0" applyFont="1" applyFill="1" applyBorder="1" applyAlignment="1">
      <alignment horizontal="center" vertical="center"/>
    </xf>
    <xf numFmtId="0" fontId="23" fillId="22" borderId="1" xfId="0" applyFont="1" applyFill="1" applyBorder="1" applyAlignment="1">
      <alignment horizontal="justify" vertical="center" wrapText="1"/>
    </xf>
    <xf numFmtId="166" fontId="1" fillId="22" borderId="1" xfId="0" applyNumberFormat="1" applyFont="1" applyFill="1" applyBorder="1" applyAlignment="1">
      <alignment horizontal="center" vertical="center" wrapText="1"/>
    </xf>
    <xf numFmtId="0" fontId="24" fillId="22" borderId="1" xfId="0" applyFont="1" applyFill="1" applyBorder="1" applyAlignment="1">
      <alignment horizontal="center" vertical="center" wrapText="1"/>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28" fillId="7" borderId="2" xfId="0" applyFont="1" applyFill="1" applyBorder="1" applyAlignment="1">
      <alignment horizontal="center" vertical="center"/>
    </xf>
    <xf numFmtId="0" fontId="1" fillId="10" borderId="2" xfId="0" applyFont="1" applyFill="1" applyBorder="1" applyAlignment="1">
      <alignment horizontal="justify" vertical="center" wrapText="1"/>
    </xf>
    <xf numFmtId="0" fontId="24" fillId="5" borderId="2" xfId="0" applyFont="1" applyFill="1" applyBorder="1" applyAlignment="1">
      <alignment vertical="center"/>
    </xf>
    <xf numFmtId="0" fontId="1" fillId="5" borderId="1" xfId="0" applyFont="1" applyFill="1" applyBorder="1" applyAlignment="1">
      <alignment horizontal="center" vertical="center"/>
    </xf>
    <xf numFmtId="0" fontId="1" fillId="16" borderId="1" xfId="0" applyFont="1" applyFill="1" applyBorder="1" applyAlignment="1">
      <alignment horizontal="center" vertical="center"/>
    </xf>
    <xf numFmtId="0" fontId="1" fillId="5" borderId="2" xfId="0" applyFont="1" applyFill="1" applyBorder="1" applyAlignment="1">
      <alignment vertical="center"/>
    </xf>
    <xf numFmtId="0" fontId="1" fillId="17" borderId="1" xfId="0" applyFont="1" applyFill="1" applyBorder="1" applyAlignment="1">
      <alignment horizontal="center" vertical="center"/>
    </xf>
    <xf numFmtId="0" fontId="1" fillId="9" borderId="1" xfId="0" applyFont="1" applyFill="1" applyBorder="1" applyAlignment="1">
      <alignment horizontal="center" vertical="center"/>
    </xf>
    <xf numFmtId="0" fontId="1" fillId="16" borderId="1" xfId="0" applyFont="1" applyFill="1" applyBorder="1" applyAlignment="1">
      <alignment horizontal="left" vertical="center"/>
    </xf>
    <xf numFmtId="0" fontId="1" fillId="5" borderId="1" xfId="0" applyFont="1" applyFill="1" applyBorder="1" applyAlignment="1">
      <alignment vertical="center" wrapText="1"/>
    </xf>
    <xf numFmtId="0" fontId="4" fillId="17" borderId="1" xfId="0" applyFont="1" applyFill="1" applyBorder="1" applyAlignment="1">
      <alignment horizontal="left" vertical="center"/>
    </xf>
    <xf numFmtId="0" fontId="1" fillId="9" borderId="1" xfId="0" applyFont="1" applyFill="1" applyBorder="1" applyAlignment="1">
      <alignment horizontal="justify" vertical="center" wrapText="1"/>
    </xf>
    <xf numFmtId="0" fontId="1" fillId="5" borderId="1" xfId="0" applyFont="1" applyFill="1" applyBorder="1" applyAlignment="1">
      <alignment horizontal="justify" vertical="center" wrapText="1"/>
    </xf>
    <xf numFmtId="0" fontId="1" fillId="13" borderId="2" xfId="0" applyFont="1" applyFill="1" applyBorder="1" applyAlignment="1">
      <alignment horizontal="justify" vertical="center" wrapText="1"/>
    </xf>
    <xf numFmtId="0" fontId="1" fillId="21" borderId="2" xfId="0" applyFont="1" applyFill="1" applyBorder="1" applyAlignment="1">
      <alignment horizontal="justify" vertical="center" wrapText="1"/>
    </xf>
    <xf numFmtId="0" fontId="1" fillId="5" borderId="0" xfId="0" applyFont="1" applyFill="1" applyAlignment="1">
      <alignment horizontal="center" vertical="center"/>
    </xf>
    <xf numFmtId="0" fontId="1" fillId="5" borderId="0" xfId="0" applyFont="1" applyFill="1"/>
    <xf numFmtId="0" fontId="10" fillId="5" borderId="1" xfId="0" applyFont="1" applyFill="1" applyBorder="1" applyAlignment="1">
      <alignment horizontal="justify" vertical="center" wrapText="1"/>
    </xf>
    <xf numFmtId="0" fontId="11" fillId="5" borderId="0" xfId="0" applyFont="1" applyFill="1" applyAlignment="1">
      <alignment horizontal="justify" vertical="center" wrapText="1"/>
    </xf>
    <xf numFmtId="0" fontId="10" fillId="5" borderId="1"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center" vertical="center"/>
    </xf>
    <xf numFmtId="0" fontId="1" fillId="0" borderId="0" xfId="0" applyFont="1"/>
    <xf numFmtId="0" fontId="9" fillId="19" borderId="3" xfId="0" applyFont="1" applyFill="1" applyBorder="1" applyAlignment="1">
      <alignment horizontal="center" vertical="center" wrapText="1"/>
    </xf>
    <xf numFmtId="0" fontId="12" fillId="5" borderId="1" xfId="0" applyFont="1" applyFill="1" applyBorder="1" applyAlignment="1">
      <alignment vertical="center" wrapText="1"/>
    </xf>
    <xf numFmtId="0" fontId="33" fillId="5" borderId="1" xfId="0" applyFont="1" applyFill="1" applyBorder="1" applyAlignment="1">
      <alignment vertical="center" wrapText="1"/>
    </xf>
    <xf numFmtId="0" fontId="12" fillId="0" borderId="1" xfId="0" applyFont="1" applyBorder="1" applyAlignment="1">
      <alignment vertical="center" wrapText="1"/>
    </xf>
    <xf numFmtId="166" fontId="10" fillId="0" borderId="6" xfId="0" applyNumberFormat="1" applyFont="1" applyBorder="1" applyAlignment="1">
      <alignment horizontal="center" vertical="center" wrapText="1"/>
    </xf>
    <xf numFmtId="0" fontId="9" fillId="19" borderId="23" xfId="0" applyFont="1" applyFill="1" applyBorder="1" applyAlignment="1">
      <alignment horizontal="center" vertical="center" wrapText="1"/>
    </xf>
    <xf numFmtId="0" fontId="9" fillId="19" borderId="24" xfId="0" applyFont="1" applyFill="1" applyBorder="1" applyAlignment="1">
      <alignment horizontal="center" vertical="center" wrapText="1"/>
    </xf>
    <xf numFmtId="0" fontId="12" fillId="5" borderId="1" xfId="0" applyFont="1" applyFill="1" applyBorder="1" applyAlignment="1">
      <alignment horizontal="center" vertical="center" wrapText="1"/>
    </xf>
    <xf numFmtId="9" fontId="1" fillId="5" borderId="0" xfId="17" applyFont="1" applyFill="1" applyAlignment="1">
      <alignment horizontal="center" vertical="center"/>
    </xf>
    <xf numFmtId="9" fontId="12" fillId="5" borderId="1" xfId="17" applyFont="1" applyFill="1" applyBorder="1" applyAlignment="1">
      <alignment horizontal="center" vertical="center" wrapText="1"/>
    </xf>
    <xf numFmtId="0" fontId="11" fillId="25" borderId="1" xfId="0" applyFont="1" applyFill="1" applyBorder="1" applyAlignment="1">
      <alignment horizontal="justify" vertical="center" wrapText="1"/>
    </xf>
    <xf numFmtId="0" fontId="10" fillId="25" borderId="4" xfId="0" applyFont="1" applyFill="1" applyBorder="1" applyAlignment="1">
      <alignment horizontal="center" vertical="center"/>
    </xf>
    <xf numFmtId="0" fontId="10" fillId="25" borderId="17" xfId="0" applyFont="1" applyFill="1" applyBorder="1" applyAlignment="1">
      <alignment horizontal="center" vertical="center"/>
    </xf>
    <xf numFmtId="0" fontId="10" fillId="25" borderId="1" xfId="0" applyFont="1" applyFill="1" applyBorder="1" applyAlignment="1">
      <alignment horizontal="center" vertical="center"/>
    </xf>
    <xf numFmtId="0" fontId="10" fillId="25" borderId="18" xfId="0" applyFont="1" applyFill="1" applyBorder="1" applyAlignment="1">
      <alignment horizontal="center" vertical="center"/>
    </xf>
    <xf numFmtId="166" fontId="10" fillId="25" borderId="18" xfId="0" applyNumberFormat="1" applyFont="1" applyFill="1" applyBorder="1" applyAlignment="1">
      <alignment horizontal="center" vertical="center" wrapText="1"/>
    </xf>
    <xf numFmtId="166" fontId="10" fillId="25" borderId="6" xfId="0" applyNumberFormat="1" applyFont="1" applyFill="1" applyBorder="1" applyAlignment="1">
      <alignment horizontal="center" vertical="center" wrapText="1"/>
    </xf>
    <xf numFmtId="0" fontId="1" fillId="25" borderId="1" xfId="0" applyFont="1" applyFill="1" applyBorder="1"/>
    <xf numFmtId="0" fontId="1" fillId="25" borderId="1" xfId="0" applyFont="1" applyFill="1" applyBorder="1" applyAlignment="1">
      <alignment horizontal="center" vertical="center"/>
    </xf>
    <xf numFmtId="9" fontId="1" fillId="25" borderId="1" xfId="17" applyFont="1" applyFill="1" applyBorder="1" applyAlignment="1">
      <alignment horizontal="center" vertical="center"/>
    </xf>
    <xf numFmtId="0" fontId="36" fillId="24" borderId="1" xfId="0" applyFont="1" applyFill="1" applyBorder="1" applyAlignment="1">
      <alignment horizontal="justify" vertical="center" wrapText="1"/>
    </xf>
    <xf numFmtId="0" fontId="11" fillId="25" borderId="0" xfId="0" applyFont="1" applyFill="1" applyAlignment="1">
      <alignment horizontal="justify" vertical="center" wrapText="1"/>
    </xf>
    <xf numFmtId="0" fontId="1" fillId="25" borderId="0" xfId="0" applyFont="1" applyFill="1" applyAlignment="1">
      <alignment horizontal="center" vertical="center"/>
    </xf>
    <xf numFmtId="0" fontId="1" fillId="25" borderId="0" xfId="0" applyFont="1" applyFill="1"/>
    <xf numFmtId="0" fontId="37" fillId="25" borderId="0" xfId="0" applyFont="1" applyFill="1"/>
    <xf numFmtId="0" fontId="9" fillId="19" borderId="2" xfId="0" applyFont="1" applyFill="1" applyBorder="1" applyAlignment="1">
      <alignment horizontal="center" vertical="center" wrapText="1"/>
    </xf>
    <xf numFmtId="0" fontId="9" fillId="19" borderId="14" xfId="0" applyFont="1" applyFill="1" applyBorder="1" applyAlignment="1">
      <alignment horizontal="center" vertical="center" wrapText="1"/>
    </xf>
    <xf numFmtId="0" fontId="9" fillId="19" borderId="20" xfId="0" applyFont="1" applyFill="1" applyBorder="1" applyAlignment="1">
      <alignment horizontal="center" vertical="center" wrapText="1"/>
    </xf>
    <xf numFmtId="0" fontId="38" fillId="19" borderId="1" xfId="0" applyFont="1" applyFill="1" applyBorder="1" applyAlignment="1">
      <alignment horizontal="center" vertical="center" textRotation="90" wrapText="1"/>
    </xf>
    <xf numFmtId="0" fontId="4" fillId="5" borderId="0" xfId="0" applyFont="1" applyFill="1"/>
    <xf numFmtId="0" fontId="1" fillId="5" borderId="0" xfId="0" applyFont="1" applyFill="1" applyAlignment="1">
      <alignment horizontal="left" indent="8"/>
    </xf>
    <xf numFmtId="0" fontId="41" fillId="5" borderId="17" xfId="0" applyFont="1" applyFill="1" applyBorder="1" applyAlignment="1">
      <alignment horizontal="justify" vertical="center" wrapText="1"/>
    </xf>
    <xf numFmtId="0" fontId="42" fillId="5" borderId="1" xfId="0" applyFont="1" applyFill="1" applyBorder="1" applyAlignment="1">
      <alignment horizontal="justify" vertical="center" wrapText="1"/>
    </xf>
    <xf numFmtId="0" fontId="41" fillId="5" borderId="1" xfId="0" applyFont="1" applyFill="1" applyBorder="1" applyAlignment="1">
      <alignment horizontal="center" vertical="center" wrapText="1"/>
    </xf>
    <xf numFmtId="0" fontId="41" fillId="0" borderId="19" xfId="0" applyFont="1" applyBorder="1" applyAlignment="1">
      <alignment horizontal="justify" vertical="center" wrapText="1"/>
    </xf>
    <xf numFmtId="0" fontId="42" fillId="0" borderId="1" xfId="0" applyFont="1" applyBorder="1" applyAlignment="1">
      <alignment horizontal="justify" vertical="center" wrapText="1"/>
    </xf>
    <xf numFmtId="0" fontId="41" fillId="0" borderId="17" xfId="0" applyFont="1" applyBorder="1" applyAlignment="1">
      <alignment horizontal="justify" vertical="center" wrapText="1"/>
    </xf>
    <xf numFmtId="0" fontId="10" fillId="22" borderId="1" xfId="0" applyFont="1" applyFill="1" applyBorder="1" applyAlignment="1">
      <alignment horizontal="center" vertical="center"/>
    </xf>
    <xf numFmtId="0" fontId="41" fillId="0" borderId="1" xfId="0" applyFont="1" applyBorder="1" applyAlignment="1">
      <alignment horizontal="center" vertical="center" wrapText="1"/>
    </xf>
    <xf numFmtId="0" fontId="41" fillId="0" borderId="1" xfId="0" applyFont="1" applyBorder="1" applyAlignment="1">
      <alignment horizontal="justify" vertical="center" wrapText="1"/>
    </xf>
    <xf numFmtId="0" fontId="42" fillId="0" borderId="17" xfId="0" applyFont="1" applyBorder="1" applyAlignment="1">
      <alignment horizontal="justify" vertical="center" wrapText="1"/>
    </xf>
    <xf numFmtId="0" fontId="41" fillId="25" borderId="1" xfId="0" applyFont="1" applyFill="1" applyBorder="1" applyAlignment="1">
      <alignment horizontal="center" vertical="center" wrapText="1"/>
    </xf>
    <xf numFmtId="9" fontId="12" fillId="25" borderId="1" xfId="17" applyFont="1" applyFill="1" applyBorder="1" applyAlignment="1">
      <alignment horizontal="center" vertical="center" wrapText="1"/>
    </xf>
    <xf numFmtId="0" fontId="43" fillId="25" borderId="17" xfId="0" applyFont="1" applyFill="1" applyBorder="1" applyAlignment="1">
      <alignment horizontal="justify" vertical="center" wrapText="1"/>
    </xf>
    <xf numFmtId="0" fontId="44" fillId="25" borderId="1" xfId="0" applyFont="1" applyFill="1" applyBorder="1" applyAlignment="1">
      <alignment horizontal="justify" vertical="center" wrapText="1"/>
    </xf>
    <xf numFmtId="0" fontId="45" fillId="24" borderId="1" xfId="0" applyFont="1" applyFill="1" applyBorder="1" applyAlignment="1">
      <alignment horizontal="center" vertical="center"/>
    </xf>
    <xf numFmtId="0" fontId="46" fillId="25" borderId="1" xfId="0" applyFont="1" applyFill="1" applyBorder="1" applyAlignment="1">
      <alignment vertical="center" wrapText="1"/>
    </xf>
    <xf numFmtId="0" fontId="41" fillId="5" borderId="1" xfId="0" applyFont="1" applyFill="1" applyBorder="1" applyAlignment="1">
      <alignment vertical="center" wrapText="1"/>
    </xf>
    <xf numFmtId="0" fontId="42" fillId="5" borderId="1" xfId="0" applyFont="1" applyFill="1" applyBorder="1" applyAlignment="1">
      <alignment vertical="center" wrapText="1"/>
    </xf>
    <xf numFmtId="0" fontId="41" fillId="0" borderId="1" xfId="0" applyFont="1" applyBorder="1" applyAlignment="1">
      <alignment vertical="center" wrapText="1"/>
    </xf>
    <xf numFmtId="0" fontId="41" fillId="5" borderId="2" xfId="0" applyFont="1" applyFill="1" applyBorder="1" applyAlignment="1">
      <alignment horizontal="left" vertical="center" wrapText="1"/>
    </xf>
    <xf numFmtId="166" fontId="41" fillId="5" borderId="1" xfId="0" applyNumberFormat="1" applyFont="1" applyFill="1" applyBorder="1" applyAlignment="1">
      <alignment horizontal="left" vertical="center" wrapText="1"/>
    </xf>
    <xf numFmtId="0" fontId="42" fillId="5"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10" fillId="0" borderId="1" xfId="0" applyFont="1" applyBorder="1" applyAlignment="1">
      <alignment horizontal="justify" vertical="top" wrapText="1"/>
    </xf>
    <xf numFmtId="0" fontId="10" fillId="5" borderId="1" xfId="0" applyFont="1" applyFill="1" applyBorder="1" applyAlignment="1">
      <alignment horizontal="justify" vertical="top" wrapText="1"/>
    </xf>
    <xf numFmtId="0" fontId="41" fillId="25" borderId="1" xfId="0" applyFont="1" applyFill="1" applyBorder="1"/>
    <xf numFmtId="0" fontId="10" fillId="25" borderId="1" xfId="0" applyFont="1" applyFill="1" applyBorder="1" applyAlignment="1">
      <alignment horizontal="justify" vertical="center"/>
    </xf>
    <xf numFmtId="0" fontId="41" fillId="25" borderId="1" xfId="0" applyFont="1" applyFill="1" applyBorder="1" applyAlignment="1">
      <alignment horizontal="center" vertical="center"/>
    </xf>
    <xf numFmtId="0" fontId="41" fillId="25" borderId="1" xfId="0" applyFont="1" applyFill="1" applyBorder="1" applyAlignment="1">
      <alignment vertical="center" wrapText="1"/>
    </xf>
    <xf numFmtId="0" fontId="10" fillId="25" borderId="1" xfId="0" applyFont="1" applyFill="1" applyBorder="1" applyAlignment="1">
      <alignment horizontal="justify" vertical="center" wrapText="1"/>
    </xf>
    <xf numFmtId="0" fontId="10" fillId="26" borderId="1" xfId="0" applyFont="1" applyFill="1" applyBorder="1" applyAlignment="1">
      <alignment horizontal="center" vertical="center"/>
    </xf>
    <xf numFmtId="0" fontId="37" fillId="25" borderId="1" xfId="0" applyFont="1" applyFill="1" applyBorder="1" applyAlignment="1">
      <alignment horizontal="center" vertical="center"/>
    </xf>
    <xf numFmtId="9" fontId="37" fillId="25" borderId="1" xfId="17" applyFont="1" applyFill="1" applyBorder="1" applyAlignment="1">
      <alignment horizontal="center" vertical="center"/>
    </xf>
    <xf numFmtId="0" fontId="48" fillId="5" borderId="1" xfId="18" applyFill="1" applyBorder="1" applyAlignment="1">
      <alignment vertical="center" wrapText="1"/>
    </xf>
    <xf numFmtId="14" fontId="12" fillId="5" borderId="1" xfId="0" applyNumberFormat="1" applyFont="1" applyFill="1" applyBorder="1" applyAlignment="1">
      <alignment horizontal="center" vertical="center" wrapText="1"/>
    </xf>
    <xf numFmtId="1" fontId="1" fillId="5" borderId="0" xfId="0" applyNumberFormat="1" applyFont="1" applyFill="1"/>
    <xf numFmtId="1" fontId="1" fillId="25" borderId="1" xfId="0" applyNumberFormat="1" applyFont="1" applyFill="1" applyBorder="1"/>
    <xf numFmtId="1" fontId="12" fillId="5" borderId="1" xfId="0" applyNumberFormat="1" applyFont="1" applyFill="1" applyBorder="1" applyAlignment="1">
      <alignment vertical="center" wrapText="1"/>
    </xf>
    <xf numFmtId="1" fontId="12" fillId="0" borderId="1" xfId="0" applyNumberFormat="1" applyFont="1" applyBorder="1" applyAlignment="1">
      <alignment vertical="center" wrapText="1"/>
    </xf>
    <xf numFmtId="1" fontId="12" fillId="5" borderId="1" xfId="0" applyNumberFormat="1" applyFont="1" applyFill="1" applyBorder="1" applyAlignment="1">
      <alignment horizontal="center" vertical="center" wrapText="1"/>
    </xf>
    <xf numFmtId="1" fontId="46" fillId="25" borderId="1" xfId="0" applyNumberFormat="1" applyFont="1" applyFill="1" applyBorder="1" applyAlignment="1">
      <alignment vertical="center" wrapText="1"/>
    </xf>
    <xf numFmtId="1" fontId="1" fillId="25" borderId="0" xfId="0" applyNumberFormat="1" applyFont="1" applyFill="1"/>
    <xf numFmtId="0" fontId="1" fillId="5" borderId="0" xfId="0" applyFont="1" applyFill="1" applyAlignment="1">
      <alignment horizontal="right"/>
    </xf>
    <xf numFmtId="0" fontId="1" fillId="25" borderId="1" xfId="0" applyFont="1" applyFill="1" applyBorder="1" applyAlignment="1">
      <alignment horizontal="right"/>
    </xf>
    <xf numFmtId="0" fontId="12" fillId="5" borderId="1" xfId="0" applyFont="1" applyFill="1" applyBorder="1" applyAlignment="1">
      <alignment horizontal="right" vertical="center" wrapText="1"/>
    </xf>
    <xf numFmtId="14" fontId="12" fillId="5" borderId="1" xfId="0" applyNumberFormat="1" applyFont="1" applyFill="1" applyBorder="1" applyAlignment="1">
      <alignment horizontal="right" vertical="center" wrapText="1"/>
    </xf>
    <xf numFmtId="14" fontId="33" fillId="5" borderId="1" xfId="0" applyNumberFormat="1" applyFont="1" applyFill="1" applyBorder="1" applyAlignment="1">
      <alignment horizontal="right" vertical="center" wrapText="1"/>
    </xf>
    <xf numFmtId="0" fontId="46" fillId="25" borderId="1" xfId="0" applyFont="1" applyFill="1" applyBorder="1" applyAlignment="1">
      <alignment horizontal="right" vertical="center" wrapText="1"/>
    </xf>
    <xf numFmtId="0" fontId="1" fillId="25" borderId="0" xfId="0" applyFont="1" applyFill="1" applyAlignment="1">
      <alignment horizontal="right"/>
    </xf>
    <xf numFmtId="14" fontId="12" fillId="5" borderId="1" xfId="0" applyNumberFormat="1" applyFont="1" applyFill="1" applyBorder="1" applyAlignment="1">
      <alignment vertical="center" wrapText="1"/>
    </xf>
    <xf numFmtId="1" fontId="33" fillId="5" borderId="1" xfId="0" applyNumberFormat="1" applyFont="1" applyFill="1" applyBorder="1" applyAlignment="1">
      <alignment horizontal="center" vertical="center" wrapText="1"/>
    </xf>
    <xf numFmtId="0" fontId="33" fillId="5" borderId="1" xfId="0" applyFont="1" applyFill="1" applyBorder="1" applyAlignment="1">
      <alignment horizontal="center" vertical="center" wrapText="1"/>
    </xf>
    <xf numFmtId="1" fontId="1" fillId="25" borderId="1" xfId="0" applyNumberFormat="1" applyFont="1" applyFill="1" applyBorder="1" applyAlignment="1">
      <alignment horizontal="center"/>
    </xf>
    <xf numFmtId="0" fontId="1" fillId="25" borderId="1" xfId="0" applyFont="1" applyFill="1" applyBorder="1" applyAlignment="1">
      <alignment horizontal="center"/>
    </xf>
    <xf numFmtId="0" fontId="49" fillId="0" borderId="1" xfId="18" applyFont="1" applyBorder="1" applyAlignment="1">
      <alignment vertical="center" wrapText="1"/>
    </xf>
    <xf numFmtId="0" fontId="49" fillId="5" borderId="1" xfId="18" applyFont="1" applyFill="1" applyBorder="1" applyAlignment="1">
      <alignment vertical="center" wrapText="1"/>
    </xf>
    <xf numFmtId="0" fontId="10" fillId="5" borderId="1" xfId="0" applyFont="1" applyFill="1" applyBorder="1" applyAlignment="1">
      <alignment vertical="center" wrapText="1"/>
    </xf>
    <xf numFmtId="0" fontId="49" fillId="0" borderId="1" xfId="18" applyFont="1" applyFill="1" applyBorder="1" applyAlignment="1">
      <alignment vertical="center" wrapText="1"/>
    </xf>
    <xf numFmtId="0" fontId="48" fillId="5" borderId="1" xfId="18" applyFill="1" applyBorder="1" applyAlignment="1">
      <alignment horizontal="center" vertical="center" wrapText="1"/>
    </xf>
    <xf numFmtId="0" fontId="10" fillId="5" borderId="1" xfId="0" applyFont="1" applyFill="1" applyBorder="1" applyAlignment="1">
      <alignment horizontal="center" vertical="center" wrapText="1"/>
    </xf>
    <xf numFmtId="14" fontId="12" fillId="0" borderId="1" xfId="0" applyNumberFormat="1" applyFont="1" applyBorder="1" applyAlignment="1">
      <alignment horizontal="right" vertical="center" wrapText="1"/>
    </xf>
    <xf numFmtId="17" fontId="12" fillId="0" borderId="1" xfId="0" applyNumberFormat="1" applyFont="1" applyBorder="1" applyAlignment="1">
      <alignment horizontal="right" vertical="center" wrapText="1"/>
    </xf>
    <xf numFmtId="0" fontId="41" fillId="5" borderId="19" xfId="0" applyFont="1" applyFill="1" applyBorder="1" applyAlignment="1">
      <alignment horizontal="justify" vertical="center" wrapText="1"/>
    </xf>
    <xf numFmtId="0" fontId="48" fillId="0" borderId="1" xfId="18" applyBorder="1" applyAlignment="1">
      <alignment vertical="center" wrapText="1"/>
    </xf>
    <xf numFmtId="0" fontId="9" fillId="19" borderId="19" xfId="0" applyFont="1" applyFill="1" applyBorder="1" applyAlignment="1">
      <alignment vertical="center" wrapText="1"/>
    </xf>
    <xf numFmtId="0" fontId="9" fillId="19" borderId="27" xfId="0" applyFont="1" applyFill="1" applyBorder="1" applyAlignment="1">
      <alignment vertical="center" wrapText="1"/>
    </xf>
    <xf numFmtId="0" fontId="9" fillId="7"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5" borderId="1" xfId="0" applyFont="1" applyFill="1" applyBorder="1" applyAlignment="1">
      <alignment horizontal="justify" vertical="center" wrapText="1"/>
    </xf>
    <xf numFmtId="0" fontId="12" fillId="0" borderId="1" xfId="0" applyFont="1" applyBorder="1" applyAlignment="1">
      <alignment horizontal="center" vertical="center" wrapText="1"/>
    </xf>
    <xf numFmtId="1" fontId="12" fillId="5" borderId="1" xfId="0" applyNumberFormat="1" applyFont="1" applyFill="1" applyBorder="1" applyAlignment="1">
      <alignment horizontal="left" vertical="center" wrapText="1"/>
    </xf>
    <xf numFmtId="0" fontId="48" fillId="0" borderId="1" xfId="18" applyFill="1" applyBorder="1" applyAlignment="1">
      <alignment vertical="center" wrapText="1"/>
    </xf>
    <xf numFmtId="0" fontId="42" fillId="0" borderId="1" xfId="0" applyFont="1" applyBorder="1" applyAlignment="1">
      <alignment horizontal="center" vertical="center" wrapText="1"/>
    </xf>
    <xf numFmtId="14" fontId="33" fillId="0" borderId="1" xfId="0" applyNumberFormat="1" applyFont="1" applyBorder="1" applyAlignment="1">
      <alignment horizontal="right" vertical="center" wrapText="1"/>
    </xf>
    <xf numFmtId="15" fontId="12" fillId="0" borderId="1" xfId="0" applyNumberFormat="1" applyFont="1" applyBorder="1" applyAlignment="1">
      <alignment horizontal="right" vertical="center" wrapText="1"/>
    </xf>
    <xf numFmtId="0" fontId="9" fillId="0" borderId="1" xfId="0" applyFont="1" applyBorder="1" applyAlignment="1">
      <alignment horizontal="center" vertical="center"/>
    </xf>
    <xf numFmtId="0" fontId="41" fillId="5" borderId="1" xfId="0" applyFont="1" applyFill="1" applyBorder="1" applyAlignment="1">
      <alignment horizontal="justify" vertical="center" wrapText="1"/>
    </xf>
    <xf numFmtId="0" fontId="10" fillId="0" borderId="1" xfId="10" applyBorder="1" applyAlignment="1">
      <alignment horizontal="center" vertical="center"/>
    </xf>
    <xf numFmtId="0" fontId="10" fillId="27" borderId="1" xfId="0" applyFont="1" applyFill="1" applyBorder="1" applyAlignment="1">
      <alignment horizontal="center" vertical="center"/>
    </xf>
    <xf numFmtId="0" fontId="10" fillId="28" borderId="1" xfId="0" applyFont="1" applyFill="1" applyBorder="1" applyAlignment="1">
      <alignment horizontal="center" vertical="center"/>
    </xf>
    <xf numFmtId="14" fontId="12" fillId="0" borderId="1" xfId="0" applyNumberFormat="1" applyFont="1" applyBorder="1" applyAlignment="1">
      <alignment horizontal="center" vertical="center" wrapText="1"/>
    </xf>
    <xf numFmtId="17" fontId="12" fillId="0" borderId="1" xfId="0" applyNumberFormat="1" applyFont="1" applyBorder="1" applyAlignment="1">
      <alignment horizontal="center" vertical="center" wrapText="1"/>
    </xf>
    <xf numFmtId="0" fontId="48" fillId="0" borderId="1" xfId="18" applyBorder="1" applyAlignment="1">
      <alignment horizontal="center" vertical="center" wrapText="1"/>
    </xf>
    <xf numFmtId="0" fontId="53" fillId="0" borderId="0" xfId="0" applyFont="1" applyAlignment="1">
      <alignment horizontal="justify" vertical="top" wrapText="1"/>
    </xf>
    <xf numFmtId="14" fontId="12" fillId="0" borderId="1" xfId="0" applyNumberFormat="1" applyFont="1" applyBorder="1" applyAlignment="1">
      <alignment vertical="center" wrapText="1"/>
    </xf>
    <xf numFmtId="0" fontId="42" fillId="5" borderId="17" xfId="0" applyFont="1" applyFill="1" applyBorder="1" applyAlignment="1">
      <alignment horizontal="justify" vertical="center" wrapText="1"/>
    </xf>
    <xf numFmtId="0" fontId="48" fillId="0" borderId="1" xfId="18" applyFill="1" applyBorder="1" applyAlignment="1">
      <alignment horizontal="center" vertical="center" wrapText="1"/>
    </xf>
    <xf numFmtId="14" fontId="10" fillId="0" borderId="1" xfId="10" applyNumberFormat="1" applyBorder="1" applyAlignment="1">
      <alignment horizontal="center" vertical="center"/>
    </xf>
    <xf numFmtId="9" fontId="12" fillId="0" borderId="1" xfId="17" applyFont="1" applyFill="1" applyBorder="1" applyAlignment="1">
      <alignment horizontal="center" vertical="center" wrapText="1"/>
    </xf>
    <xf numFmtId="1" fontId="48" fillId="5" borderId="1" xfId="18" applyNumberFormat="1" applyFill="1" applyBorder="1" applyAlignment="1">
      <alignment horizontal="center" vertical="center" wrapText="1"/>
    </xf>
    <xf numFmtId="0" fontId="47" fillId="5" borderId="1" xfId="0" applyFont="1" applyFill="1" applyBorder="1" applyAlignment="1">
      <alignment horizontal="justify" vertical="center" wrapText="1"/>
    </xf>
    <xf numFmtId="0" fontId="48" fillId="0" borderId="0" xfId="18" applyAlignment="1">
      <alignment wrapText="1"/>
    </xf>
    <xf numFmtId="0" fontId="51" fillId="5" borderId="1" xfId="0" applyFont="1" applyFill="1" applyBorder="1" applyAlignment="1">
      <alignment horizontal="center" vertical="center" wrapText="1"/>
    </xf>
    <xf numFmtId="0" fontId="21" fillId="29" borderId="1" xfId="0" applyFont="1" applyFill="1" applyBorder="1" applyAlignment="1">
      <alignment horizontal="center" vertical="center"/>
    </xf>
    <xf numFmtId="0" fontId="9" fillId="0" borderId="1" xfId="0" applyFont="1" applyBorder="1" applyAlignment="1">
      <alignment horizontal="justify" vertical="top" wrapText="1"/>
    </xf>
    <xf numFmtId="14" fontId="41" fillId="5" borderId="1" xfId="0" applyNumberFormat="1" applyFont="1" applyFill="1" applyBorder="1" applyAlignment="1">
      <alignment horizontal="right" vertical="center" wrapText="1"/>
    </xf>
    <xf numFmtId="0" fontId="10" fillId="0" borderId="1" xfId="10" applyBorder="1" applyAlignment="1">
      <alignment horizontal="center" vertical="center" wrapText="1"/>
    </xf>
    <xf numFmtId="14" fontId="10" fillId="0" borderId="1" xfId="0" applyNumberFormat="1" applyFont="1" applyBorder="1" applyAlignment="1">
      <alignment horizontal="justify" vertical="center" wrapText="1"/>
    </xf>
    <xf numFmtId="0" fontId="41" fillId="10" borderId="1" xfId="0" applyFont="1" applyFill="1" applyBorder="1" applyAlignment="1">
      <alignment horizontal="center" vertical="center" wrapText="1"/>
    </xf>
    <xf numFmtId="0" fontId="10" fillId="5" borderId="0" xfId="0" applyFont="1" applyFill="1" applyAlignment="1">
      <alignment vertical="center" wrapText="1"/>
    </xf>
    <xf numFmtId="0" fontId="21" fillId="5" borderId="1" xfId="0" applyFont="1" applyFill="1" applyBorder="1" applyAlignment="1">
      <alignment horizontal="justify" vertical="top" wrapText="1"/>
    </xf>
    <xf numFmtId="0" fontId="21" fillId="5" borderId="1" xfId="0" applyFont="1" applyFill="1" applyBorder="1" applyAlignment="1">
      <alignment horizontal="justify" vertical="center" wrapText="1"/>
    </xf>
    <xf numFmtId="0" fontId="41" fillId="5" borderId="4" xfId="0" applyFont="1" applyFill="1" applyBorder="1" applyAlignment="1">
      <alignment horizontal="center" vertical="center" wrapText="1"/>
    </xf>
    <xf numFmtId="0" fontId="41" fillId="0" borderId="11" xfId="0" applyFont="1" applyBorder="1" applyAlignment="1">
      <alignment horizontal="center" vertical="center" wrapText="1"/>
    </xf>
    <xf numFmtId="0" fontId="41" fillId="0" borderId="4" xfId="0" applyFont="1" applyBorder="1" applyAlignment="1">
      <alignment horizontal="center" vertical="center" wrapText="1"/>
    </xf>
    <xf numFmtId="0" fontId="44" fillId="25" borderId="4" xfId="0" applyFont="1" applyFill="1" applyBorder="1" applyAlignment="1">
      <alignment horizontal="center" vertical="center" wrapText="1"/>
    </xf>
    <xf numFmtId="166" fontId="41" fillId="5" borderId="6" xfId="0" applyNumberFormat="1" applyFont="1" applyFill="1" applyBorder="1" applyAlignment="1">
      <alignment horizontal="center" vertical="center" wrapText="1"/>
    </xf>
    <xf numFmtId="166" fontId="41" fillId="25" borderId="6" xfId="0" applyNumberFormat="1" applyFont="1" applyFill="1" applyBorder="1" applyAlignment="1">
      <alignment horizontal="center" vertical="center" wrapText="1"/>
    </xf>
    <xf numFmtId="166" fontId="41" fillId="0" borderId="6" xfId="0" applyNumberFormat="1" applyFont="1" applyBorder="1" applyAlignment="1">
      <alignment horizontal="center" vertical="center" wrapText="1"/>
    </xf>
    <xf numFmtId="166" fontId="58" fillId="0" borderId="6" xfId="0" applyNumberFormat="1" applyFont="1" applyBorder="1" applyAlignment="1">
      <alignment horizontal="center" vertical="center" wrapText="1"/>
    </xf>
    <xf numFmtId="167" fontId="42" fillId="5" borderId="6" xfId="0" applyNumberFormat="1" applyFont="1" applyFill="1" applyBorder="1" applyAlignment="1">
      <alignment horizontal="center" vertical="center" wrapText="1"/>
    </xf>
    <xf numFmtId="167" fontId="41" fillId="5" borderId="6" xfId="0" applyNumberFormat="1" applyFont="1" applyFill="1" applyBorder="1" applyAlignment="1">
      <alignment horizontal="center" vertical="center" wrapText="1"/>
    </xf>
    <xf numFmtId="0" fontId="41" fillId="5" borderId="6" xfId="0" applyFont="1" applyFill="1" applyBorder="1" applyAlignment="1">
      <alignment vertical="center" wrapText="1"/>
    </xf>
    <xf numFmtId="14" fontId="41" fillId="5" borderId="6" xfId="0" applyNumberFormat="1" applyFont="1" applyFill="1" applyBorder="1" applyAlignment="1">
      <alignment vertical="center" wrapText="1"/>
    </xf>
    <xf numFmtId="166" fontId="42" fillId="0" borderId="6" xfId="0" applyNumberFormat="1" applyFont="1" applyBorder="1" applyAlignment="1">
      <alignment horizontal="center" vertical="center" wrapText="1"/>
    </xf>
    <xf numFmtId="0" fontId="41" fillId="0" borderId="6" xfId="0" applyFont="1" applyBorder="1" applyAlignment="1">
      <alignment horizontal="center" vertical="center" wrapText="1"/>
    </xf>
    <xf numFmtId="166" fontId="10" fillId="0" borderId="1" xfId="0" applyNumberFormat="1" applyFont="1" applyBorder="1" applyAlignment="1">
      <alignment horizontal="center" vertical="center" wrapText="1"/>
    </xf>
    <xf numFmtId="166" fontId="10" fillId="5" borderId="1" xfId="0" applyNumberFormat="1" applyFont="1" applyFill="1" applyBorder="1" applyAlignment="1">
      <alignment horizontal="center" vertical="center" wrapText="1"/>
    </xf>
    <xf numFmtId="166" fontId="10" fillId="25" borderId="1" xfId="0" applyNumberFormat="1" applyFont="1" applyFill="1" applyBorder="1" applyAlignment="1">
      <alignment horizontal="center" vertical="center" wrapText="1"/>
    </xf>
    <xf numFmtId="166" fontId="9" fillId="5" borderId="1" xfId="0" applyNumberFormat="1" applyFont="1" applyFill="1" applyBorder="1" applyAlignment="1">
      <alignment horizontal="center" vertical="center" wrapText="1"/>
    </xf>
    <xf numFmtId="3" fontId="10" fillId="22" borderId="1" xfId="0" applyNumberFormat="1" applyFont="1" applyFill="1" applyBorder="1" applyAlignment="1">
      <alignment horizontal="center" vertical="center" wrapText="1"/>
    </xf>
    <xf numFmtId="166" fontId="45" fillId="25" borderId="1" xfId="0" applyNumberFormat="1" applyFont="1" applyFill="1" applyBorder="1" applyAlignment="1">
      <alignment horizontal="center" vertical="center" wrapText="1"/>
    </xf>
    <xf numFmtId="166" fontId="9" fillId="0" borderId="1" xfId="0" applyNumberFormat="1" applyFont="1" applyBorder="1" applyAlignment="1">
      <alignment horizontal="center" vertical="center" wrapText="1"/>
    </xf>
    <xf numFmtId="0" fontId="9" fillId="0" borderId="1" xfId="0" applyFont="1" applyBorder="1" applyAlignment="1">
      <alignment horizontal="justify" vertical="center" wrapText="1"/>
    </xf>
    <xf numFmtId="0" fontId="12" fillId="0" borderId="1" xfId="0" applyFont="1" applyFill="1" applyBorder="1" applyAlignment="1">
      <alignment vertical="center" wrapText="1"/>
    </xf>
    <xf numFmtId="14" fontId="12" fillId="0"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0" fontId="4" fillId="23" borderId="1" xfId="0" applyFont="1" applyFill="1" applyBorder="1" applyAlignment="1">
      <alignment horizontal="left" vertical="center"/>
    </xf>
    <xf numFmtId="0" fontId="40" fillId="5" borderId="4"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40" fillId="5" borderId="6" xfId="0" applyFont="1" applyFill="1" applyBorder="1" applyAlignment="1">
      <alignment horizontal="left" vertical="center" wrapText="1"/>
    </xf>
    <xf numFmtId="0" fontId="4" fillId="7" borderId="1" xfId="0" applyFont="1" applyFill="1" applyBorder="1" applyAlignment="1">
      <alignment horizontal="left" vertical="center"/>
    </xf>
    <xf numFmtId="0" fontId="4" fillId="7" borderId="1" xfId="0" applyFont="1" applyFill="1" applyBorder="1" applyAlignment="1">
      <alignment horizontal="left" vertical="center" wrapText="1"/>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7" borderId="4" xfId="0" applyFont="1" applyFill="1" applyBorder="1" applyAlignment="1">
      <alignment horizontal="left" vertical="center"/>
    </xf>
    <xf numFmtId="0" fontId="4" fillId="7" borderId="5" xfId="0" applyFont="1" applyFill="1" applyBorder="1" applyAlignment="1">
      <alignment horizontal="left" vertical="center"/>
    </xf>
    <xf numFmtId="0" fontId="4" fillId="7" borderId="6" xfId="0" applyFont="1" applyFill="1" applyBorder="1" applyAlignment="1">
      <alignment horizontal="left" vertical="center"/>
    </xf>
    <xf numFmtId="0" fontId="39" fillId="5" borderId="1" xfId="0" applyFont="1" applyFill="1" applyBorder="1" applyAlignment="1">
      <alignment horizontal="center" vertical="center"/>
    </xf>
    <xf numFmtId="0" fontId="34" fillId="0" borderId="7" xfId="0" applyFont="1" applyBorder="1" applyAlignment="1">
      <alignment horizontal="center"/>
    </xf>
    <xf numFmtId="0" fontId="34" fillId="0" borderId="8" xfId="0" applyFont="1" applyBorder="1" applyAlignment="1">
      <alignment horizontal="center"/>
    </xf>
    <xf numFmtId="0" fontId="34" fillId="0" borderId="9"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10" xfId="0" applyFont="1" applyBorder="1" applyAlignment="1">
      <alignment horizontal="center"/>
    </xf>
    <xf numFmtId="0" fontId="1" fillId="5" borderId="1" xfId="0" applyFont="1" applyFill="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10" xfId="0" applyFont="1" applyBorder="1" applyAlignment="1">
      <alignment horizontal="center"/>
    </xf>
    <xf numFmtId="0" fontId="4" fillId="5" borderId="1"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4" xfId="0" applyFont="1" applyFill="1" applyBorder="1" applyAlignment="1">
      <alignment horizontal="justify" vertical="center" wrapText="1"/>
    </xf>
    <xf numFmtId="0" fontId="5" fillId="5" borderId="5" xfId="0" applyFont="1" applyFill="1" applyBorder="1" applyAlignment="1">
      <alignment horizontal="justify" vertical="center" wrapText="1"/>
    </xf>
    <xf numFmtId="0" fontId="5" fillId="5" borderId="6" xfId="0" applyFont="1" applyFill="1" applyBorder="1" applyAlignment="1">
      <alignment horizontal="justify" vertical="center" wrapText="1"/>
    </xf>
    <xf numFmtId="0" fontId="5" fillId="5" borderId="1"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32" xfId="0" applyFont="1" applyFill="1" applyBorder="1" applyAlignment="1">
      <alignment horizontal="left" vertical="center" wrapText="1"/>
    </xf>
    <xf numFmtId="0" fontId="5" fillId="5" borderId="33" xfId="0" applyFont="1" applyFill="1" applyBorder="1" applyAlignment="1">
      <alignment horizontal="left" vertical="center" wrapText="1"/>
    </xf>
    <xf numFmtId="0" fontId="5" fillId="5" borderId="34" xfId="0" applyFont="1" applyFill="1" applyBorder="1" applyAlignment="1">
      <alignment horizontal="left" vertical="center" wrapText="1"/>
    </xf>
    <xf numFmtId="0" fontId="9" fillId="19" borderId="1" xfId="0" applyFont="1" applyFill="1" applyBorder="1" applyAlignment="1">
      <alignment horizontal="center" vertical="center" wrapText="1"/>
    </xf>
    <xf numFmtId="0" fontId="9" fillId="19" borderId="4" xfId="0" applyFont="1" applyFill="1" applyBorder="1" applyAlignment="1">
      <alignment horizontal="center" vertical="center" wrapText="1"/>
    </xf>
    <xf numFmtId="0" fontId="9" fillId="19" borderId="5" xfId="0" applyFont="1" applyFill="1" applyBorder="1" applyAlignment="1">
      <alignment horizontal="center" vertical="center" wrapText="1"/>
    </xf>
    <xf numFmtId="0" fontId="9" fillId="19" borderId="2"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19" borderId="3" xfId="0" applyFont="1" applyFill="1" applyBorder="1" applyAlignment="1">
      <alignment horizontal="center" vertical="center" wrapText="1"/>
    </xf>
    <xf numFmtId="9" fontId="9" fillId="19" borderId="2" xfId="17" applyFont="1" applyFill="1" applyBorder="1" applyAlignment="1">
      <alignment horizontal="center" vertical="center" wrapText="1"/>
    </xf>
    <xf numFmtId="9" fontId="9" fillId="19" borderId="3" xfId="17" applyFont="1" applyFill="1" applyBorder="1" applyAlignment="1">
      <alignment horizontal="center" vertical="center" wrapText="1"/>
    </xf>
    <xf numFmtId="1" fontId="9" fillId="19" borderId="2" xfId="0" applyNumberFormat="1" applyFont="1" applyFill="1" applyBorder="1" applyAlignment="1">
      <alignment horizontal="center" vertical="center" wrapText="1"/>
    </xf>
    <xf numFmtId="1" fontId="9" fillId="19" borderId="3" xfId="0" applyNumberFormat="1" applyFont="1" applyFill="1" applyBorder="1" applyAlignment="1">
      <alignment horizontal="center" vertical="center" wrapText="1"/>
    </xf>
    <xf numFmtId="0" fontId="9" fillId="19" borderId="2" xfId="0" applyFont="1" applyFill="1" applyBorder="1" applyAlignment="1">
      <alignment horizontal="right" vertical="center" wrapText="1"/>
    </xf>
    <xf numFmtId="0" fontId="9" fillId="19" borderId="3" xfId="0" applyFont="1" applyFill="1" applyBorder="1" applyAlignment="1">
      <alignment horizontal="right" vertical="center" wrapText="1"/>
    </xf>
    <xf numFmtId="49" fontId="8" fillId="5" borderId="30" xfId="6" applyNumberFormat="1" applyFont="1" applyFill="1" applyBorder="1" applyAlignment="1">
      <alignment horizontal="center" vertical="center" wrapText="1"/>
    </xf>
    <xf numFmtId="49" fontId="8" fillId="5" borderId="28" xfId="6" applyNumberFormat="1" applyFont="1" applyFill="1" applyBorder="1" applyAlignment="1">
      <alignment horizontal="center" vertical="center" wrapText="1"/>
    </xf>
    <xf numFmtId="49" fontId="8" fillId="5" borderId="29" xfId="6" applyNumberFormat="1" applyFont="1" applyFill="1" applyBorder="1" applyAlignment="1">
      <alignment horizontal="center" vertical="center" wrapText="1"/>
    </xf>
    <xf numFmtId="49" fontId="8" fillId="5" borderId="22" xfId="6" applyNumberFormat="1" applyFont="1" applyFill="1" applyBorder="1" applyAlignment="1">
      <alignment horizontal="center" vertical="center" wrapText="1"/>
    </xf>
    <xf numFmtId="49" fontId="8" fillId="5" borderId="21" xfId="6" applyNumberFormat="1" applyFont="1" applyFill="1" applyBorder="1" applyAlignment="1">
      <alignment horizontal="center" vertical="center" wrapText="1"/>
    </xf>
    <xf numFmtId="49" fontId="8" fillId="5" borderId="25" xfId="6" applyNumberFormat="1" applyFont="1" applyFill="1" applyBorder="1" applyAlignment="1">
      <alignment horizontal="center" vertical="center" wrapText="1"/>
    </xf>
    <xf numFmtId="49" fontId="4" fillId="5" borderId="13" xfId="6" applyNumberFormat="1" applyFont="1" applyFill="1" applyBorder="1" applyAlignment="1">
      <alignment horizontal="center" vertical="center" wrapText="1"/>
    </xf>
    <xf numFmtId="49" fontId="4" fillId="5" borderId="31" xfId="6" applyNumberFormat="1" applyFont="1" applyFill="1" applyBorder="1" applyAlignment="1">
      <alignment horizontal="center" vertical="center" wrapText="1"/>
    </xf>
    <xf numFmtId="49" fontId="4" fillId="5" borderId="15" xfId="6" applyNumberFormat="1" applyFont="1" applyFill="1" applyBorder="1" applyAlignment="1">
      <alignment horizontal="center" vertical="center" wrapText="1"/>
    </xf>
    <xf numFmtId="49" fontId="4" fillId="5" borderId="26" xfId="6" applyNumberFormat="1" applyFont="1" applyFill="1" applyBorder="1" applyAlignment="1">
      <alignment horizontal="center" vertical="center" wrapText="1"/>
    </xf>
    <xf numFmtId="0" fontId="23" fillId="0" borderId="1" xfId="0" applyFont="1" applyBorder="1" applyAlignment="1">
      <alignment horizontal="center"/>
    </xf>
    <xf numFmtId="0" fontId="26" fillId="0" borderId="1" xfId="0" applyFont="1" applyBorder="1" applyAlignment="1">
      <alignment horizontal="center"/>
    </xf>
    <xf numFmtId="0" fontId="23" fillId="0" borderId="1" xfId="0" applyFont="1" applyBorder="1" applyAlignment="1">
      <alignment horizontal="center" vertical="center"/>
    </xf>
    <xf numFmtId="0" fontId="4" fillId="0" borderId="1" xfId="0" applyFont="1" applyBorder="1" applyAlignment="1">
      <alignment horizontal="center"/>
    </xf>
    <xf numFmtId="0" fontId="26" fillId="6" borderId="1" xfId="0" applyFont="1" applyFill="1" applyBorder="1" applyAlignment="1">
      <alignment horizontal="left" vertical="center"/>
    </xf>
    <xf numFmtId="0" fontId="29" fillId="0" borderId="1" xfId="0" applyFont="1" applyBorder="1" applyAlignment="1">
      <alignment horizontal="center" vertical="center"/>
    </xf>
    <xf numFmtId="0" fontId="26" fillId="6" borderId="1" xfId="0" applyFont="1" applyFill="1" applyBorder="1" applyAlignment="1">
      <alignment horizontal="left" vertical="center" wrapText="1"/>
    </xf>
    <xf numFmtId="0" fontId="5" fillId="0" borderId="1" xfId="0" applyFont="1" applyBorder="1" applyAlignment="1">
      <alignment horizontal="center" vertical="center"/>
    </xf>
    <xf numFmtId="0" fontId="35" fillId="10" borderId="4" xfId="0" applyFont="1" applyFill="1" applyBorder="1" applyAlignment="1">
      <alignment horizontal="justify" vertical="center" wrapText="1"/>
    </xf>
    <xf numFmtId="0" fontId="35" fillId="10" borderId="5" xfId="0" applyFont="1" applyFill="1" applyBorder="1" applyAlignment="1">
      <alignment horizontal="justify" vertical="center" wrapText="1"/>
    </xf>
    <xf numFmtId="0" fontId="35" fillId="10" borderId="6" xfId="0" applyFont="1" applyFill="1" applyBorder="1" applyAlignment="1">
      <alignment horizontal="justify" vertical="center" wrapText="1"/>
    </xf>
    <xf numFmtId="0" fontId="29" fillId="0" borderId="1" xfId="0" applyFont="1" applyBorder="1" applyAlignment="1">
      <alignment horizontal="justify" vertical="top" wrapText="1"/>
    </xf>
    <xf numFmtId="0" fontId="26" fillId="6"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26" fillId="0" borderId="1" xfId="0" applyFont="1" applyBorder="1" applyAlignment="1">
      <alignment horizontal="center" vertical="center"/>
    </xf>
    <xf numFmtId="165" fontId="35" fillId="0" borderId="1" xfId="6" applyFont="1" applyBorder="1" applyAlignment="1">
      <alignment horizontal="justify" vertical="top" wrapText="1"/>
    </xf>
    <xf numFmtId="165" fontId="35" fillId="0" borderId="1" xfId="6" applyFont="1" applyBorder="1" applyAlignment="1">
      <alignment horizontal="center" vertical="top" wrapText="1"/>
    </xf>
    <xf numFmtId="0" fontId="26" fillId="6" borderId="1" xfId="0" applyFont="1" applyFill="1" applyBorder="1" applyAlignment="1">
      <alignment horizontal="center" vertical="center"/>
    </xf>
    <xf numFmtId="0" fontId="26" fillId="6" borderId="1" xfId="0" applyFont="1" applyFill="1" applyBorder="1" applyAlignment="1">
      <alignment horizontal="center" vertical="center" textRotation="90" wrapText="1"/>
    </xf>
    <xf numFmtId="0" fontId="4" fillId="7"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 fillId="10" borderId="1" xfId="0" applyFont="1" applyFill="1" applyBorder="1" applyAlignment="1">
      <alignment horizontal="justify" vertical="center" wrapText="1"/>
    </xf>
    <xf numFmtId="0" fontId="24" fillId="5" borderId="2"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1" fillId="5" borderId="1" xfId="0" applyFont="1" applyFill="1" applyBorder="1" applyAlignment="1">
      <alignment horizontal="left" vertical="center" wrapText="1"/>
    </xf>
    <xf numFmtId="0" fontId="1" fillId="5" borderId="1" xfId="0" applyFont="1" applyFill="1" applyBorder="1" applyAlignment="1">
      <alignment horizontal="center" vertical="center"/>
    </xf>
    <xf numFmtId="0" fontId="24" fillId="5" borderId="16" xfId="0" applyFont="1" applyFill="1" applyBorder="1" applyAlignment="1">
      <alignment horizontal="center" vertical="center" wrapText="1"/>
    </xf>
    <xf numFmtId="0" fontId="24" fillId="5" borderId="1" xfId="0" applyFont="1" applyFill="1" applyBorder="1" applyAlignment="1">
      <alignment horizontal="center" vertical="center"/>
    </xf>
    <xf numFmtId="0" fontId="24" fillId="5" borderId="1" xfId="0" applyFont="1" applyFill="1" applyBorder="1" applyAlignment="1">
      <alignment horizontal="left" vertical="top" wrapText="1"/>
    </xf>
    <xf numFmtId="0" fontId="1" fillId="0" borderId="1" xfId="0" applyFont="1" applyBorder="1" applyAlignment="1">
      <alignment horizontal="left" vertical="top" wrapText="1"/>
    </xf>
    <xf numFmtId="0" fontId="24" fillId="0" borderId="1" xfId="0" applyFont="1" applyBorder="1" applyAlignment="1">
      <alignment horizontal="center" vertical="top"/>
    </xf>
    <xf numFmtId="0" fontId="24" fillId="0" borderId="1" xfId="0" applyFont="1" applyBorder="1" applyAlignment="1">
      <alignment horizontal="center" vertical="center"/>
    </xf>
    <xf numFmtId="0" fontId="24" fillId="0" borderId="1" xfId="0" applyFont="1" applyBorder="1" applyAlignment="1">
      <alignment horizontal="center" vertical="center" wrapText="1"/>
    </xf>
    <xf numFmtId="0" fontId="1" fillId="0" borderId="1" xfId="0" applyFont="1" applyBorder="1" applyAlignment="1">
      <alignment horizontal="left" vertical="top"/>
    </xf>
    <xf numFmtId="0" fontId="1" fillId="10" borderId="1" xfId="0" applyFont="1" applyFill="1" applyBorder="1" applyAlignment="1">
      <alignment horizontal="left" vertical="top" wrapText="1"/>
    </xf>
    <xf numFmtId="0" fontId="24" fillId="8"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4" fillId="5" borderId="1" xfId="0" applyFont="1" applyFill="1" applyBorder="1" applyAlignment="1">
      <alignment horizontal="left" vertical="center" wrapText="1"/>
    </xf>
    <xf numFmtId="0" fontId="24" fillId="0" borderId="1" xfId="0" applyFont="1" applyBorder="1" applyAlignment="1">
      <alignment horizontal="center" vertical="top" wrapText="1"/>
    </xf>
    <xf numFmtId="0" fontId="23" fillId="5" borderId="1" xfId="0" applyFont="1" applyFill="1" applyBorder="1" applyAlignment="1">
      <alignment horizontal="left" vertical="center"/>
    </xf>
    <xf numFmtId="0" fontId="23" fillId="0" borderId="1" xfId="0" applyFont="1" applyBorder="1" applyAlignment="1">
      <alignment horizontal="left" vertical="center"/>
    </xf>
    <xf numFmtId="0" fontId="1" fillId="10" borderId="1" xfId="0" applyFont="1" applyFill="1" applyBorder="1" applyAlignment="1">
      <alignment horizontal="left" vertical="center" wrapText="1"/>
    </xf>
    <xf numFmtId="0" fontId="24" fillId="5" borderId="1" xfId="0" applyFont="1" applyFill="1" applyBorder="1" applyAlignment="1">
      <alignment horizontal="center" vertical="top" wrapText="1"/>
    </xf>
    <xf numFmtId="0" fontId="1" fillId="10" borderId="1" xfId="0" applyFont="1" applyFill="1" applyBorder="1" applyAlignment="1">
      <alignment horizontal="center" vertical="top"/>
    </xf>
    <xf numFmtId="0" fontId="1" fillId="5" borderId="1" xfId="0" applyFont="1" applyFill="1" applyBorder="1" applyAlignment="1">
      <alignment horizontal="center" vertical="top"/>
    </xf>
    <xf numFmtId="0" fontId="1" fillId="10" borderId="1" xfId="0" applyFont="1" applyFill="1" applyBorder="1" applyAlignment="1">
      <alignment horizontal="left" vertical="center"/>
    </xf>
    <xf numFmtId="0" fontId="1" fillId="0" borderId="1" xfId="0" applyFont="1" applyBorder="1" applyAlignment="1">
      <alignment horizontal="center" vertical="center"/>
    </xf>
    <xf numFmtId="0" fontId="1" fillId="10" borderId="1" xfId="0" applyFont="1" applyFill="1" applyBorder="1" applyAlignment="1">
      <alignment horizontal="left" vertical="top"/>
    </xf>
    <xf numFmtId="0" fontId="23" fillId="0" borderId="1" xfId="0" applyFont="1" applyBorder="1" applyAlignment="1">
      <alignment horizontal="left" vertical="top" wrapText="1"/>
    </xf>
    <xf numFmtId="166" fontId="23" fillId="0" borderId="1" xfId="0" applyNumberFormat="1" applyFont="1" applyBorder="1" applyAlignment="1">
      <alignment horizontal="center" vertical="center" wrapText="1"/>
    </xf>
    <xf numFmtId="0" fontId="35" fillId="10" borderId="1" xfId="0" applyFont="1" applyFill="1" applyBorder="1" applyAlignment="1">
      <alignment horizontal="justify" vertical="top" wrapText="1"/>
    </xf>
    <xf numFmtId="0" fontId="29" fillId="0" borderId="1" xfId="0" applyFont="1" applyBorder="1" applyAlignment="1">
      <alignment horizontal="left" vertical="center" wrapText="1"/>
    </xf>
    <xf numFmtId="0" fontId="1" fillId="10" borderId="2" xfId="0" applyFont="1" applyFill="1" applyBorder="1" applyAlignment="1">
      <alignment horizontal="justify" vertical="center" wrapText="1"/>
    </xf>
    <xf numFmtId="0" fontId="1" fillId="10" borderId="16" xfId="0" applyFont="1" applyFill="1" applyBorder="1" applyAlignment="1">
      <alignment horizontal="justify" vertical="center" wrapText="1"/>
    </xf>
    <xf numFmtId="0" fontId="32" fillId="10" borderId="2" xfId="0" applyFont="1" applyFill="1" applyBorder="1" applyAlignment="1">
      <alignment horizontal="left" vertical="center" wrapText="1"/>
    </xf>
    <xf numFmtId="0" fontId="1" fillId="10" borderId="16" xfId="0" applyFont="1" applyFill="1" applyBorder="1" applyAlignment="1">
      <alignment horizontal="left" vertical="center" wrapText="1"/>
    </xf>
    <xf numFmtId="0" fontId="1" fillId="10" borderId="3" xfId="0" applyFont="1" applyFill="1" applyBorder="1" applyAlignment="1">
      <alignment horizontal="left" vertical="center" wrapText="1"/>
    </xf>
    <xf numFmtId="0" fontId="1" fillId="22" borderId="2" xfId="0" applyFont="1" applyFill="1" applyBorder="1" applyAlignment="1">
      <alignment horizontal="justify" vertical="center" wrapText="1"/>
    </xf>
    <xf numFmtId="0" fontId="1" fillId="22" borderId="16" xfId="0" applyFont="1" applyFill="1" applyBorder="1" applyAlignment="1">
      <alignment horizontal="justify" vertical="center" wrapText="1"/>
    </xf>
    <xf numFmtId="0" fontId="1" fillId="22" borderId="3" xfId="0" applyFont="1" applyFill="1" applyBorder="1" applyAlignment="1">
      <alignment horizontal="justify" vertical="center" wrapText="1"/>
    </xf>
    <xf numFmtId="0" fontId="24" fillId="5" borderId="16" xfId="0" applyFont="1" applyFill="1" applyBorder="1" applyAlignment="1">
      <alignment horizontal="center" vertical="center"/>
    </xf>
    <xf numFmtId="0" fontId="1" fillId="21" borderId="2" xfId="0" applyFont="1" applyFill="1" applyBorder="1" applyAlignment="1">
      <alignment horizontal="left" vertical="center" wrapText="1"/>
    </xf>
    <xf numFmtId="0" fontId="1" fillId="21" borderId="16"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1"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8" fillId="7" borderId="2" xfId="0" applyFont="1" applyFill="1" applyBorder="1" applyAlignment="1">
      <alignment horizontal="center" vertical="center"/>
    </xf>
    <xf numFmtId="0" fontId="28" fillId="7" borderId="3" xfId="0" applyFont="1" applyFill="1" applyBorder="1" applyAlignment="1">
      <alignment horizontal="center" vertical="center"/>
    </xf>
    <xf numFmtId="0" fontId="32" fillId="10" borderId="1" xfId="0" applyFont="1" applyFill="1" applyBorder="1" applyAlignment="1">
      <alignment horizontal="justify" vertical="center" wrapText="1"/>
    </xf>
    <xf numFmtId="0" fontId="32" fillId="10" borderId="2" xfId="0" applyFont="1" applyFill="1" applyBorder="1" applyAlignment="1">
      <alignment horizontal="justify" vertical="center" wrapText="1"/>
    </xf>
    <xf numFmtId="0" fontId="1" fillId="10" borderId="3" xfId="0" applyFont="1" applyFill="1" applyBorder="1" applyAlignment="1">
      <alignment horizontal="justify" vertical="center" wrapText="1"/>
    </xf>
  </cellXfs>
  <cellStyles count="19">
    <cellStyle name="Énfasis1 2" xfId="1" xr:uid="{00000000-0005-0000-0000-000000000000}"/>
    <cellStyle name="Énfasis2 2" xfId="2" xr:uid="{00000000-0005-0000-0000-000001000000}"/>
    <cellStyle name="Hipervínculo" xfId="18" builtinId="8"/>
    <cellStyle name="Hipervínculo 2" xfId="3" xr:uid="{00000000-0005-0000-0000-000003000000}"/>
    <cellStyle name="Hipervínculo 3" xfId="4" xr:uid="{00000000-0005-0000-0000-000004000000}"/>
    <cellStyle name="Incorrecto 2" xfId="5" xr:uid="{00000000-0005-0000-0000-000005000000}"/>
    <cellStyle name="Millares" xfId="6" builtinId="3"/>
    <cellStyle name="Millares 2" xfId="7" xr:uid="{00000000-0005-0000-0000-000007000000}"/>
    <cellStyle name="Moneda 2" xfId="8" xr:uid="{00000000-0005-0000-0000-000008000000}"/>
    <cellStyle name="Moneda 3" xfId="9" xr:uid="{00000000-0005-0000-0000-000009000000}"/>
    <cellStyle name="Normal" xfId="0" builtinId="0"/>
    <cellStyle name="Normal 2" xfId="10" xr:uid="{00000000-0005-0000-0000-00000B000000}"/>
    <cellStyle name="Normal 2 2" xfId="11" xr:uid="{00000000-0005-0000-0000-00000C000000}"/>
    <cellStyle name="Normal 3" xfId="12" xr:uid="{00000000-0005-0000-0000-00000D000000}"/>
    <cellStyle name="Normal 4" xfId="13" xr:uid="{00000000-0005-0000-0000-00000E000000}"/>
    <cellStyle name="Normal 5" xfId="14" xr:uid="{00000000-0005-0000-0000-00000F000000}"/>
    <cellStyle name="Normal 7" xfId="15" xr:uid="{00000000-0005-0000-0000-000010000000}"/>
    <cellStyle name="Porcentaje" xfId="17" builtinId="5"/>
    <cellStyle name="Porcentaje 2" xfId="16"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1288952</xdr:colOff>
      <xdr:row>2</xdr:row>
      <xdr:rowOff>21981</xdr:rowOff>
    </xdr:from>
    <xdr:to>
      <xdr:col>0</xdr:col>
      <xdr:colOff>1656617</xdr:colOff>
      <xdr:row>4</xdr:row>
      <xdr:rowOff>11430</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8952" y="417635"/>
          <a:ext cx="367665" cy="3851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104775</xdr:colOff>
      <xdr:row>106</xdr:row>
      <xdr:rowOff>47625</xdr:rowOff>
    </xdr:from>
    <xdr:to>
      <xdr:col>0</xdr:col>
      <xdr:colOff>609600</xdr:colOff>
      <xdr:row>106</xdr:row>
      <xdr:rowOff>228600</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104775" y="1549717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107</xdr:row>
      <xdr:rowOff>47625</xdr:rowOff>
    </xdr:from>
    <xdr:to>
      <xdr:col>0</xdr:col>
      <xdr:colOff>609600</xdr:colOff>
      <xdr:row>107</xdr:row>
      <xdr:rowOff>228600</xdr:rowOff>
    </xdr:to>
    <xdr:sp macro="" textlink="">
      <xdr:nvSpPr>
        <xdr:cNvPr id="4" name="Rectángulo 3">
          <a:extLst>
            <a:ext uri="{FF2B5EF4-FFF2-40B4-BE49-F238E27FC236}">
              <a16:creationId xmlns:a16="http://schemas.microsoft.com/office/drawing/2014/main" id="{00000000-0008-0000-0000-000004000000}"/>
            </a:ext>
          </a:extLst>
        </xdr:cNvPr>
        <xdr:cNvSpPr/>
      </xdr:nvSpPr>
      <xdr:spPr>
        <a:xfrm>
          <a:off x="104775" y="155067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108</xdr:row>
      <xdr:rowOff>47625</xdr:rowOff>
    </xdr:from>
    <xdr:to>
      <xdr:col>0</xdr:col>
      <xdr:colOff>609600</xdr:colOff>
      <xdr:row>108</xdr:row>
      <xdr:rowOff>228600</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104775" y="157638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105</xdr:row>
      <xdr:rowOff>47625</xdr:rowOff>
    </xdr:from>
    <xdr:to>
      <xdr:col>0</xdr:col>
      <xdr:colOff>609600</xdr:colOff>
      <xdr:row>105</xdr:row>
      <xdr:rowOff>228600</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104775" y="91259025"/>
          <a:ext cx="504825" cy="180975"/>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106</xdr:row>
      <xdr:rowOff>47625</xdr:rowOff>
    </xdr:from>
    <xdr:to>
      <xdr:col>0</xdr:col>
      <xdr:colOff>609600</xdr:colOff>
      <xdr:row>106</xdr:row>
      <xdr:rowOff>228600</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104775" y="91516200"/>
          <a:ext cx="504825" cy="18097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107</xdr:row>
      <xdr:rowOff>47625</xdr:rowOff>
    </xdr:from>
    <xdr:to>
      <xdr:col>0</xdr:col>
      <xdr:colOff>609600</xdr:colOff>
      <xdr:row>107</xdr:row>
      <xdr:rowOff>228600</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104775" y="91773375"/>
          <a:ext cx="504825" cy="180975"/>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104775</xdr:colOff>
      <xdr:row>108</xdr:row>
      <xdr:rowOff>47625</xdr:rowOff>
    </xdr:from>
    <xdr:to>
      <xdr:col>0</xdr:col>
      <xdr:colOff>609600</xdr:colOff>
      <xdr:row>108</xdr:row>
      <xdr:rowOff>228600</xdr:rowOff>
    </xdr:to>
    <xdr:sp macro="" textlink="">
      <xdr:nvSpPr>
        <xdr:cNvPr id="10" name="Rectángulo 9">
          <a:extLst>
            <a:ext uri="{FF2B5EF4-FFF2-40B4-BE49-F238E27FC236}">
              <a16:creationId xmlns:a16="http://schemas.microsoft.com/office/drawing/2014/main" id="{00000000-0008-0000-0000-00000A000000}"/>
            </a:ext>
          </a:extLst>
        </xdr:cNvPr>
        <xdr:cNvSpPr/>
      </xdr:nvSpPr>
      <xdr:spPr>
        <a:xfrm>
          <a:off x="104775" y="92030550"/>
          <a:ext cx="504825" cy="180975"/>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24.%20Inf%20a%20otras%20entidades/17.%20Inf%20(e)%20Rendicion%20cuenta%20SIVICOF%20Resol%20011-14%20CD/2025/Cuenta%20Mensual%202025" TargetMode="External"/><Relationship Id="rId18" Type="http://schemas.openxmlformats.org/officeDocument/2006/relationships/hyperlink" Target="https://www.movilidadbogota.gov.co/web/sites/default/files/Paginas/04-03-2025/informe_final_pqrsd_2_sem_2024.pdf" TargetMode="External"/><Relationship Id="rId26" Type="http://schemas.openxmlformats.org/officeDocument/2006/relationships/hyperlink" Target="https://www.movilidadbogota.gov.co/web/sites/default/files/Paginas/30-04-2025/certificado_furag.pdf" TargetMode="External"/><Relationship Id="rId39" Type="http://schemas.openxmlformats.org/officeDocument/2006/relationships/hyperlink" Target="https://www.movilidadbogota.gov.co/web/sites/default/files/Paginas/08-09-2025/informe_auditoria_interna_efr_2025.pdf" TargetMode="External"/><Relationship Id="rId21" Type="http://schemas.openxmlformats.org/officeDocument/2006/relationships/hyperlink" Target="../../../72.%20Inf%20de%20evaluacion%20interna/03.%20Inf%20Seg%20Ley%201712-14%20Transp/2025" TargetMode="External"/><Relationship Id="rId34" Type="http://schemas.openxmlformats.org/officeDocument/2006/relationships/hyperlink" Target="https://www.movilidadbogota.gov.co/web/sites/default/files/Paginas/14-08-2025/informe_final_siprojweb_1_2025_vf.pdf" TargetMode="External"/><Relationship Id="rId42" Type="http://schemas.openxmlformats.org/officeDocument/2006/relationships/hyperlink" Target="../../../../23.%20Auditorias/02.%20Internas/00.%20Auditor&#237;as%20a%20Sistemas%20de%20Gesti&#243;n/AUD%20INTERNA%20SISTEMA%20SGSST/2025/Auditoria%20interna%20SGSST" TargetMode="External"/><Relationship Id="rId47" Type="http://schemas.openxmlformats.org/officeDocument/2006/relationships/hyperlink" Target="../../../../23.%20Auditorias/02.%20Internas/00.%20Auditor&#237;as%20a%20Sistemas%20de%20Gesti&#243;n/AUD%20INTERNA%20SISTEMA%20GESTION%20DE%20CALIDAD/CPINT%202025" TargetMode="External"/><Relationship Id="rId50" Type="http://schemas.openxmlformats.org/officeDocument/2006/relationships/hyperlink" Target="../../../../23.%20Auditorias/01.%20Externas/Sistemas%20de%20Gesti&#243;n/13.%20Sist%20Gesti&#243;n%20Continuidad%20del%20Negocio%20SGCN/2025" TargetMode="External"/><Relationship Id="rId55" Type="http://schemas.openxmlformats.org/officeDocument/2006/relationships/hyperlink" Target="https://www.movilidadbogota.gov.co/sites/default/files/2025-11-25/2._informe_final_auditoria_gestion_contractual_2025_vf.pdf" TargetMode="External"/><Relationship Id="rId7" Type="http://schemas.openxmlformats.org/officeDocument/2006/relationships/hyperlink" Target="https://www.movilidadbogota.gov.co/web/sites/default/files/Paginas/30-01-2025/informe_riesgos_de_gestion_segundo_semestre_final.pdf" TargetMode="External"/><Relationship Id="rId2" Type="http://schemas.openxmlformats.org/officeDocument/2006/relationships/hyperlink" Target="../../../72.%20Inf%20de%20evaluacion%20interna/11.%20Inf%20(e)%20Eval%20gestion%20depend%20Circ%20004-05%20Consejo%20CI/2025" TargetMode="External"/><Relationship Id="rId16" Type="http://schemas.openxmlformats.org/officeDocument/2006/relationships/hyperlink" Target="https://www.movilidadbogota.gov.co/web/sites/default/files/Paginas/22-01-2025/certificacion_cuenta_mensual_diciembre_2024.pdf" TargetMode="External"/><Relationship Id="rId29" Type="http://schemas.openxmlformats.org/officeDocument/2006/relationships/hyperlink" Target="../../../../23.%20Auditorias/01.%20Externas/12.%20Sistema%20de%20Gestion%20ambiental%20SGA/2025" TargetMode="External"/><Relationship Id="rId11" Type="http://schemas.openxmlformats.org/officeDocument/2006/relationships/hyperlink" Target="https://www.movilidadbogota.gov.co/web/Plan_contra_corrupcion" TargetMode="External"/><Relationship Id="rId24" Type="http://schemas.openxmlformats.org/officeDocument/2006/relationships/hyperlink" Target="https://www.movilidadbogota.gov.co/web/sites/default/files/Paginas/02-05-2025/informe_final_de_seguimiento_a_la_implementacion_ley_de_transparencia.pdf" TargetMode="External"/><Relationship Id="rId32" Type="http://schemas.openxmlformats.org/officeDocument/2006/relationships/hyperlink" Target="https://www.movilidadbogota.gov.co/web/sites/default/files/Paginas/11-07-2025/informe_final_auditoria_proceso_de_comunicaciones_y_cultura_para_la_movilidad.pdf" TargetMode="External"/><Relationship Id="rId37" Type="http://schemas.openxmlformats.org/officeDocument/2006/relationships/hyperlink" Target="https://www.movilidadbogota.gov.co/web/sites/default/files/Paginas/08-09-2025/informe_auditoria_interna_sgcn_2025.pdf" TargetMode="External"/><Relationship Id="rId40" Type="http://schemas.openxmlformats.org/officeDocument/2006/relationships/hyperlink" Target="https://www.movilidadbogota.gov.co/web/sites/default/files/Paginas/14-08-2025/informe_de_auditoria_gestion_antisoborno_2025.pdf" TargetMode="External"/><Relationship Id="rId45" Type="http://schemas.openxmlformats.org/officeDocument/2006/relationships/hyperlink" Target="../../../../23.%20Auditorias/02.%20Internas/00.%20Auditor&#237;as%20a%20Sistemas%20de%20Gesti&#243;n/AUD%20INTERNA%20SISTEMA%20SGSST/2025/Auditor&#237;a%20Requisitos%20Legales" TargetMode="External"/><Relationship Id="rId53" Type="http://schemas.openxmlformats.org/officeDocument/2006/relationships/hyperlink" Target="https://www.movilidadbogota.gov.co/sites/default/files/2025-11-26/informe_auditoria_externa_sgas_2025.pdf" TargetMode="External"/><Relationship Id="rId58" Type="http://schemas.openxmlformats.org/officeDocument/2006/relationships/drawing" Target="../drawings/drawing1.xml"/><Relationship Id="rId5" Type="http://schemas.openxmlformats.org/officeDocument/2006/relationships/hyperlink" Target="../../../74.%20Gestion%20OCI/3-POAS/2025" TargetMode="External"/><Relationship Id="rId19" Type="http://schemas.openxmlformats.org/officeDocument/2006/relationships/hyperlink" Target="https://www.movilidadbogota.gov.co/web/sites/default/files/Paginas/09-08-2024/2._informe_final_dto_332_de_2020_1.pdf.%20INFORME%20FINAL%20DE%20SEGUIMIENTO%20AL%20CUMPLIMIENTO%20DEL%20DECRETO%20DISTRITAL%20332%20DE%202020%20%22POR%20MEDIO%20DEL%20CUAL%20SE%20ESTABLECEN%20MEDIDAS%20AFIRMATIVAS%20PARA%20PROMOVER%20LA%20PARTICIPACI&#211;N%20DE%20LAS%20MUJERES%20EN%20LA%20CONTRATACI&#211;N%20DEL%20DISTRITO%20CAPITAL%22%20&#8211;%20PRIMER%20SEMESTRE%20DE%202025" TargetMode="External"/><Relationship Id="rId4" Type="http://schemas.openxmlformats.org/officeDocument/2006/relationships/hyperlink" Target="../../../24.%20Inf%20a%20otras%20entidades/05.%20Inf%20(e)%20seg%20derechos%20autor%20software%20Circ%2017-11%20DNDA/2025" TargetMode="External"/><Relationship Id="rId9" Type="http://schemas.openxmlformats.org/officeDocument/2006/relationships/hyperlink" Target="https://www.movilidadbogota.gov.co/web/sites/default/files/Paginas/30-01-2025/evaluacion_por_dependencias_2024.pdf" TargetMode="External"/><Relationship Id="rId14" Type="http://schemas.openxmlformats.org/officeDocument/2006/relationships/hyperlink" Target="https://www.movilidadbogota.gov.co/web/sites/default/files/Paginas/22-01-2025/certificacion_cuenta_mensual_diciembre_2024.pdf" TargetMode="External"/><Relationship Id="rId22" Type="http://schemas.openxmlformats.org/officeDocument/2006/relationships/hyperlink" Target="../../../72.%20Inf%20de%20evaluacion%20interna/22.%20Inf%20(I)%20Sgm%20PAA%20y%20EJEC.PPTAL-%20Metas%20PDD/2024/Segundo%20semestre" TargetMode="External"/><Relationship Id="rId27" Type="http://schemas.openxmlformats.org/officeDocument/2006/relationships/hyperlink" Target="../../../../23.%20Auditorias/02.%20Internas/00.%20Auditori&#769;as%20a%20Sistemas%20de%20Gestio&#769;n/AUD%20INTERNA%20SISTEMA%20GESTION%20AMBIENTAL/2025" TargetMode="External"/><Relationship Id="rId30" Type="http://schemas.openxmlformats.org/officeDocument/2006/relationships/hyperlink" Target="../../../72.%20Inf%20de%20evaluacion%20interna/48.%20Inf%20seguimiento%20cumplimiento%20PACA" TargetMode="External"/><Relationship Id="rId35" Type="http://schemas.openxmlformats.org/officeDocument/2006/relationships/hyperlink" Target="https://www.movilidadbogota.gov.co/web/sites/default/files/Paginas/27-05-2025/informe_de_verificacion_del_funcionamiento_de_la_caja_menor_a_cargo_de_la_subdireccion_administrativa.pdf" TargetMode="External"/><Relationship Id="rId43" Type="http://schemas.openxmlformats.org/officeDocument/2006/relationships/hyperlink" Target="../../../../23.%20Auditorias/01.%20Externas/Sistemas%20de%20Gestio&#769;n/09.%20Inf%20Aud%20Sistema%20Gestio&#769;n%20efr/2025" TargetMode="External"/><Relationship Id="rId48" Type="http://schemas.openxmlformats.org/officeDocument/2006/relationships/hyperlink" Target="https://www.movilidadbogota.gov.co/sites/default/files/Paginas/05-06-2025/informe_de_auditoria_interna_al_sistema_de_gestion_ambiental_2025_0.pdf" TargetMode="External"/><Relationship Id="rId56" Type="http://schemas.openxmlformats.org/officeDocument/2006/relationships/hyperlink" Target="../../../72.%20Inf%20de%20evaluacion%20interna/27.%20Inf.%20Eval.%20Seg.%20Cumplimiento%20Ley%20Cuotas%20Partes/2025/03.%20Informe/Final" TargetMode="External"/><Relationship Id="rId8" Type="http://schemas.openxmlformats.org/officeDocument/2006/relationships/hyperlink" Target="https://www.movilidadbogota.gov.co/web/sites/default/files/Paginas/03-01-2025/informe_gestion_oci_2024_31_12_2024.pdf" TargetMode="External"/><Relationship Id="rId51" Type="http://schemas.openxmlformats.org/officeDocument/2006/relationships/hyperlink" Target="https://www.movilidadbogota.gov.co/sites/default/files/2025-11-26/informe_final_auditoria_externa_del_sistema_de_gestion_efr_0%20%281%29.pdf" TargetMode="External"/><Relationship Id="rId3" Type="http://schemas.openxmlformats.org/officeDocument/2006/relationships/hyperlink" Target="../../../24.%20Inf%20a%20otras%20entidades/06.%20Inf%20(e)%20ESCI%20Dto%202106-2019/2024/Segundo%20Semestre" TargetMode="External"/><Relationship Id="rId12" Type="http://schemas.openxmlformats.org/officeDocument/2006/relationships/hyperlink" Target="../../../../23.%20Auditorias/03.%20PM/2024/PMI/Consolidado%20evidencias%20para%20contralor&#237;a%202024" TargetMode="External"/><Relationship Id="rId17" Type="http://schemas.openxmlformats.org/officeDocument/2006/relationships/hyperlink" Target="https://www.movilidadbogota.gov.co/web/sites/default/files/Paginas/27-02-2025/informe_directiva_08_v1_2.pdf" TargetMode="External"/><Relationship Id="rId25" Type="http://schemas.openxmlformats.org/officeDocument/2006/relationships/hyperlink" Target="../../../24.%20Inf%20a%20otras%20entidades/08.%20Inf%20(e)%20Seg%20PMA%20Archivo%20Bogota/2025/Corte%20a%20Marzo%202025" TargetMode="External"/><Relationship Id="rId33" Type="http://schemas.openxmlformats.org/officeDocument/2006/relationships/hyperlink" Target="../../../72.%20Inf%20de%20evaluacion%20interna/01.%20Inf%20(i)%20Austeridad%20gasto/2025/01.%20Segundo%20Trimestre%202025" TargetMode="External"/><Relationship Id="rId38" Type="http://schemas.openxmlformats.org/officeDocument/2006/relationships/hyperlink" Target="https://www.movilidadbogota.gov.co/web/sites/default/files/Paginas/14-08-2025/auditoria_interna_sgsi_2025.pdf" TargetMode="External"/><Relationship Id="rId46" Type="http://schemas.openxmlformats.org/officeDocument/2006/relationships/hyperlink" Target="https://www.movilidadbogota.gov.co/sites/default/files/2025-11-06/informe_de_auditoria_interna_sgsst_2025_requisitos_legales.pdf" TargetMode="External"/><Relationship Id="rId59" Type="http://schemas.openxmlformats.org/officeDocument/2006/relationships/vmlDrawing" Target="../drawings/vmlDrawing1.vml"/><Relationship Id="rId20" Type="http://schemas.openxmlformats.org/officeDocument/2006/relationships/hyperlink" Target="https://www.movilidadbogota.gov.co/web/sites/default/files/Paginas/18-03-2025/informe_derechos_de_autor_2024_1_0.pdf" TargetMode="External"/><Relationship Id="rId41" Type="http://schemas.openxmlformats.org/officeDocument/2006/relationships/hyperlink" Target="https://www.movilidadbogota.gov.co/web/Plan_contra_corrupcion" TargetMode="External"/><Relationship Id="rId54" Type="http://schemas.openxmlformats.org/officeDocument/2006/relationships/hyperlink" Target="https://www.movilidadbogota.gov.co/sites/default/files/2025-12-01/auditoria_externa_sgsi_2025.pdf" TargetMode="External"/><Relationship Id="rId1" Type="http://schemas.openxmlformats.org/officeDocument/2006/relationships/hyperlink" Target="https://www.movilidadbogota.gov.co/web/sites/default/files/Paginas/16-01-2025/inf_seg_riesgoscorrupcion_3ercuatrim2024-firmado_1.pdf" TargetMode="External"/><Relationship Id="rId6" Type="http://schemas.openxmlformats.org/officeDocument/2006/relationships/hyperlink" Target="https://www.movilidadbogota.gov.co/web/sites/default/files/Paginas/28-01-2025/conclusiones_2do_sem_2024.pdf" TargetMode="External"/><Relationship Id="rId15" Type="http://schemas.openxmlformats.org/officeDocument/2006/relationships/hyperlink" Target="../../../24.%20Inf%20a%20otras%20entidades/17.%20Inf%20(e)%20Rendicion%20cuenta%20SIVICOF%20Resol%20011-14%20CD/2025/Cuenta%20Mensual%202025" TargetMode="External"/><Relationship Id="rId23" Type="http://schemas.openxmlformats.org/officeDocument/2006/relationships/hyperlink" Target="https://www.movilidadbogota.gov.co/web/sites/default/files/Paginas/25-03-2025/inf_final_metaspdd2024-ii_firmado.pdf" TargetMode="External"/><Relationship Id="rId28" Type="http://schemas.openxmlformats.org/officeDocument/2006/relationships/hyperlink" Target="../../../../23.%20Auditorias/02.%20Internas/29.%20Proceso%20de%20Comunicaciones%20y%20Cultura%20para%20la%20Movilidad" TargetMode="External"/><Relationship Id="rId36" Type="http://schemas.openxmlformats.org/officeDocument/2006/relationships/hyperlink" Target="../../../72.%20Inf%20de%20evaluacion%20interna/08.%20Inf%20(i)%20Seg%20Riesgos/2025/Inf%20Riesgos%20Corrupcion%202do%20cuatrimestre/Informe" TargetMode="External"/><Relationship Id="rId49" Type="http://schemas.openxmlformats.org/officeDocument/2006/relationships/hyperlink" Target="https://www.movilidadbogota.gov.co/sites/default/files/2025-11-11/auditoria_interna_del_plan_estrategico_de_seguridad_vial_pesv.pdf" TargetMode="External"/><Relationship Id="rId57" Type="http://schemas.openxmlformats.org/officeDocument/2006/relationships/printerSettings" Target="../printerSettings/printerSettings1.bin"/><Relationship Id="rId10" Type="http://schemas.openxmlformats.org/officeDocument/2006/relationships/hyperlink" Target="https://www.movilidadbogota.gov.co/web/reportes_de_control_interno" TargetMode="External"/><Relationship Id="rId31" Type="http://schemas.openxmlformats.org/officeDocument/2006/relationships/hyperlink" Target="https://www.movilidadbogota.gov.co/web/sites/default/files/Paginas/17-06-2025/informe_final_de_auditoria_12_06_2025.pdf" TargetMode="External"/><Relationship Id="rId44" Type="http://schemas.openxmlformats.org/officeDocument/2006/relationships/hyperlink" Target="https://www.movilidadbogota.gov.co/sites/default/files/2025-11-07/informe_de_auditoria_interna_sgsst_2025.pdf" TargetMode="External"/><Relationship Id="rId52" Type="http://schemas.openxmlformats.org/officeDocument/2006/relationships/hyperlink" Target="https://www.movilidadbogota.gov.co/sites/default/files/2025-11-21/informe_aud._externa_sgambiental_0.pdf" TargetMode="External"/><Relationship Id="rId60"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N109"/>
  <sheetViews>
    <sheetView showGridLines="0" tabSelected="1" topLeftCell="A15" zoomScaleNormal="100" zoomScaleSheetLayoutView="50" workbookViewId="0">
      <pane xSplit="43" ySplit="4" topLeftCell="AR19" activePane="bottomRight" state="frozen"/>
      <selection activeCell="A15" sqref="A15"/>
      <selection pane="topRight" activeCell="AR15" sqref="AR15"/>
      <selection pane="bottomLeft" activeCell="A19" sqref="A19"/>
      <selection pane="bottomRight" activeCell="AR19" sqref="AR19"/>
    </sheetView>
  </sheetViews>
  <sheetFormatPr baseColWidth="10" defaultColWidth="7.42578125" defaultRowHeight="46.5" customHeight="1" x14ac:dyDescent="0.2"/>
  <cols>
    <col min="1" max="1" width="60.42578125" style="180" customWidth="1"/>
    <col min="2" max="2" width="47.140625" style="182" hidden="1" customWidth="1"/>
    <col min="3" max="3" width="30.42578125" style="179" customWidth="1"/>
    <col min="4" max="10" width="4.7109375" style="179" hidden="1" customWidth="1"/>
    <col min="11" max="11" width="5.140625" style="179" hidden="1" customWidth="1"/>
    <col min="12" max="29" width="4.7109375" style="179" hidden="1" customWidth="1"/>
    <col min="30" max="30" width="5.42578125" style="179" hidden="1" customWidth="1"/>
    <col min="31" max="31" width="5" style="179" hidden="1" customWidth="1"/>
    <col min="32" max="34" width="4.7109375" style="179" hidden="1" customWidth="1"/>
    <col min="35" max="35" width="7.42578125" style="179" hidden="1" customWidth="1"/>
    <col min="36" max="43" width="4.7109375" style="179" hidden="1" customWidth="1"/>
    <col min="44" max="50" width="4.7109375" style="179" customWidth="1"/>
    <col min="51" max="51" width="4.7109375" style="180" customWidth="1"/>
    <col min="52" max="52" width="23" style="180" customWidth="1"/>
    <col min="53" max="53" width="19.7109375" style="180" customWidth="1"/>
    <col min="54" max="54" width="14.7109375" style="180" customWidth="1"/>
    <col min="55" max="55" width="14.140625" style="261" customWidth="1"/>
    <col min="56" max="56" width="65.42578125" style="180" customWidth="1"/>
    <col min="57" max="57" width="17.7109375" style="180" customWidth="1"/>
    <col min="58" max="58" width="93.7109375" style="254" customWidth="1"/>
    <col min="59" max="59" width="22.7109375" style="180" customWidth="1"/>
    <col min="60" max="60" width="19.28515625" style="180" customWidth="1"/>
    <col min="61" max="61" width="6.140625" style="180" customWidth="1"/>
    <col min="62" max="62" width="6.42578125" style="180" customWidth="1"/>
    <col min="63" max="63" width="7.42578125" style="180" customWidth="1"/>
    <col min="64" max="64" width="14" style="179" customWidth="1"/>
    <col min="65" max="65" width="15.7109375" style="179" customWidth="1"/>
    <col min="66" max="66" width="21.42578125" style="195" customWidth="1"/>
    <col min="67" max="16384" width="7.42578125" style="180"/>
  </cols>
  <sheetData>
    <row r="1" spans="1:66" ht="46.5" hidden="1" customHeight="1" thickBot="1" x14ac:dyDescent="0.25"/>
    <row r="2" spans="1:66" ht="46.5" hidden="1" customHeight="1" x14ac:dyDescent="0.25">
      <c r="A2" s="365"/>
      <c r="B2" s="365"/>
      <c r="C2" s="359" t="s">
        <v>449</v>
      </c>
      <c r="D2" s="360"/>
      <c r="E2" s="360"/>
      <c r="F2" s="360"/>
      <c r="G2" s="360"/>
      <c r="H2" s="360"/>
      <c r="I2" s="360"/>
      <c r="J2" s="360"/>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c r="AL2" s="360"/>
      <c r="AM2" s="360"/>
      <c r="AN2" s="360"/>
      <c r="AO2" s="360"/>
      <c r="AP2" s="360"/>
      <c r="AQ2" s="360"/>
      <c r="AR2" s="360"/>
      <c r="AS2" s="360"/>
      <c r="AT2" s="360"/>
      <c r="AU2" s="360"/>
      <c r="AV2" s="360"/>
      <c r="AW2" s="360"/>
      <c r="AX2" s="360"/>
      <c r="AY2" s="360"/>
      <c r="AZ2" s="360"/>
      <c r="BA2" s="360"/>
      <c r="BB2" s="360"/>
      <c r="BC2" s="360"/>
      <c r="BD2" s="360"/>
      <c r="BE2" s="360"/>
      <c r="BF2" s="360"/>
      <c r="BG2" s="360"/>
      <c r="BH2" s="360"/>
      <c r="BI2" s="360"/>
      <c r="BJ2" s="360"/>
      <c r="BK2" s="360"/>
      <c r="BL2" s="360"/>
      <c r="BM2" s="360"/>
      <c r="BN2" s="361"/>
    </row>
    <row r="3" spans="1:66" ht="46.5" hidden="1" customHeight="1" x14ac:dyDescent="0.25">
      <c r="A3" s="365"/>
      <c r="B3" s="365"/>
      <c r="C3" s="362" t="s">
        <v>36</v>
      </c>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3"/>
      <c r="AM3" s="363"/>
      <c r="AN3" s="363"/>
      <c r="AO3" s="363"/>
      <c r="AP3" s="363"/>
      <c r="AQ3" s="363"/>
      <c r="AR3" s="363"/>
      <c r="AS3" s="363"/>
      <c r="AT3" s="363"/>
      <c r="AU3" s="363"/>
      <c r="AV3" s="363"/>
      <c r="AW3" s="363"/>
      <c r="AX3" s="363"/>
      <c r="AY3" s="363"/>
      <c r="AZ3" s="363"/>
      <c r="BA3" s="363"/>
      <c r="BB3" s="363"/>
      <c r="BC3" s="363"/>
      <c r="BD3" s="363"/>
      <c r="BE3" s="363"/>
      <c r="BF3" s="363"/>
      <c r="BG3" s="363"/>
      <c r="BH3" s="363"/>
      <c r="BI3" s="363"/>
      <c r="BJ3" s="363"/>
      <c r="BK3" s="363"/>
      <c r="BL3" s="363"/>
      <c r="BM3" s="363"/>
      <c r="BN3" s="364"/>
    </row>
    <row r="4" spans="1:66" ht="46.5" hidden="1" customHeight="1" x14ac:dyDescent="0.25">
      <c r="A4" s="365"/>
      <c r="B4" s="365"/>
      <c r="C4" s="366" t="s">
        <v>478</v>
      </c>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K4" s="367"/>
      <c r="AL4" s="367"/>
      <c r="AM4" s="367"/>
      <c r="AN4" s="367"/>
      <c r="AO4" s="367"/>
      <c r="AP4" s="367"/>
      <c r="AQ4" s="367"/>
      <c r="AR4" s="367"/>
      <c r="AS4" s="367"/>
      <c r="AT4" s="367"/>
      <c r="AU4" s="367"/>
      <c r="AV4" s="367"/>
      <c r="AW4" s="367"/>
      <c r="AX4" s="367"/>
      <c r="AY4" s="367"/>
      <c r="AZ4" s="367"/>
      <c r="BA4" s="367"/>
      <c r="BB4" s="367"/>
      <c r="BC4" s="367"/>
      <c r="BD4" s="367"/>
      <c r="BE4" s="367"/>
      <c r="BF4" s="367"/>
      <c r="BG4" s="367"/>
      <c r="BH4" s="367"/>
      <c r="BI4" s="367"/>
      <c r="BJ4" s="367"/>
      <c r="BK4" s="367"/>
      <c r="BL4" s="367"/>
      <c r="BM4" s="367"/>
      <c r="BN4" s="368"/>
    </row>
    <row r="5" spans="1:66" ht="46.5" hidden="1" customHeight="1" x14ac:dyDescent="0.25">
      <c r="A5" s="365"/>
      <c r="B5" s="365"/>
      <c r="C5" s="369" t="s">
        <v>480</v>
      </c>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c r="AF5" s="369"/>
      <c r="AG5" s="369"/>
      <c r="AH5" s="369"/>
      <c r="AI5" s="369"/>
      <c r="AJ5" s="369"/>
      <c r="AK5" s="369"/>
      <c r="AL5" s="369"/>
      <c r="AM5" s="369"/>
      <c r="AN5" s="369"/>
      <c r="AO5" s="369"/>
      <c r="AP5" s="369"/>
      <c r="AQ5" s="369"/>
      <c r="AR5" s="369"/>
      <c r="AS5" s="369"/>
      <c r="AT5" s="369"/>
      <c r="AU5" s="369"/>
      <c r="AV5" s="369"/>
      <c r="AW5" s="369"/>
      <c r="AX5" s="369"/>
      <c r="AY5" s="370" t="s">
        <v>497</v>
      </c>
      <c r="AZ5" s="370"/>
      <c r="BA5" s="370"/>
      <c r="BB5" s="370"/>
      <c r="BC5" s="370"/>
      <c r="BD5" s="370"/>
      <c r="BE5" s="370"/>
      <c r="BF5" s="370"/>
      <c r="BG5" s="370"/>
      <c r="BH5" s="370"/>
      <c r="BI5" s="370"/>
      <c r="BJ5" s="370"/>
      <c r="BK5" s="370"/>
      <c r="BL5" s="370"/>
      <c r="BM5" s="370"/>
      <c r="BN5" s="371"/>
    </row>
    <row r="6" spans="1:66" ht="46.5" hidden="1" customHeight="1" x14ac:dyDescent="0.2">
      <c r="A6" s="350" t="s">
        <v>0</v>
      </c>
      <c r="B6" s="350"/>
      <c r="C6" s="352" t="s">
        <v>54</v>
      </c>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3"/>
      <c r="AM6" s="353"/>
      <c r="AN6" s="353"/>
      <c r="AO6" s="353"/>
      <c r="AP6" s="353"/>
      <c r="AQ6" s="353"/>
      <c r="AR6" s="353"/>
      <c r="AS6" s="353"/>
      <c r="AT6" s="353"/>
      <c r="AU6" s="353"/>
      <c r="AV6" s="353"/>
      <c r="AW6" s="353"/>
      <c r="AX6" s="353"/>
      <c r="AY6" s="353"/>
      <c r="AZ6" s="353"/>
      <c r="BA6" s="353"/>
      <c r="BB6" s="354"/>
      <c r="BC6" s="355" t="s">
        <v>611</v>
      </c>
      <c r="BD6" s="356"/>
      <c r="BE6" s="356"/>
      <c r="BF6" s="356"/>
      <c r="BG6" s="356"/>
      <c r="BH6" s="356"/>
      <c r="BI6" s="356"/>
      <c r="BJ6" s="356"/>
      <c r="BK6" s="356"/>
      <c r="BL6" s="356"/>
      <c r="BM6" s="356"/>
      <c r="BN6" s="357"/>
    </row>
    <row r="7" spans="1:66" ht="46.5" hidden="1" customHeight="1" x14ac:dyDescent="0.2">
      <c r="A7" s="351" t="s">
        <v>2</v>
      </c>
      <c r="B7" s="351"/>
      <c r="C7" s="358" t="s">
        <v>498</v>
      </c>
      <c r="D7" s="358"/>
      <c r="E7" s="358"/>
      <c r="F7" s="358"/>
      <c r="G7" s="358"/>
      <c r="H7" s="358"/>
      <c r="I7" s="358"/>
      <c r="J7" s="358"/>
      <c r="K7" s="358"/>
      <c r="L7" s="358"/>
      <c r="M7" s="358"/>
      <c r="N7" s="358"/>
      <c r="O7" s="358"/>
      <c r="P7" s="358"/>
      <c r="Q7" s="358"/>
      <c r="R7" s="358"/>
      <c r="S7" s="358"/>
      <c r="T7" s="358"/>
      <c r="U7" s="358"/>
      <c r="V7" s="358"/>
      <c r="W7" s="358"/>
      <c r="X7" s="358"/>
      <c r="Y7" s="358"/>
      <c r="Z7" s="358"/>
      <c r="AA7" s="358"/>
      <c r="AB7" s="358"/>
      <c r="AC7" s="358"/>
      <c r="AD7" s="358"/>
      <c r="AE7" s="358"/>
      <c r="AF7" s="358"/>
      <c r="AG7" s="358"/>
      <c r="AH7" s="358"/>
      <c r="AI7" s="358"/>
      <c r="AJ7" s="358"/>
      <c r="AK7" s="358"/>
      <c r="AL7" s="358"/>
      <c r="AM7" s="358"/>
      <c r="AN7" s="358"/>
      <c r="AO7" s="358"/>
      <c r="AP7" s="358"/>
      <c r="AQ7" s="358"/>
      <c r="AR7" s="358"/>
      <c r="AS7" s="358"/>
      <c r="AT7" s="358"/>
      <c r="AU7" s="358"/>
      <c r="AV7" s="358"/>
      <c r="AW7" s="358"/>
      <c r="AX7" s="358"/>
      <c r="AY7" s="358"/>
      <c r="AZ7" s="358"/>
      <c r="BA7" s="358"/>
      <c r="BB7" s="358"/>
      <c r="BC7" s="358"/>
      <c r="BD7" s="358"/>
      <c r="BE7" s="358"/>
      <c r="BF7" s="358"/>
      <c r="BG7" s="358"/>
      <c r="BH7" s="358"/>
      <c r="BI7" s="358"/>
      <c r="BJ7" s="358"/>
      <c r="BK7" s="358"/>
      <c r="BL7" s="358"/>
      <c r="BM7" s="358"/>
      <c r="BN7" s="358"/>
    </row>
    <row r="8" spans="1:66" ht="46.5" hidden="1" customHeight="1" x14ac:dyDescent="0.2">
      <c r="A8" s="346" t="s">
        <v>450</v>
      </c>
      <c r="B8" s="346"/>
      <c r="C8" s="347" t="s">
        <v>873</v>
      </c>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8"/>
      <c r="AG8" s="348"/>
      <c r="AH8" s="348"/>
      <c r="AI8" s="348"/>
      <c r="AJ8" s="348"/>
      <c r="AK8" s="348"/>
      <c r="AL8" s="348"/>
      <c r="AM8" s="348"/>
      <c r="AN8" s="348"/>
      <c r="AO8" s="348"/>
      <c r="AP8" s="348"/>
      <c r="AQ8" s="348"/>
      <c r="AR8" s="348"/>
      <c r="AS8" s="348"/>
      <c r="AT8" s="348"/>
      <c r="AU8" s="348"/>
      <c r="AV8" s="348"/>
      <c r="AW8" s="348"/>
      <c r="AX8" s="348"/>
      <c r="AY8" s="348"/>
      <c r="AZ8" s="348"/>
      <c r="BA8" s="348"/>
      <c r="BB8" s="348"/>
      <c r="BC8" s="348"/>
      <c r="BD8" s="348"/>
      <c r="BE8" s="348"/>
      <c r="BF8" s="348"/>
      <c r="BG8" s="348"/>
      <c r="BH8" s="348"/>
      <c r="BI8" s="348"/>
      <c r="BJ8" s="348"/>
      <c r="BK8" s="348"/>
      <c r="BL8" s="348"/>
      <c r="BM8" s="348"/>
      <c r="BN8" s="349"/>
    </row>
    <row r="9" spans="1:66" ht="46.5" hidden="1" customHeight="1" x14ac:dyDescent="0.2">
      <c r="A9" s="346" t="s">
        <v>34</v>
      </c>
      <c r="B9" s="346"/>
      <c r="C9" s="347" t="s">
        <v>874</v>
      </c>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c r="AP9" s="348"/>
      <c r="AQ9" s="348"/>
      <c r="AR9" s="348"/>
      <c r="AS9" s="348"/>
      <c r="AT9" s="348"/>
      <c r="AU9" s="348"/>
      <c r="AV9" s="348"/>
      <c r="AW9" s="348"/>
      <c r="AX9" s="348"/>
      <c r="AY9" s="348"/>
      <c r="AZ9" s="348"/>
      <c r="BA9" s="348"/>
      <c r="BB9" s="348"/>
      <c r="BC9" s="348"/>
      <c r="BD9" s="348"/>
      <c r="BE9" s="348"/>
      <c r="BF9" s="348"/>
      <c r="BG9" s="348"/>
      <c r="BH9" s="348"/>
      <c r="BI9" s="348"/>
      <c r="BJ9" s="348"/>
      <c r="BK9" s="348"/>
      <c r="BL9" s="348"/>
      <c r="BM9" s="348"/>
      <c r="BN9" s="349"/>
    </row>
    <row r="10" spans="1:66" ht="46.5" hidden="1" customHeight="1" x14ac:dyDescent="0.2">
      <c r="A10" s="346" t="s">
        <v>4</v>
      </c>
      <c r="B10" s="346"/>
      <c r="C10" s="347" t="s">
        <v>499</v>
      </c>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8"/>
      <c r="AG10" s="348"/>
      <c r="AH10" s="348"/>
      <c r="AI10" s="348"/>
      <c r="AJ10" s="348"/>
      <c r="AK10" s="348"/>
      <c r="AL10" s="348"/>
      <c r="AM10" s="348"/>
      <c r="AN10" s="348"/>
      <c r="AO10" s="348"/>
      <c r="AP10" s="348"/>
      <c r="AQ10" s="348"/>
      <c r="AR10" s="348"/>
      <c r="AS10" s="348"/>
      <c r="AT10" s="348"/>
      <c r="AU10" s="348"/>
      <c r="AV10" s="348"/>
      <c r="AW10" s="348"/>
      <c r="AX10" s="348"/>
      <c r="AY10" s="348"/>
      <c r="AZ10" s="348"/>
      <c r="BA10" s="348"/>
      <c r="BB10" s="348"/>
      <c r="BC10" s="348"/>
      <c r="BD10" s="348"/>
      <c r="BE10" s="348"/>
      <c r="BF10" s="348"/>
      <c r="BG10" s="348"/>
      <c r="BH10" s="348"/>
      <c r="BI10" s="348"/>
      <c r="BJ10" s="348"/>
      <c r="BK10" s="348"/>
      <c r="BL10" s="348"/>
      <c r="BM10" s="348"/>
      <c r="BN10" s="349"/>
    </row>
    <row r="11" spans="1:66" ht="46.5" hidden="1" customHeight="1" x14ac:dyDescent="0.2">
      <c r="A11" s="372" t="s">
        <v>470</v>
      </c>
      <c r="B11" s="373"/>
      <c r="C11" s="374" t="s">
        <v>469</v>
      </c>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5"/>
      <c r="AJ11" s="375"/>
      <c r="AK11" s="375"/>
      <c r="AL11" s="375"/>
      <c r="AM11" s="375"/>
      <c r="AN11" s="375"/>
      <c r="AO11" s="375"/>
      <c r="AP11" s="375"/>
      <c r="AQ11" s="375"/>
      <c r="AR11" s="375"/>
      <c r="AS11" s="375"/>
      <c r="AT11" s="375"/>
      <c r="AU11" s="375"/>
      <c r="AV11" s="375"/>
      <c r="AW11" s="375"/>
      <c r="AX11" s="375"/>
      <c r="AY11" s="375"/>
      <c r="AZ11" s="375"/>
      <c r="BA11" s="375"/>
      <c r="BB11" s="375"/>
      <c r="BC11" s="375"/>
      <c r="BD11" s="375"/>
      <c r="BE11" s="375"/>
      <c r="BF11" s="375"/>
      <c r="BG11" s="375"/>
      <c r="BH11" s="375"/>
      <c r="BI11" s="375"/>
      <c r="BJ11" s="375"/>
      <c r="BK11" s="375"/>
      <c r="BL11" s="375"/>
      <c r="BM11" s="375"/>
      <c r="BN11" s="376"/>
    </row>
    <row r="12" spans="1:66" ht="46.5" hidden="1" customHeight="1" x14ac:dyDescent="0.2">
      <c r="A12" s="377" t="s">
        <v>471</v>
      </c>
      <c r="B12" s="377"/>
      <c r="C12" s="372" t="s">
        <v>505</v>
      </c>
      <c r="D12" s="373"/>
      <c r="E12" s="373"/>
      <c r="F12" s="373"/>
      <c r="G12" s="373"/>
      <c r="H12" s="373"/>
      <c r="I12" s="373"/>
      <c r="J12" s="373"/>
      <c r="K12" s="373"/>
      <c r="L12" s="373"/>
      <c r="M12" s="373"/>
      <c r="N12" s="373"/>
      <c r="O12" s="373"/>
      <c r="P12" s="373"/>
      <c r="Q12" s="373"/>
      <c r="R12" s="373"/>
      <c r="S12" s="373"/>
      <c r="T12" s="373"/>
      <c r="U12" s="373"/>
      <c r="V12" s="373"/>
      <c r="W12" s="373"/>
      <c r="X12" s="373"/>
      <c r="Y12" s="373"/>
      <c r="Z12" s="373"/>
      <c r="AA12" s="378"/>
      <c r="AB12" s="372" t="s">
        <v>875</v>
      </c>
      <c r="AC12" s="373"/>
      <c r="AD12" s="373"/>
      <c r="AE12" s="373"/>
      <c r="AF12" s="373"/>
      <c r="AG12" s="373"/>
      <c r="AH12" s="373"/>
      <c r="AI12" s="373"/>
      <c r="AJ12" s="373"/>
      <c r="AK12" s="373"/>
      <c r="AL12" s="373"/>
      <c r="AM12" s="373"/>
      <c r="AN12" s="373"/>
      <c r="AO12" s="373"/>
      <c r="AP12" s="373"/>
      <c r="AQ12" s="373"/>
      <c r="AR12" s="373"/>
      <c r="AS12" s="373"/>
      <c r="AT12" s="373"/>
      <c r="AU12" s="373"/>
      <c r="AV12" s="373"/>
      <c r="AW12" s="373"/>
      <c r="AX12" s="373"/>
      <c r="AY12" s="378"/>
      <c r="AZ12" s="372" t="s">
        <v>509</v>
      </c>
      <c r="BA12" s="373"/>
      <c r="BB12" s="373"/>
      <c r="BC12" s="373"/>
      <c r="BD12" s="373"/>
      <c r="BE12" s="373"/>
      <c r="BF12" s="373"/>
      <c r="BG12" s="373"/>
      <c r="BH12" s="373"/>
      <c r="BI12" s="373"/>
      <c r="BJ12" s="373"/>
      <c r="BK12" s="373"/>
      <c r="BL12" s="373"/>
      <c r="BM12" s="373"/>
      <c r="BN12" s="378"/>
    </row>
    <row r="13" spans="1:66" ht="46.5" hidden="1" customHeight="1" x14ac:dyDescent="0.2">
      <c r="A13" s="377"/>
      <c r="B13" s="377"/>
      <c r="C13" s="372" t="s">
        <v>506</v>
      </c>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8"/>
      <c r="AB13" s="372" t="s">
        <v>876</v>
      </c>
      <c r="AC13" s="373"/>
      <c r="AD13" s="373"/>
      <c r="AE13" s="373"/>
      <c r="AF13" s="373"/>
      <c r="AG13" s="373"/>
      <c r="AH13" s="373"/>
      <c r="AI13" s="373"/>
      <c r="AJ13" s="373"/>
      <c r="AK13" s="373"/>
      <c r="AL13" s="373"/>
      <c r="AM13" s="373"/>
      <c r="AN13" s="373"/>
      <c r="AO13" s="373"/>
      <c r="AP13" s="373"/>
      <c r="AQ13" s="373"/>
      <c r="AR13" s="373"/>
      <c r="AS13" s="373"/>
      <c r="AT13" s="373"/>
      <c r="AU13" s="373"/>
      <c r="AV13" s="373"/>
      <c r="AW13" s="373"/>
      <c r="AX13" s="373"/>
      <c r="AY13" s="378"/>
      <c r="AZ13" s="372" t="s">
        <v>510</v>
      </c>
      <c r="BA13" s="373"/>
      <c r="BB13" s="373"/>
      <c r="BC13" s="373"/>
      <c r="BD13" s="373"/>
      <c r="BE13" s="373"/>
      <c r="BF13" s="373"/>
      <c r="BG13" s="373"/>
      <c r="BH13" s="373"/>
      <c r="BI13" s="373"/>
      <c r="BJ13" s="373"/>
      <c r="BK13" s="373"/>
      <c r="BL13" s="373"/>
      <c r="BM13" s="373"/>
      <c r="BN13" s="378"/>
    </row>
    <row r="14" spans="1:66" ht="46.5" hidden="1" customHeight="1" thickBot="1" x14ac:dyDescent="0.25">
      <c r="A14" s="377"/>
      <c r="B14" s="377"/>
      <c r="C14" s="379" t="s">
        <v>507</v>
      </c>
      <c r="D14" s="380"/>
      <c r="E14" s="380"/>
      <c r="F14" s="380"/>
      <c r="G14" s="380"/>
      <c r="H14" s="380"/>
      <c r="I14" s="380"/>
      <c r="J14" s="380"/>
      <c r="K14" s="380"/>
      <c r="L14" s="380"/>
      <c r="M14" s="380"/>
      <c r="N14" s="380"/>
      <c r="O14" s="380"/>
      <c r="P14" s="380"/>
      <c r="Q14" s="380"/>
      <c r="R14" s="380"/>
      <c r="S14" s="380"/>
      <c r="T14" s="380"/>
      <c r="U14" s="380"/>
      <c r="V14" s="380"/>
      <c r="W14" s="380"/>
      <c r="X14" s="380"/>
      <c r="Y14" s="380"/>
      <c r="Z14" s="380"/>
      <c r="AA14" s="381"/>
      <c r="AB14" s="382" t="s">
        <v>508</v>
      </c>
      <c r="AC14" s="383"/>
      <c r="AD14" s="383"/>
      <c r="AE14" s="383"/>
      <c r="AF14" s="383"/>
      <c r="AG14" s="383"/>
      <c r="AH14" s="383"/>
      <c r="AI14" s="383"/>
      <c r="AJ14" s="383"/>
      <c r="AK14" s="383"/>
      <c r="AL14" s="383"/>
      <c r="AM14" s="383"/>
      <c r="AN14" s="383"/>
      <c r="AO14" s="383"/>
      <c r="AP14" s="383"/>
      <c r="AQ14" s="383"/>
      <c r="AR14" s="383"/>
      <c r="AS14" s="383"/>
      <c r="AT14" s="383"/>
      <c r="AU14" s="383"/>
      <c r="AV14" s="383"/>
      <c r="AW14" s="383"/>
      <c r="AX14" s="383"/>
      <c r="AY14" s="384"/>
      <c r="AZ14" s="372" t="s">
        <v>511</v>
      </c>
      <c r="BA14" s="373"/>
      <c r="BB14" s="373"/>
      <c r="BC14" s="373"/>
      <c r="BD14" s="373"/>
      <c r="BE14" s="373"/>
      <c r="BF14" s="373"/>
      <c r="BG14" s="373"/>
      <c r="BH14" s="373"/>
      <c r="BI14" s="373"/>
      <c r="BJ14" s="373"/>
      <c r="BK14" s="373"/>
      <c r="BL14" s="373"/>
      <c r="BM14" s="373"/>
      <c r="BN14" s="378"/>
    </row>
    <row r="15" spans="1:66" ht="46.5" customHeight="1" x14ac:dyDescent="0.2">
      <c r="A15" s="403" t="s">
        <v>452</v>
      </c>
      <c r="B15" s="403"/>
      <c r="C15" s="404"/>
      <c r="D15" s="397" t="s">
        <v>453</v>
      </c>
      <c r="E15" s="398"/>
      <c r="F15" s="398"/>
      <c r="G15" s="398"/>
      <c r="H15" s="397" t="s">
        <v>454</v>
      </c>
      <c r="I15" s="398"/>
      <c r="J15" s="398"/>
      <c r="K15" s="399"/>
      <c r="L15" s="398" t="s">
        <v>455</v>
      </c>
      <c r="M15" s="398"/>
      <c r="N15" s="398"/>
      <c r="O15" s="398"/>
      <c r="P15" s="397" t="s">
        <v>456</v>
      </c>
      <c r="Q15" s="398"/>
      <c r="R15" s="398"/>
      <c r="S15" s="399"/>
      <c r="T15" s="398" t="s">
        <v>457</v>
      </c>
      <c r="U15" s="398"/>
      <c r="V15" s="398"/>
      <c r="W15" s="398"/>
      <c r="X15" s="397" t="s">
        <v>458</v>
      </c>
      <c r="Y15" s="398"/>
      <c r="Z15" s="398"/>
      <c r="AA15" s="399"/>
      <c r="AB15" s="398" t="s">
        <v>459</v>
      </c>
      <c r="AC15" s="398"/>
      <c r="AD15" s="398"/>
      <c r="AE15" s="398"/>
      <c r="AF15" s="397" t="s">
        <v>460</v>
      </c>
      <c r="AG15" s="398"/>
      <c r="AH15" s="398"/>
      <c r="AI15" s="399"/>
      <c r="AJ15" s="398" t="s">
        <v>461</v>
      </c>
      <c r="AK15" s="398"/>
      <c r="AL15" s="398"/>
      <c r="AM15" s="398"/>
      <c r="AN15" s="397" t="s">
        <v>462</v>
      </c>
      <c r="AO15" s="398"/>
      <c r="AP15" s="398"/>
      <c r="AQ15" s="399"/>
      <c r="AR15" s="398" t="s">
        <v>463</v>
      </c>
      <c r="AS15" s="398"/>
      <c r="AT15" s="398"/>
      <c r="AU15" s="398"/>
      <c r="AV15" s="397" t="s">
        <v>464</v>
      </c>
      <c r="AW15" s="398"/>
      <c r="AX15" s="398"/>
      <c r="AY15" s="399"/>
      <c r="BA15" s="388" t="s">
        <v>474</v>
      </c>
      <c r="BB15" s="388" t="s">
        <v>475</v>
      </c>
      <c r="BC15" s="386" t="s">
        <v>487</v>
      </c>
      <c r="BD15" s="387"/>
      <c r="BE15" s="387"/>
      <c r="BF15" s="387"/>
      <c r="BG15" s="387"/>
      <c r="BH15" s="387"/>
      <c r="BI15" s="387"/>
      <c r="BJ15" s="387"/>
      <c r="BK15" s="387"/>
      <c r="BL15" s="385" t="s">
        <v>486</v>
      </c>
      <c r="BM15" s="385"/>
      <c r="BN15" s="385"/>
    </row>
    <row r="16" spans="1:66" ht="40.5" customHeight="1" thickBot="1" x14ac:dyDescent="0.25">
      <c r="A16" s="405"/>
      <c r="B16" s="405"/>
      <c r="C16" s="406"/>
      <c r="D16" s="400"/>
      <c r="E16" s="401"/>
      <c r="F16" s="401"/>
      <c r="G16" s="401"/>
      <c r="H16" s="400"/>
      <c r="I16" s="401"/>
      <c r="J16" s="401"/>
      <c r="K16" s="402"/>
      <c r="L16" s="401"/>
      <c r="M16" s="401"/>
      <c r="N16" s="401"/>
      <c r="O16" s="401"/>
      <c r="P16" s="400"/>
      <c r="Q16" s="401"/>
      <c r="R16" s="401"/>
      <c r="S16" s="402"/>
      <c r="T16" s="401"/>
      <c r="U16" s="401"/>
      <c r="V16" s="401"/>
      <c r="W16" s="401"/>
      <c r="X16" s="400"/>
      <c r="Y16" s="401"/>
      <c r="Z16" s="401"/>
      <c r="AA16" s="402"/>
      <c r="AB16" s="401"/>
      <c r="AC16" s="401"/>
      <c r="AD16" s="401"/>
      <c r="AE16" s="401"/>
      <c r="AF16" s="400"/>
      <c r="AG16" s="401"/>
      <c r="AH16" s="401"/>
      <c r="AI16" s="402"/>
      <c r="AJ16" s="401"/>
      <c r="AK16" s="401"/>
      <c r="AL16" s="401"/>
      <c r="AM16" s="401"/>
      <c r="AN16" s="400"/>
      <c r="AO16" s="401"/>
      <c r="AP16" s="401"/>
      <c r="AQ16" s="402"/>
      <c r="AR16" s="401"/>
      <c r="AS16" s="401"/>
      <c r="AT16" s="401"/>
      <c r="AU16" s="401"/>
      <c r="AV16" s="400"/>
      <c r="AW16" s="401"/>
      <c r="AX16" s="401"/>
      <c r="AY16" s="402"/>
      <c r="AZ16" s="284"/>
      <c r="BA16" s="389"/>
      <c r="BB16" s="389"/>
      <c r="BC16" s="395" t="s">
        <v>473</v>
      </c>
      <c r="BD16" s="388" t="s">
        <v>487</v>
      </c>
      <c r="BE16" s="388" t="s">
        <v>489</v>
      </c>
      <c r="BF16" s="393" t="s">
        <v>492</v>
      </c>
      <c r="BG16" s="388" t="s">
        <v>488</v>
      </c>
      <c r="BH16" s="388" t="s">
        <v>491</v>
      </c>
      <c r="BI16" s="386" t="s">
        <v>490</v>
      </c>
      <c r="BJ16" s="387"/>
      <c r="BK16" s="387"/>
      <c r="BL16" s="388" t="s">
        <v>476</v>
      </c>
      <c r="BM16" s="388" t="s">
        <v>477</v>
      </c>
      <c r="BN16" s="391" t="s">
        <v>496</v>
      </c>
    </row>
    <row r="17" spans="1:66" ht="46.5" hidden="1" customHeight="1" x14ac:dyDescent="0.2">
      <c r="A17" s="212"/>
      <c r="B17" s="212" t="s">
        <v>50</v>
      </c>
      <c r="C17" s="214" t="s">
        <v>451</v>
      </c>
      <c r="D17" s="192" t="s">
        <v>465</v>
      </c>
      <c r="E17" s="187" t="s">
        <v>466</v>
      </c>
      <c r="F17" s="187" t="s">
        <v>467</v>
      </c>
      <c r="G17" s="193" t="s">
        <v>468</v>
      </c>
      <c r="H17" s="192" t="s">
        <v>465</v>
      </c>
      <c r="I17" s="187" t="s">
        <v>466</v>
      </c>
      <c r="J17" s="187" t="s">
        <v>467</v>
      </c>
      <c r="K17" s="193" t="s">
        <v>468</v>
      </c>
      <c r="L17" s="192" t="s">
        <v>465</v>
      </c>
      <c r="M17" s="187" t="s">
        <v>466</v>
      </c>
      <c r="N17" s="187" t="s">
        <v>467</v>
      </c>
      <c r="O17" s="193" t="s">
        <v>468</v>
      </c>
      <c r="P17" s="192" t="s">
        <v>465</v>
      </c>
      <c r="Q17" s="187" t="s">
        <v>466</v>
      </c>
      <c r="R17" s="187" t="s">
        <v>467</v>
      </c>
      <c r="S17" s="193" t="s">
        <v>468</v>
      </c>
      <c r="T17" s="192" t="s">
        <v>465</v>
      </c>
      <c r="U17" s="187" t="s">
        <v>466</v>
      </c>
      <c r="V17" s="187" t="s">
        <v>467</v>
      </c>
      <c r="W17" s="193" t="s">
        <v>468</v>
      </c>
      <c r="X17" s="192" t="s">
        <v>465</v>
      </c>
      <c r="Y17" s="187" t="s">
        <v>466</v>
      </c>
      <c r="Z17" s="187" t="s">
        <v>467</v>
      </c>
      <c r="AA17" s="193" t="s">
        <v>468</v>
      </c>
      <c r="AB17" s="192" t="s">
        <v>465</v>
      </c>
      <c r="AC17" s="187" t="s">
        <v>466</v>
      </c>
      <c r="AD17" s="187" t="s">
        <v>467</v>
      </c>
      <c r="AE17" s="193" t="s">
        <v>468</v>
      </c>
      <c r="AF17" s="192" t="s">
        <v>465</v>
      </c>
      <c r="AG17" s="187" t="s">
        <v>466</v>
      </c>
      <c r="AH17" s="187" t="s">
        <v>467</v>
      </c>
      <c r="AI17" s="193" t="s">
        <v>468</v>
      </c>
      <c r="AJ17" s="192" t="s">
        <v>465</v>
      </c>
      <c r="AK17" s="187" t="s">
        <v>466</v>
      </c>
      <c r="AL17" s="187" t="s">
        <v>467</v>
      </c>
      <c r="AM17" s="193" t="s">
        <v>468</v>
      </c>
      <c r="AN17" s="192" t="s">
        <v>465</v>
      </c>
      <c r="AO17" s="187" t="s">
        <v>466</v>
      </c>
      <c r="AP17" s="187" t="s">
        <v>467</v>
      </c>
      <c r="AQ17" s="193" t="s">
        <v>468</v>
      </c>
      <c r="AR17" s="192" t="s">
        <v>465</v>
      </c>
      <c r="AS17" s="187" t="s">
        <v>466</v>
      </c>
      <c r="AT17" s="187" t="s">
        <v>467</v>
      </c>
      <c r="AU17" s="213" t="s">
        <v>468</v>
      </c>
      <c r="AV17" s="192" t="s">
        <v>465</v>
      </c>
      <c r="AW17" s="187" t="s">
        <v>466</v>
      </c>
      <c r="AX17" s="187" t="s">
        <v>467</v>
      </c>
      <c r="AY17" s="193" t="s">
        <v>468</v>
      </c>
      <c r="AZ17" s="283" t="s">
        <v>472</v>
      </c>
      <c r="BA17" s="390"/>
      <c r="BB17" s="390"/>
      <c r="BC17" s="396"/>
      <c r="BD17" s="390"/>
      <c r="BE17" s="390"/>
      <c r="BF17" s="394"/>
      <c r="BG17" s="390"/>
      <c r="BH17" s="390"/>
      <c r="BI17" s="215" t="s">
        <v>493</v>
      </c>
      <c r="BJ17" s="215" t="s">
        <v>494</v>
      </c>
      <c r="BK17" s="215" t="s">
        <v>495</v>
      </c>
      <c r="BL17" s="390"/>
      <c r="BM17" s="390"/>
      <c r="BN17" s="392"/>
    </row>
    <row r="18" spans="1:66" ht="88.5" customHeight="1" x14ac:dyDescent="0.2">
      <c r="A18" s="207" t="s">
        <v>444</v>
      </c>
      <c r="B18" s="197"/>
      <c r="C18" s="198"/>
      <c r="D18" s="199"/>
      <c r="E18" s="200"/>
      <c r="F18" s="200"/>
      <c r="G18" s="201"/>
      <c r="H18" s="199"/>
      <c r="I18" s="200"/>
      <c r="J18" s="200"/>
      <c r="K18" s="201"/>
      <c r="L18" s="199"/>
      <c r="M18" s="200"/>
      <c r="N18" s="200"/>
      <c r="O18" s="201"/>
      <c r="P18" s="199"/>
      <c r="Q18" s="200"/>
      <c r="R18" s="200"/>
      <c r="S18" s="201"/>
      <c r="T18" s="199"/>
      <c r="U18" s="200"/>
      <c r="V18" s="200"/>
      <c r="W18" s="201"/>
      <c r="X18" s="199"/>
      <c r="Y18" s="200"/>
      <c r="Z18" s="200"/>
      <c r="AA18" s="201"/>
      <c r="AB18" s="199"/>
      <c r="AC18" s="200"/>
      <c r="AD18" s="200"/>
      <c r="AE18" s="201"/>
      <c r="AF18" s="199"/>
      <c r="AG18" s="200"/>
      <c r="AH18" s="200"/>
      <c r="AI18" s="201"/>
      <c r="AJ18" s="199"/>
      <c r="AK18" s="200"/>
      <c r="AL18" s="200"/>
      <c r="AM18" s="201"/>
      <c r="AN18" s="199"/>
      <c r="AO18" s="200"/>
      <c r="AP18" s="200"/>
      <c r="AQ18" s="201"/>
      <c r="AR18" s="199"/>
      <c r="AS18" s="200"/>
      <c r="AT18" s="200"/>
      <c r="AU18" s="198"/>
      <c r="AV18" s="199"/>
      <c r="AW18" s="200"/>
      <c r="AX18" s="200"/>
      <c r="AY18" s="202"/>
      <c r="AZ18" s="203"/>
      <c r="BA18" s="204"/>
      <c r="BB18" s="204"/>
      <c r="BC18" s="262"/>
      <c r="BD18" s="204"/>
      <c r="BE18" s="204"/>
      <c r="BF18" s="255"/>
      <c r="BG18" s="204"/>
      <c r="BH18" s="204"/>
      <c r="BI18" s="204"/>
      <c r="BJ18" s="204"/>
      <c r="BK18" s="204"/>
      <c r="BL18" s="205"/>
      <c r="BM18" s="205"/>
      <c r="BN18" s="206"/>
    </row>
    <row r="19" spans="1:66" ht="100.5" customHeight="1" x14ac:dyDescent="0.2">
      <c r="A19" s="218" t="s">
        <v>877</v>
      </c>
      <c r="B19" s="219" t="s">
        <v>500</v>
      </c>
      <c r="C19" s="321" t="s">
        <v>501</v>
      </c>
      <c r="D19" s="185"/>
      <c r="E19" s="185"/>
      <c r="F19" s="185"/>
      <c r="G19" s="185"/>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J19" s="183"/>
      <c r="AK19" s="183"/>
      <c r="AL19" s="183"/>
      <c r="AM19" s="183"/>
      <c r="AN19" s="183"/>
      <c r="AO19" s="183"/>
      <c r="AP19" s="183"/>
      <c r="AQ19" s="298">
        <v>1</v>
      </c>
      <c r="AR19" s="298">
        <v>1</v>
      </c>
      <c r="AS19" s="298">
        <v>1</v>
      </c>
      <c r="AT19" s="298">
        <v>1</v>
      </c>
      <c r="AU19" s="298">
        <v>1</v>
      </c>
      <c r="AV19" s="224">
        <v>1</v>
      </c>
      <c r="AW19" s="224">
        <v>1</v>
      </c>
      <c r="AX19" s="185"/>
      <c r="AY19" s="335"/>
      <c r="AZ19" s="325" t="s">
        <v>637</v>
      </c>
      <c r="BA19" s="234" t="s">
        <v>580</v>
      </c>
      <c r="BB19" s="234" t="s">
        <v>183</v>
      </c>
      <c r="BC19" s="263"/>
      <c r="BD19" s="287" t="s">
        <v>852</v>
      </c>
      <c r="BE19" s="188"/>
      <c r="BF19" s="256"/>
      <c r="BG19" s="188"/>
      <c r="BH19" s="188"/>
      <c r="BI19" s="188"/>
      <c r="BJ19" s="188"/>
      <c r="BK19" s="188"/>
      <c r="BL19" s="220">
        <v>1</v>
      </c>
      <c r="BM19" s="220"/>
      <c r="BN19" s="196">
        <f>BM19/BL19</f>
        <v>0</v>
      </c>
    </row>
    <row r="20" spans="1:66" ht="197.25" customHeight="1" x14ac:dyDescent="0.2">
      <c r="A20" s="221" t="s">
        <v>878</v>
      </c>
      <c r="B20" s="222" t="s">
        <v>502</v>
      </c>
      <c r="C20" s="322" t="s">
        <v>501</v>
      </c>
      <c r="D20" s="183"/>
      <c r="E20" s="183"/>
      <c r="F20" s="183"/>
      <c r="G20" s="297">
        <v>1</v>
      </c>
      <c r="H20" s="183"/>
      <c r="I20" s="183"/>
      <c r="J20" s="183"/>
      <c r="K20" s="183"/>
      <c r="L20" s="183"/>
      <c r="M20" s="183"/>
      <c r="N20" s="183"/>
      <c r="O20" s="183"/>
      <c r="P20" s="183"/>
      <c r="Q20" s="183"/>
      <c r="R20" s="183"/>
      <c r="S20" s="183"/>
      <c r="T20" s="183"/>
      <c r="U20" s="183"/>
      <c r="V20" s="183"/>
      <c r="W20" s="183"/>
      <c r="X20" s="183"/>
      <c r="Y20" s="183"/>
      <c r="Z20" s="183"/>
      <c r="AA20" s="183"/>
      <c r="AB20" s="297">
        <v>1</v>
      </c>
      <c r="AC20" s="183"/>
      <c r="AD20" s="183"/>
      <c r="AE20" s="183"/>
      <c r="AF20" s="297">
        <v>1</v>
      </c>
      <c r="AG20" s="183"/>
      <c r="AH20" s="183"/>
      <c r="AI20" s="183"/>
      <c r="AJ20" s="183"/>
      <c r="AK20" s="183"/>
      <c r="AL20" s="183"/>
      <c r="AM20" s="183"/>
      <c r="AN20" s="185"/>
      <c r="AO20" s="183"/>
      <c r="AP20" s="183"/>
      <c r="AQ20" s="183"/>
      <c r="AR20" s="185"/>
      <c r="AS20" s="183"/>
      <c r="AT20" s="183"/>
      <c r="AU20" s="183"/>
      <c r="AV20" s="224">
        <v>1</v>
      </c>
      <c r="AW20" s="224">
        <v>1</v>
      </c>
      <c r="AX20" s="183"/>
      <c r="AY20" s="336"/>
      <c r="AZ20" s="325" t="s">
        <v>503</v>
      </c>
      <c r="BA20" s="234" t="s">
        <v>580</v>
      </c>
      <c r="BB20" s="237" t="s">
        <v>601</v>
      </c>
      <c r="BC20" s="264"/>
      <c r="BD20" s="287" t="s">
        <v>1022</v>
      </c>
      <c r="BE20" s="273"/>
      <c r="BF20" s="269"/>
      <c r="BG20" s="277"/>
      <c r="BH20" s="270"/>
      <c r="BI20" s="188"/>
      <c r="BJ20" s="188"/>
      <c r="BK20" s="188"/>
      <c r="BL20" s="220">
        <v>3</v>
      </c>
      <c r="BM20" s="220">
        <v>3</v>
      </c>
      <c r="BN20" s="196">
        <f t="shared" ref="BN20:BN21" si="0">BM20/BL20</f>
        <v>1</v>
      </c>
    </row>
    <row r="21" spans="1:66" ht="384.75" customHeight="1" x14ac:dyDescent="0.2">
      <c r="A21" s="223" t="s">
        <v>504</v>
      </c>
      <c r="B21" s="219" t="s">
        <v>879</v>
      </c>
      <c r="C21" s="321" t="s">
        <v>501</v>
      </c>
      <c r="D21" s="183"/>
      <c r="E21" s="183"/>
      <c r="F21" s="183"/>
      <c r="G21" s="297">
        <v>1</v>
      </c>
      <c r="H21" s="183"/>
      <c r="I21" s="183"/>
      <c r="J21" s="183"/>
      <c r="K21" s="183"/>
      <c r="L21" s="183"/>
      <c r="M21" s="183"/>
      <c r="N21" s="297">
        <v>1</v>
      </c>
      <c r="O21" s="183"/>
      <c r="P21" s="297">
        <v>1</v>
      </c>
      <c r="Q21" s="183"/>
      <c r="R21" s="183"/>
      <c r="S21" s="183"/>
      <c r="T21" s="297">
        <v>1</v>
      </c>
      <c r="U21" s="183"/>
      <c r="V21" s="183"/>
      <c r="W21" s="183"/>
      <c r="X21" s="183"/>
      <c r="Y21" s="183"/>
      <c r="Z21" s="183"/>
      <c r="AA21" s="183"/>
      <c r="AB21" s="297">
        <v>1</v>
      </c>
      <c r="AC21" s="183"/>
      <c r="AD21" s="183"/>
      <c r="AE21" s="183"/>
      <c r="AF21" s="297">
        <v>1</v>
      </c>
      <c r="AG21" s="183"/>
      <c r="AH21" s="183"/>
      <c r="AI21" s="183"/>
      <c r="AJ21" s="298">
        <v>1</v>
      </c>
      <c r="AK21" s="298">
        <v>1</v>
      </c>
      <c r="AL21" s="183"/>
      <c r="AM21" s="183"/>
      <c r="AN21" s="185"/>
      <c r="AO21" s="183"/>
      <c r="AP21" s="183"/>
      <c r="AQ21" s="183"/>
      <c r="AR21" s="185"/>
      <c r="AS21" s="183"/>
      <c r="AT21" s="183"/>
      <c r="AU21" s="183"/>
      <c r="AV21" s="224">
        <v>1</v>
      </c>
      <c r="AW21" s="224">
        <v>1</v>
      </c>
      <c r="AX21" s="185"/>
      <c r="AY21" s="335"/>
      <c r="AZ21" s="325" t="s">
        <v>503</v>
      </c>
      <c r="BA21" s="235" t="s">
        <v>581</v>
      </c>
      <c r="BB21" s="235" t="s">
        <v>602</v>
      </c>
      <c r="BC21" s="264"/>
      <c r="BD21" s="287" t="s">
        <v>832</v>
      </c>
      <c r="BE21" s="273" t="s">
        <v>850</v>
      </c>
      <c r="BF21" s="269"/>
      <c r="BG21" s="277"/>
      <c r="BH21" s="270"/>
      <c r="BI21" s="188"/>
      <c r="BJ21" s="188"/>
      <c r="BK21" s="188"/>
      <c r="BL21" s="311">
        <v>3</v>
      </c>
      <c r="BM21" s="239">
        <v>3</v>
      </c>
      <c r="BN21" s="196">
        <f t="shared" si="0"/>
        <v>1</v>
      </c>
    </row>
    <row r="22" spans="1:66" ht="46.5" customHeight="1" x14ac:dyDescent="0.25">
      <c r="A22" s="207" t="s">
        <v>445</v>
      </c>
      <c r="B22" s="197"/>
      <c r="C22" s="198"/>
      <c r="D22" s="200"/>
      <c r="E22" s="200"/>
      <c r="F22" s="200"/>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0"/>
      <c r="AQ22" s="200"/>
      <c r="AR22" s="200"/>
      <c r="AS22" s="200"/>
      <c r="AT22" s="200"/>
      <c r="AU22" s="200"/>
      <c r="AV22" s="200"/>
      <c r="AW22" s="200"/>
      <c r="AX22" s="200"/>
      <c r="AY22" s="337"/>
      <c r="AZ22" s="326"/>
      <c r="BA22" s="244"/>
      <c r="BB22" s="244"/>
      <c r="BC22" s="262"/>
      <c r="BD22" s="245"/>
      <c r="BE22" s="204"/>
      <c r="BF22" s="271"/>
      <c r="BG22" s="272"/>
      <c r="BH22" s="272"/>
      <c r="BI22" s="204"/>
      <c r="BJ22" s="204"/>
      <c r="BK22" s="204"/>
      <c r="BL22" s="246"/>
      <c r="BM22" s="246"/>
      <c r="BN22" s="229"/>
    </row>
    <row r="23" spans="1:66" ht="200.25" customHeight="1" x14ac:dyDescent="0.2">
      <c r="A23" s="223" t="s">
        <v>699</v>
      </c>
      <c r="B23" s="219" t="s">
        <v>700</v>
      </c>
      <c r="C23" s="321" t="s">
        <v>512</v>
      </c>
      <c r="D23" s="297">
        <v>1</v>
      </c>
      <c r="E23" s="297">
        <v>1</v>
      </c>
      <c r="F23" s="297">
        <v>1</v>
      </c>
      <c r="G23" s="297">
        <v>1</v>
      </c>
      <c r="H23" s="297">
        <v>1</v>
      </c>
      <c r="I23" s="297">
        <v>1</v>
      </c>
      <c r="J23" s="297">
        <v>1</v>
      </c>
      <c r="K23" s="297">
        <v>1</v>
      </c>
      <c r="L23" s="297">
        <v>1</v>
      </c>
      <c r="M23" s="297">
        <v>1</v>
      </c>
      <c r="N23" s="297">
        <v>1</v>
      </c>
      <c r="O23" s="297">
        <v>1</v>
      </c>
      <c r="P23" s="297">
        <v>1</v>
      </c>
      <c r="Q23" s="297">
        <v>1</v>
      </c>
      <c r="R23" s="297">
        <v>1</v>
      </c>
      <c r="S23" s="297">
        <v>1</v>
      </c>
      <c r="T23" s="297">
        <v>1</v>
      </c>
      <c r="U23" s="297">
        <v>1</v>
      </c>
      <c r="V23" s="297">
        <v>1</v>
      </c>
      <c r="W23" s="297">
        <v>1</v>
      </c>
      <c r="X23" s="297">
        <v>1</v>
      </c>
      <c r="Y23" s="297">
        <v>1</v>
      </c>
      <c r="Z23" s="297">
        <v>1</v>
      </c>
      <c r="AA23" s="297">
        <v>1</v>
      </c>
      <c r="AB23" s="297">
        <v>1</v>
      </c>
      <c r="AC23" s="297">
        <v>1</v>
      </c>
      <c r="AD23" s="297">
        <v>1</v>
      </c>
      <c r="AE23" s="297">
        <v>1</v>
      </c>
      <c r="AF23" s="297">
        <v>1</v>
      </c>
      <c r="AG23" s="297">
        <v>1</v>
      </c>
      <c r="AH23" s="297">
        <v>1</v>
      </c>
      <c r="AI23" s="297">
        <v>1</v>
      </c>
      <c r="AJ23" s="298">
        <v>1</v>
      </c>
      <c r="AK23" s="297">
        <v>1</v>
      </c>
      <c r="AL23" s="298">
        <v>1</v>
      </c>
      <c r="AM23" s="297">
        <v>1</v>
      </c>
      <c r="AN23" s="298">
        <v>1</v>
      </c>
      <c r="AO23" s="297">
        <v>1</v>
      </c>
      <c r="AP23" s="297">
        <v>1</v>
      </c>
      <c r="AQ23" s="297">
        <v>1</v>
      </c>
      <c r="AR23" s="297">
        <v>1</v>
      </c>
      <c r="AS23" s="297">
        <v>1</v>
      </c>
      <c r="AT23" s="297">
        <v>1</v>
      </c>
      <c r="AU23" s="297">
        <v>1</v>
      </c>
      <c r="AV23" s="224">
        <v>1</v>
      </c>
      <c r="AW23" s="224">
        <v>1</v>
      </c>
      <c r="AX23" s="224">
        <v>1</v>
      </c>
      <c r="AY23" s="224">
        <v>1</v>
      </c>
      <c r="AZ23" s="325" t="s">
        <v>574</v>
      </c>
      <c r="BA23" s="235" t="s">
        <v>580</v>
      </c>
      <c r="BB23" s="238" t="s">
        <v>574</v>
      </c>
      <c r="BC23" s="292"/>
      <c r="BD23" s="319" t="s">
        <v>880</v>
      </c>
      <c r="BE23" s="296" t="s">
        <v>672</v>
      </c>
      <c r="BF23" s="296" t="s">
        <v>672</v>
      </c>
      <c r="BG23" s="296" t="s">
        <v>672</v>
      </c>
      <c r="BH23" s="296" t="s">
        <v>672</v>
      </c>
      <c r="BI23" s="189"/>
      <c r="BJ23" s="189"/>
      <c r="BK23" s="189"/>
      <c r="BL23" s="291">
        <v>12</v>
      </c>
      <c r="BM23" s="291">
        <v>11</v>
      </c>
      <c r="BN23" s="196">
        <f t="shared" ref="BN23:BN89" si="1">BM23/BL23</f>
        <v>0.91666666666666663</v>
      </c>
    </row>
    <row r="24" spans="1:66" ht="212.25" customHeight="1" x14ac:dyDescent="0.2">
      <c r="A24" s="221" t="s">
        <v>513</v>
      </c>
      <c r="B24" s="222" t="s">
        <v>514</v>
      </c>
      <c r="C24" s="322" t="s">
        <v>512</v>
      </c>
      <c r="D24" s="183"/>
      <c r="E24" s="183"/>
      <c r="F24" s="183"/>
      <c r="G24" s="183"/>
      <c r="H24" s="183"/>
      <c r="I24" s="183"/>
      <c r="J24" s="183"/>
      <c r="K24" s="185"/>
      <c r="L24" s="185"/>
      <c r="M24" s="185"/>
      <c r="N24" s="185"/>
      <c r="O24" s="185"/>
      <c r="P24" s="185"/>
      <c r="Q24" s="185"/>
      <c r="R24" s="183"/>
      <c r="S24" s="183"/>
      <c r="T24" s="297">
        <v>1</v>
      </c>
      <c r="U24" s="297">
        <v>1</v>
      </c>
      <c r="V24" s="297">
        <v>1</v>
      </c>
      <c r="W24" s="297">
        <v>1</v>
      </c>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c r="AU24" s="183"/>
      <c r="AV24" s="183"/>
      <c r="AW24" s="183"/>
      <c r="AX24" s="183"/>
      <c r="AY24" s="336"/>
      <c r="AZ24" s="327" t="s">
        <v>629</v>
      </c>
      <c r="BA24" s="235" t="s">
        <v>580</v>
      </c>
      <c r="BB24" s="235" t="s">
        <v>183</v>
      </c>
      <c r="BC24" s="265"/>
      <c r="BD24" s="241" t="s">
        <v>744</v>
      </c>
      <c r="BE24" s="252" t="s">
        <v>739</v>
      </c>
      <c r="BF24" s="296" t="s">
        <v>672</v>
      </c>
      <c r="BG24" s="296" t="s">
        <v>672</v>
      </c>
      <c r="BH24" s="296" t="s">
        <v>672</v>
      </c>
      <c r="BI24" s="189"/>
      <c r="BJ24" s="189"/>
      <c r="BK24" s="189"/>
      <c r="BL24" s="239">
        <v>1</v>
      </c>
      <c r="BM24" s="239">
        <v>1</v>
      </c>
      <c r="BN24" s="196">
        <f t="shared" si="1"/>
        <v>1</v>
      </c>
    </row>
    <row r="25" spans="1:66" ht="409.35" customHeight="1" x14ac:dyDescent="0.2">
      <c r="A25" s="223" t="s">
        <v>515</v>
      </c>
      <c r="B25" s="222" t="s">
        <v>516</v>
      </c>
      <c r="C25" s="323" t="s">
        <v>512</v>
      </c>
      <c r="D25" s="297">
        <v>1</v>
      </c>
      <c r="E25" s="297">
        <v>1</v>
      </c>
      <c r="F25" s="297">
        <v>1</v>
      </c>
      <c r="G25" s="297">
        <v>1</v>
      </c>
      <c r="H25" s="297">
        <v>1</v>
      </c>
      <c r="I25" s="297">
        <v>1</v>
      </c>
      <c r="J25" s="297">
        <v>1</v>
      </c>
      <c r="K25" s="297">
        <v>1</v>
      </c>
      <c r="L25" s="297">
        <v>1</v>
      </c>
      <c r="M25" s="297">
        <v>1</v>
      </c>
      <c r="N25" s="297">
        <v>1</v>
      </c>
      <c r="O25" s="297">
        <v>1</v>
      </c>
      <c r="P25" s="297">
        <v>1</v>
      </c>
      <c r="Q25" s="297">
        <v>1</v>
      </c>
      <c r="R25" s="297">
        <v>1</v>
      </c>
      <c r="S25" s="297">
        <v>1</v>
      </c>
      <c r="T25" s="297">
        <v>1</v>
      </c>
      <c r="U25" s="297">
        <v>1</v>
      </c>
      <c r="V25" s="297">
        <v>1</v>
      </c>
      <c r="W25" s="297">
        <v>1</v>
      </c>
      <c r="X25" s="297">
        <v>1</v>
      </c>
      <c r="Y25" s="297">
        <v>1</v>
      </c>
      <c r="Z25" s="297">
        <v>1</v>
      </c>
      <c r="AA25" s="297">
        <v>1</v>
      </c>
      <c r="AB25" s="297">
        <v>1</v>
      </c>
      <c r="AC25" s="297">
        <v>1</v>
      </c>
      <c r="AD25" s="297">
        <v>1</v>
      </c>
      <c r="AE25" s="297">
        <v>1</v>
      </c>
      <c r="AF25" s="297">
        <v>1</v>
      </c>
      <c r="AG25" s="297">
        <v>1</v>
      </c>
      <c r="AH25" s="297">
        <v>1</v>
      </c>
      <c r="AI25" s="297">
        <v>1</v>
      </c>
      <c r="AJ25" s="298">
        <v>1</v>
      </c>
      <c r="AK25" s="297">
        <v>1</v>
      </c>
      <c r="AL25" s="298">
        <v>1</v>
      </c>
      <c r="AM25" s="297">
        <v>1</v>
      </c>
      <c r="AN25" s="298">
        <v>1</v>
      </c>
      <c r="AO25" s="297">
        <v>1</v>
      </c>
      <c r="AP25" s="297">
        <v>1</v>
      </c>
      <c r="AQ25" s="297">
        <v>1</v>
      </c>
      <c r="AR25" s="297">
        <v>1</v>
      </c>
      <c r="AS25" s="297">
        <v>1</v>
      </c>
      <c r="AT25" s="297">
        <v>1</v>
      </c>
      <c r="AU25" s="297">
        <v>1</v>
      </c>
      <c r="AV25" s="224">
        <v>1</v>
      </c>
      <c r="AW25" s="224">
        <v>1</v>
      </c>
      <c r="AX25" s="224">
        <v>1</v>
      </c>
      <c r="AY25" s="224">
        <v>1</v>
      </c>
      <c r="AZ25" s="325" t="s">
        <v>575</v>
      </c>
      <c r="BA25" s="235" t="s">
        <v>580</v>
      </c>
      <c r="BB25" s="235" t="s">
        <v>602</v>
      </c>
      <c r="BC25" s="292"/>
      <c r="BD25" s="320" t="s">
        <v>881</v>
      </c>
      <c r="BE25" s="296" t="s">
        <v>672</v>
      </c>
      <c r="BF25" s="296" t="s">
        <v>672</v>
      </c>
      <c r="BG25" s="296" t="s">
        <v>672</v>
      </c>
      <c r="BH25" s="296" t="s">
        <v>672</v>
      </c>
      <c r="BI25" s="189"/>
      <c r="BJ25" s="189"/>
      <c r="BK25" s="189"/>
      <c r="BL25" s="239">
        <v>12</v>
      </c>
      <c r="BM25" s="291">
        <v>11</v>
      </c>
      <c r="BN25" s="196">
        <f t="shared" si="1"/>
        <v>0.91666666666666663</v>
      </c>
    </row>
    <row r="26" spans="1:66" ht="400.5" customHeight="1" x14ac:dyDescent="0.2">
      <c r="A26" s="223" t="s">
        <v>882</v>
      </c>
      <c r="B26" s="222" t="s">
        <v>517</v>
      </c>
      <c r="C26" s="321" t="s">
        <v>512</v>
      </c>
      <c r="D26" s="297">
        <v>1</v>
      </c>
      <c r="E26" s="297">
        <v>1</v>
      </c>
      <c r="F26" s="297">
        <v>1</v>
      </c>
      <c r="G26" s="297">
        <v>1</v>
      </c>
      <c r="H26" s="297">
        <v>1</v>
      </c>
      <c r="I26" s="297">
        <v>1</v>
      </c>
      <c r="J26" s="297">
        <v>1</v>
      </c>
      <c r="K26" s="297">
        <v>1</v>
      </c>
      <c r="L26" s="297">
        <v>1</v>
      </c>
      <c r="M26" s="297">
        <v>1</v>
      </c>
      <c r="N26" s="297">
        <v>1</v>
      </c>
      <c r="O26" s="297">
        <v>1</v>
      </c>
      <c r="P26" s="297">
        <v>1</v>
      </c>
      <c r="Q26" s="297">
        <v>1</v>
      </c>
      <c r="R26" s="297">
        <v>1</v>
      </c>
      <c r="S26" s="297">
        <v>1</v>
      </c>
      <c r="T26" s="297">
        <v>1</v>
      </c>
      <c r="U26" s="297">
        <v>1</v>
      </c>
      <c r="V26" s="297">
        <v>1</v>
      </c>
      <c r="W26" s="297">
        <v>1</v>
      </c>
      <c r="X26" s="297">
        <v>1</v>
      </c>
      <c r="Y26" s="297">
        <v>1</v>
      </c>
      <c r="Z26" s="297">
        <v>1</v>
      </c>
      <c r="AA26" s="297">
        <v>1</v>
      </c>
      <c r="AB26" s="297">
        <v>1</v>
      </c>
      <c r="AC26" s="297">
        <v>1</v>
      </c>
      <c r="AD26" s="297">
        <v>1</v>
      </c>
      <c r="AE26" s="297">
        <v>1</v>
      </c>
      <c r="AF26" s="297">
        <v>1</v>
      </c>
      <c r="AG26" s="297">
        <v>1</v>
      </c>
      <c r="AH26" s="297">
        <v>1</v>
      </c>
      <c r="AI26" s="297">
        <v>1</v>
      </c>
      <c r="AJ26" s="298">
        <v>1</v>
      </c>
      <c r="AK26" s="297">
        <v>1</v>
      </c>
      <c r="AL26" s="298">
        <v>1</v>
      </c>
      <c r="AM26" s="297">
        <v>1</v>
      </c>
      <c r="AN26" s="298">
        <v>1</v>
      </c>
      <c r="AO26" s="297">
        <v>1</v>
      </c>
      <c r="AP26" s="297">
        <v>1</v>
      </c>
      <c r="AQ26" s="297">
        <v>1</v>
      </c>
      <c r="AR26" s="297">
        <v>1</v>
      </c>
      <c r="AS26" s="297">
        <v>1</v>
      </c>
      <c r="AT26" s="297">
        <v>1</v>
      </c>
      <c r="AU26" s="297">
        <v>1</v>
      </c>
      <c r="AV26" s="224">
        <v>1</v>
      </c>
      <c r="AW26" s="224">
        <v>1</v>
      </c>
      <c r="AX26" s="224">
        <v>1</v>
      </c>
      <c r="AY26" s="224">
        <v>1</v>
      </c>
      <c r="AZ26" s="327" t="s">
        <v>576</v>
      </c>
      <c r="BA26" s="235" t="s">
        <v>582</v>
      </c>
      <c r="BB26" s="234" t="s">
        <v>883</v>
      </c>
      <c r="BC26" s="292"/>
      <c r="BD26" s="309" t="s">
        <v>1034</v>
      </c>
      <c r="BE26" s="296" t="s">
        <v>672</v>
      </c>
      <c r="BF26" s="296" t="s">
        <v>672</v>
      </c>
      <c r="BG26" s="296" t="s">
        <v>672</v>
      </c>
      <c r="BH26" s="296" t="s">
        <v>672</v>
      </c>
      <c r="BI26" s="189"/>
      <c r="BJ26" s="189"/>
      <c r="BK26" s="189"/>
      <c r="BL26" s="239">
        <v>12</v>
      </c>
      <c r="BM26" s="291">
        <v>11</v>
      </c>
      <c r="BN26" s="196">
        <f t="shared" si="1"/>
        <v>0.91666666666666663</v>
      </c>
    </row>
    <row r="27" spans="1:66" ht="342.75" customHeight="1" x14ac:dyDescent="0.2">
      <c r="A27" s="223" t="s">
        <v>518</v>
      </c>
      <c r="B27" s="219" t="s">
        <v>884</v>
      </c>
      <c r="C27" s="321" t="s">
        <v>501</v>
      </c>
      <c r="D27" s="297">
        <v>1</v>
      </c>
      <c r="E27" s="297">
        <v>1</v>
      </c>
      <c r="F27" s="297">
        <v>1</v>
      </c>
      <c r="G27" s="297">
        <v>1</v>
      </c>
      <c r="H27" s="297">
        <v>1</v>
      </c>
      <c r="I27" s="297">
        <v>1</v>
      </c>
      <c r="J27" s="297">
        <v>1</v>
      </c>
      <c r="K27" s="297">
        <v>1</v>
      </c>
      <c r="L27" s="297">
        <v>1</v>
      </c>
      <c r="M27" s="297">
        <v>1</v>
      </c>
      <c r="N27" s="297">
        <v>1</v>
      </c>
      <c r="O27" s="297">
        <v>1</v>
      </c>
      <c r="P27" s="297">
        <v>1</v>
      </c>
      <c r="Q27" s="297">
        <v>1</v>
      </c>
      <c r="R27" s="297">
        <v>1</v>
      </c>
      <c r="S27" s="297">
        <v>1</v>
      </c>
      <c r="T27" s="297">
        <v>1</v>
      </c>
      <c r="U27" s="297">
        <v>1</v>
      </c>
      <c r="V27" s="297">
        <v>1</v>
      </c>
      <c r="W27" s="297">
        <v>1</v>
      </c>
      <c r="X27" s="297">
        <v>1</v>
      </c>
      <c r="Y27" s="297">
        <v>1</v>
      </c>
      <c r="Z27" s="297">
        <v>1</v>
      </c>
      <c r="AA27" s="297">
        <v>1</v>
      </c>
      <c r="AB27" s="297">
        <v>1</v>
      </c>
      <c r="AC27" s="297">
        <v>1</v>
      </c>
      <c r="AD27" s="297">
        <v>1</v>
      </c>
      <c r="AE27" s="297">
        <v>1</v>
      </c>
      <c r="AF27" s="297">
        <v>1</v>
      </c>
      <c r="AG27" s="297">
        <v>1</v>
      </c>
      <c r="AH27" s="297">
        <v>1</v>
      </c>
      <c r="AI27" s="297">
        <v>1</v>
      </c>
      <c r="AJ27" s="298">
        <v>1</v>
      </c>
      <c r="AK27" s="297">
        <v>1</v>
      </c>
      <c r="AL27" s="298">
        <v>1</v>
      </c>
      <c r="AM27" s="297">
        <v>1</v>
      </c>
      <c r="AN27" s="298">
        <v>1</v>
      </c>
      <c r="AO27" s="297">
        <v>1</v>
      </c>
      <c r="AP27" s="297">
        <v>1</v>
      </c>
      <c r="AQ27" s="297">
        <v>1</v>
      </c>
      <c r="AR27" s="297">
        <v>1</v>
      </c>
      <c r="AS27" s="297">
        <v>1</v>
      </c>
      <c r="AT27" s="297">
        <v>1</v>
      </c>
      <c r="AU27" s="297">
        <v>1</v>
      </c>
      <c r="AV27" s="224">
        <v>1</v>
      </c>
      <c r="AW27" s="224">
        <v>1</v>
      </c>
      <c r="AX27" s="224">
        <v>1</v>
      </c>
      <c r="AY27" s="224">
        <v>1</v>
      </c>
      <c r="AZ27" s="325" t="s">
        <v>503</v>
      </c>
      <c r="BA27" s="235" t="s">
        <v>580</v>
      </c>
      <c r="BB27" s="235" t="s">
        <v>602</v>
      </c>
      <c r="BC27" s="292" t="s">
        <v>785</v>
      </c>
      <c r="BD27" s="316" t="s">
        <v>885</v>
      </c>
      <c r="BE27" s="296" t="s">
        <v>672</v>
      </c>
      <c r="BF27" s="296" t="s">
        <v>672</v>
      </c>
      <c r="BG27" s="296" t="s">
        <v>672</v>
      </c>
      <c r="BH27" s="296" t="s">
        <v>672</v>
      </c>
      <c r="BI27" s="189"/>
      <c r="BJ27" s="189"/>
      <c r="BK27" s="189"/>
      <c r="BL27" s="239">
        <v>12</v>
      </c>
      <c r="BM27" s="291">
        <v>11</v>
      </c>
      <c r="BN27" s="196">
        <f t="shared" si="1"/>
        <v>0.91666666666666663</v>
      </c>
    </row>
    <row r="28" spans="1:66" ht="154.5" customHeight="1" x14ac:dyDescent="0.2">
      <c r="A28" s="223" t="s">
        <v>519</v>
      </c>
      <c r="B28" s="219" t="s">
        <v>520</v>
      </c>
      <c r="C28" s="321" t="s">
        <v>501</v>
      </c>
      <c r="D28" s="297">
        <v>1</v>
      </c>
      <c r="E28" s="297">
        <v>1</v>
      </c>
      <c r="F28" s="297">
        <v>1</v>
      </c>
      <c r="G28" s="297">
        <v>1</v>
      </c>
      <c r="H28" s="297">
        <v>1</v>
      </c>
      <c r="I28" s="297">
        <v>1</v>
      </c>
      <c r="J28" s="297">
        <v>1</v>
      </c>
      <c r="K28" s="297">
        <v>1</v>
      </c>
      <c r="L28" s="297">
        <v>1</v>
      </c>
      <c r="M28" s="297">
        <v>1</v>
      </c>
      <c r="N28" s="297">
        <v>1</v>
      </c>
      <c r="O28" s="297">
        <v>1</v>
      </c>
      <c r="P28" s="297">
        <v>1</v>
      </c>
      <c r="Q28" s="297">
        <v>1</v>
      </c>
      <c r="R28" s="297">
        <v>1</v>
      </c>
      <c r="S28" s="297">
        <v>1</v>
      </c>
      <c r="T28" s="297">
        <v>1</v>
      </c>
      <c r="U28" s="297">
        <v>1</v>
      </c>
      <c r="V28" s="297">
        <v>1</v>
      </c>
      <c r="W28" s="297">
        <v>1</v>
      </c>
      <c r="X28" s="297">
        <v>1</v>
      </c>
      <c r="Y28" s="297">
        <v>1</v>
      </c>
      <c r="Z28" s="297">
        <v>1</v>
      </c>
      <c r="AA28" s="297">
        <v>1</v>
      </c>
      <c r="AB28" s="297">
        <v>1</v>
      </c>
      <c r="AC28" s="297">
        <v>1</v>
      </c>
      <c r="AD28" s="297">
        <v>1</v>
      </c>
      <c r="AE28" s="297">
        <v>1</v>
      </c>
      <c r="AF28" s="297">
        <v>1</v>
      </c>
      <c r="AG28" s="297">
        <v>1</v>
      </c>
      <c r="AH28" s="297">
        <v>1</v>
      </c>
      <c r="AI28" s="297">
        <v>1</v>
      </c>
      <c r="AJ28" s="298">
        <v>1</v>
      </c>
      <c r="AK28" s="297">
        <v>1</v>
      </c>
      <c r="AL28" s="298">
        <v>1</v>
      </c>
      <c r="AM28" s="297">
        <v>1</v>
      </c>
      <c r="AN28" s="298">
        <v>1</v>
      </c>
      <c r="AO28" s="297">
        <v>1</v>
      </c>
      <c r="AP28" s="297">
        <v>1</v>
      </c>
      <c r="AQ28" s="297">
        <v>1</v>
      </c>
      <c r="AR28" s="297">
        <v>1</v>
      </c>
      <c r="AS28" s="297">
        <v>1</v>
      </c>
      <c r="AT28" s="297">
        <v>1</v>
      </c>
      <c r="AU28" s="297">
        <v>1</v>
      </c>
      <c r="AV28" s="224">
        <v>1</v>
      </c>
      <c r="AW28" s="224">
        <v>1</v>
      </c>
      <c r="AX28" s="224">
        <v>1</v>
      </c>
      <c r="AY28" s="224">
        <v>1</v>
      </c>
      <c r="AZ28" s="325" t="s">
        <v>503</v>
      </c>
      <c r="BA28" s="235" t="s">
        <v>580</v>
      </c>
      <c r="BB28" s="235" t="s">
        <v>602</v>
      </c>
      <c r="BC28" s="292"/>
      <c r="BD28" s="181" t="s">
        <v>1035</v>
      </c>
      <c r="BE28" s="296" t="s">
        <v>672</v>
      </c>
      <c r="BF28" s="296" t="s">
        <v>672</v>
      </c>
      <c r="BG28" s="296" t="s">
        <v>672</v>
      </c>
      <c r="BH28" s="296" t="s">
        <v>672</v>
      </c>
      <c r="BI28" s="189"/>
      <c r="BJ28" s="189"/>
      <c r="BK28" s="189"/>
      <c r="BL28" s="291">
        <v>12</v>
      </c>
      <c r="BM28" s="291">
        <v>11</v>
      </c>
      <c r="BN28" s="196">
        <f t="shared" si="1"/>
        <v>0.91666666666666663</v>
      </c>
    </row>
    <row r="29" spans="1:66" ht="403.5" customHeight="1" x14ac:dyDescent="0.2">
      <c r="A29" s="218" t="s">
        <v>521</v>
      </c>
      <c r="B29" s="219" t="s">
        <v>886</v>
      </c>
      <c r="C29" s="321" t="s">
        <v>501</v>
      </c>
      <c r="D29" s="297">
        <v>1</v>
      </c>
      <c r="E29" s="297">
        <v>1</v>
      </c>
      <c r="F29" s="297">
        <v>1</v>
      </c>
      <c r="G29" s="297">
        <v>1</v>
      </c>
      <c r="H29" s="297">
        <v>1</v>
      </c>
      <c r="I29" s="297">
        <v>1</v>
      </c>
      <c r="J29" s="297">
        <v>1</v>
      </c>
      <c r="K29" s="297">
        <v>1</v>
      </c>
      <c r="L29" s="297">
        <v>1</v>
      </c>
      <c r="M29" s="297">
        <v>1</v>
      </c>
      <c r="N29" s="297">
        <v>1</v>
      </c>
      <c r="O29" s="297">
        <v>1</v>
      </c>
      <c r="P29" s="297">
        <v>1</v>
      </c>
      <c r="Q29" s="297">
        <v>1</v>
      </c>
      <c r="R29" s="297">
        <v>1</v>
      </c>
      <c r="S29" s="297">
        <v>1</v>
      </c>
      <c r="T29" s="297">
        <v>1</v>
      </c>
      <c r="U29" s="297">
        <v>1</v>
      </c>
      <c r="V29" s="297">
        <v>1</v>
      </c>
      <c r="W29" s="297">
        <v>1</v>
      </c>
      <c r="X29" s="297">
        <v>1</v>
      </c>
      <c r="Y29" s="297">
        <v>1</v>
      </c>
      <c r="Z29" s="297">
        <v>1</v>
      </c>
      <c r="AA29" s="297">
        <v>1</v>
      </c>
      <c r="AB29" s="297">
        <v>1</v>
      </c>
      <c r="AC29" s="297">
        <v>1</v>
      </c>
      <c r="AD29" s="297">
        <v>1</v>
      </c>
      <c r="AE29" s="297">
        <v>1</v>
      </c>
      <c r="AF29" s="297">
        <v>1</v>
      </c>
      <c r="AG29" s="297">
        <v>1</v>
      </c>
      <c r="AH29" s="297">
        <v>1</v>
      </c>
      <c r="AI29" s="297">
        <v>1</v>
      </c>
      <c r="AJ29" s="298">
        <v>1</v>
      </c>
      <c r="AK29" s="297">
        <v>1</v>
      </c>
      <c r="AL29" s="298">
        <v>1</v>
      </c>
      <c r="AM29" s="297">
        <v>1</v>
      </c>
      <c r="AN29" s="298">
        <v>1</v>
      </c>
      <c r="AO29" s="297">
        <v>1</v>
      </c>
      <c r="AP29" s="297">
        <v>1</v>
      </c>
      <c r="AQ29" s="297">
        <v>1</v>
      </c>
      <c r="AR29" s="297">
        <v>1</v>
      </c>
      <c r="AS29" s="297">
        <v>1</v>
      </c>
      <c r="AT29" s="297">
        <v>1</v>
      </c>
      <c r="AU29" s="297">
        <v>1</v>
      </c>
      <c r="AV29" s="224">
        <v>1</v>
      </c>
      <c r="AW29" s="224">
        <v>1</v>
      </c>
      <c r="AX29" s="224">
        <v>1</v>
      </c>
      <c r="AY29" s="224">
        <v>1</v>
      </c>
      <c r="AZ29" s="325" t="s">
        <v>503</v>
      </c>
      <c r="BA29" s="235" t="s">
        <v>580</v>
      </c>
      <c r="BB29" s="235" t="s">
        <v>602</v>
      </c>
      <c r="BC29" s="292"/>
      <c r="BD29" s="240" t="s">
        <v>887</v>
      </c>
      <c r="BE29" s="296" t="s">
        <v>672</v>
      </c>
      <c r="BF29" s="296" t="s">
        <v>672</v>
      </c>
      <c r="BG29" s="296" t="s">
        <v>672</v>
      </c>
      <c r="BH29" s="296" t="s">
        <v>672</v>
      </c>
      <c r="BI29" s="189"/>
      <c r="BJ29" s="189"/>
      <c r="BK29" s="189"/>
      <c r="BL29" s="239">
        <v>24</v>
      </c>
      <c r="BM29" s="225">
        <v>24</v>
      </c>
      <c r="BN29" s="196">
        <f t="shared" si="1"/>
        <v>1</v>
      </c>
    </row>
    <row r="30" spans="1:66" ht="321" customHeight="1" x14ac:dyDescent="0.2">
      <c r="A30" s="218" t="s">
        <v>640</v>
      </c>
      <c r="B30" s="219" t="s">
        <v>522</v>
      </c>
      <c r="C30" s="321" t="s">
        <v>501</v>
      </c>
      <c r="D30" s="297">
        <v>1</v>
      </c>
      <c r="E30" s="297">
        <v>1</v>
      </c>
      <c r="F30" s="297">
        <v>1</v>
      </c>
      <c r="G30" s="297">
        <v>1</v>
      </c>
      <c r="H30" s="297">
        <v>1</v>
      </c>
      <c r="I30" s="297">
        <v>1</v>
      </c>
      <c r="J30" s="297">
        <v>1</v>
      </c>
      <c r="K30" s="297">
        <v>1</v>
      </c>
      <c r="L30" s="297">
        <v>1</v>
      </c>
      <c r="M30" s="297">
        <v>1</v>
      </c>
      <c r="N30" s="297">
        <v>1</v>
      </c>
      <c r="O30" s="297">
        <v>1</v>
      </c>
      <c r="P30" s="297">
        <v>1</v>
      </c>
      <c r="Q30" s="297">
        <v>1</v>
      </c>
      <c r="R30" s="297">
        <v>1</v>
      </c>
      <c r="S30" s="297">
        <v>1</v>
      </c>
      <c r="T30" s="297">
        <v>1</v>
      </c>
      <c r="U30" s="297">
        <v>1</v>
      </c>
      <c r="V30" s="297">
        <v>1</v>
      </c>
      <c r="W30" s="297">
        <v>1</v>
      </c>
      <c r="X30" s="297">
        <v>1</v>
      </c>
      <c r="Y30" s="297">
        <v>1</v>
      </c>
      <c r="Z30" s="297">
        <v>1</v>
      </c>
      <c r="AA30" s="297">
        <v>1</v>
      </c>
      <c r="AB30" s="297">
        <v>1</v>
      </c>
      <c r="AC30" s="297">
        <v>1</v>
      </c>
      <c r="AD30" s="297">
        <v>1</v>
      </c>
      <c r="AE30" s="297">
        <v>1</v>
      </c>
      <c r="AF30" s="297">
        <v>1</v>
      </c>
      <c r="AG30" s="297">
        <v>1</v>
      </c>
      <c r="AH30" s="297">
        <v>1</v>
      </c>
      <c r="AI30" s="297">
        <v>1</v>
      </c>
      <c r="AJ30" s="298">
        <v>1</v>
      </c>
      <c r="AK30" s="297">
        <v>1</v>
      </c>
      <c r="AL30" s="298">
        <v>1</v>
      </c>
      <c r="AM30" s="297">
        <v>1</v>
      </c>
      <c r="AN30" s="298">
        <v>1</v>
      </c>
      <c r="AO30" s="297">
        <v>1</v>
      </c>
      <c r="AP30" s="297">
        <v>1</v>
      </c>
      <c r="AQ30" s="297">
        <v>1</v>
      </c>
      <c r="AR30" s="297">
        <v>1</v>
      </c>
      <c r="AS30" s="297">
        <v>1</v>
      </c>
      <c r="AT30" s="297">
        <v>1</v>
      </c>
      <c r="AU30" s="297">
        <v>1</v>
      </c>
      <c r="AV30" s="224">
        <v>1</v>
      </c>
      <c r="AW30" s="224">
        <v>1</v>
      </c>
      <c r="AX30" s="224">
        <v>1</v>
      </c>
      <c r="AY30" s="224">
        <v>1</v>
      </c>
      <c r="AZ30" s="325" t="s">
        <v>503</v>
      </c>
      <c r="BA30" s="235" t="s">
        <v>580</v>
      </c>
      <c r="BB30" s="235" t="s">
        <v>602</v>
      </c>
      <c r="BC30" s="292"/>
      <c r="BD30" s="181" t="s">
        <v>1030</v>
      </c>
      <c r="BE30" s="296" t="s">
        <v>672</v>
      </c>
      <c r="BF30" s="296" t="s">
        <v>672</v>
      </c>
      <c r="BG30" s="296" t="s">
        <v>672</v>
      </c>
      <c r="BH30" s="296" t="s">
        <v>672</v>
      </c>
      <c r="BI30" s="188"/>
      <c r="BJ30" s="188"/>
      <c r="BK30" s="188"/>
      <c r="BL30" s="239">
        <v>12</v>
      </c>
      <c r="BM30" s="291">
        <v>11</v>
      </c>
      <c r="BN30" s="196">
        <f t="shared" si="1"/>
        <v>0.91666666666666663</v>
      </c>
    </row>
    <row r="31" spans="1:66" ht="141" customHeight="1" x14ac:dyDescent="0.2">
      <c r="A31" s="223" t="s">
        <v>523</v>
      </c>
      <c r="B31" s="222" t="s">
        <v>524</v>
      </c>
      <c r="C31" s="321" t="s">
        <v>888</v>
      </c>
      <c r="D31" s="183"/>
      <c r="E31" s="183"/>
      <c r="F31" s="183"/>
      <c r="G31" s="297">
        <v>1</v>
      </c>
      <c r="H31" s="183"/>
      <c r="I31" s="183"/>
      <c r="J31" s="183"/>
      <c r="K31" s="183"/>
      <c r="L31" s="183"/>
      <c r="M31" s="183"/>
      <c r="N31" s="183"/>
      <c r="O31" s="183"/>
      <c r="P31" s="183"/>
      <c r="Q31" s="183"/>
      <c r="R31" s="183"/>
      <c r="S31" s="183"/>
      <c r="T31" s="183"/>
      <c r="U31" s="183"/>
      <c r="V31" s="183"/>
      <c r="W31" s="183"/>
      <c r="X31" s="297">
        <v>1</v>
      </c>
      <c r="Y31" s="297">
        <v>1</v>
      </c>
      <c r="Z31" s="297">
        <v>1</v>
      </c>
      <c r="AA31" s="297">
        <v>1</v>
      </c>
      <c r="AB31" s="297">
        <v>1</v>
      </c>
      <c r="AC31" s="297">
        <v>1</v>
      </c>
      <c r="AD31" s="297">
        <v>1</v>
      </c>
      <c r="AE31" s="297">
        <v>1</v>
      </c>
      <c r="AF31" s="297">
        <v>1</v>
      </c>
      <c r="AG31" s="297">
        <v>1</v>
      </c>
      <c r="AH31" s="297">
        <v>1</v>
      </c>
      <c r="AI31" s="297">
        <v>1</v>
      </c>
      <c r="AJ31" s="298">
        <v>1</v>
      </c>
      <c r="AK31" s="297">
        <v>1</v>
      </c>
      <c r="AL31" s="298">
        <v>1</v>
      </c>
      <c r="AM31" s="297">
        <v>1</v>
      </c>
      <c r="AN31" s="298">
        <v>1</v>
      </c>
      <c r="AO31" s="297">
        <v>1</v>
      </c>
      <c r="AP31" s="294"/>
      <c r="AQ31" s="294"/>
      <c r="AR31" s="286"/>
      <c r="AS31" s="286"/>
      <c r="AT31" s="286"/>
      <c r="AU31" s="286"/>
      <c r="AV31" s="286"/>
      <c r="AW31" s="286"/>
      <c r="AX31" s="286"/>
      <c r="AY31" s="338"/>
      <c r="AZ31" s="325" t="s">
        <v>577</v>
      </c>
      <c r="BA31" s="235" t="s">
        <v>583</v>
      </c>
      <c r="BB31" s="234" t="s">
        <v>603</v>
      </c>
      <c r="BC31" s="279">
        <v>45686</v>
      </c>
      <c r="BD31" s="313" t="s">
        <v>889</v>
      </c>
      <c r="BE31" s="188" t="s">
        <v>890</v>
      </c>
      <c r="BF31" s="258" t="s">
        <v>698</v>
      </c>
      <c r="BG31" s="296" t="s">
        <v>672</v>
      </c>
      <c r="BH31" s="296" t="s">
        <v>672</v>
      </c>
      <c r="BI31" s="194"/>
      <c r="BJ31" s="194"/>
      <c r="BK31" s="194"/>
      <c r="BL31" s="291">
        <v>4</v>
      </c>
      <c r="BM31" s="225">
        <v>4</v>
      </c>
      <c r="BN31" s="196">
        <f t="shared" si="1"/>
        <v>1</v>
      </c>
    </row>
    <row r="32" spans="1:66" ht="46.5" customHeight="1" x14ac:dyDescent="0.25">
      <c r="A32" s="207" t="s">
        <v>446</v>
      </c>
      <c r="B32" s="197"/>
      <c r="C32" s="198"/>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337"/>
      <c r="AZ32" s="326"/>
      <c r="BA32" s="244"/>
      <c r="BB32" s="244"/>
      <c r="BC32" s="262"/>
      <c r="BD32" s="245"/>
      <c r="BE32" s="204"/>
      <c r="BF32" s="255"/>
      <c r="BG32" s="204"/>
      <c r="BH32" s="204"/>
      <c r="BI32" s="204"/>
      <c r="BJ32" s="204"/>
      <c r="BK32" s="204"/>
      <c r="BL32" s="246"/>
      <c r="BM32" s="246"/>
      <c r="BN32" s="229"/>
    </row>
    <row r="33" spans="1:66" s="186" customFormat="1" ht="409.5" x14ac:dyDescent="0.2">
      <c r="A33" s="221" t="s">
        <v>891</v>
      </c>
      <c r="B33" s="226" t="s">
        <v>1033</v>
      </c>
      <c r="C33" s="321" t="s">
        <v>892</v>
      </c>
      <c r="D33" s="185"/>
      <c r="E33" s="297">
        <v>1</v>
      </c>
      <c r="F33" s="297">
        <v>1</v>
      </c>
      <c r="G33" s="297">
        <v>1</v>
      </c>
      <c r="H33" s="297">
        <v>1</v>
      </c>
      <c r="I33" s="297">
        <v>1</v>
      </c>
      <c r="J33" s="297">
        <v>1</v>
      </c>
      <c r="K33" s="297">
        <v>1</v>
      </c>
      <c r="L33" s="297">
        <v>1</v>
      </c>
      <c r="M33" s="297">
        <v>1</v>
      </c>
      <c r="N33" s="297">
        <v>1</v>
      </c>
      <c r="O33" s="297">
        <v>1</v>
      </c>
      <c r="P33" s="297">
        <v>1</v>
      </c>
      <c r="Q33" s="297">
        <v>1</v>
      </c>
      <c r="R33" s="297">
        <v>1</v>
      </c>
      <c r="S33" s="297">
        <v>1</v>
      </c>
      <c r="T33" s="297">
        <v>1</v>
      </c>
      <c r="U33" s="297">
        <v>1</v>
      </c>
      <c r="V33" s="297">
        <v>1</v>
      </c>
      <c r="W33" s="297">
        <v>1</v>
      </c>
      <c r="X33" s="297">
        <v>1</v>
      </c>
      <c r="Y33" s="297">
        <v>1</v>
      </c>
      <c r="Z33" s="297">
        <v>1</v>
      </c>
      <c r="AA33" s="297">
        <v>1</v>
      </c>
      <c r="AB33" s="183"/>
      <c r="AC33" s="183"/>
      <c r="AD33" s="183"/>
      <c r="AE33" s="183"/>
      <c r="AF33" s="185"/>
      <c r="AG33" s="185"/>
      <c r="AH33" s="185"/>
      <c r="AI33" s="185"/>
      <c r="AJ33" s="185"/>
      <c r="AK33" s="185"/>
      <c r="AL33" s="185"/>
      <c r="AM33" s="185"/>
      <c r="AN33" s="185"/>
      <c r="AO33" s="185"/>
      <c r="AP33" s="185"/>
      <c r="AQ33" s="185"/>
      <c r="AR33" s="185"/>
      <c r="AS33" s="185"/>
      <c r="AT33" s="185"/>
      <c r="AU33" s="185"/>
      <c r="AV33" s="185"/>
      <c r="AW33" s="185"/>
      <c r="AX33" s="185"/>
      <c r="AY33" s="335"/>
      <c r="AZ33" s="327" t="s">
        <v>632</v>
      </c>
      <c r="BA33" s="235" t="s">
        <v>582</v>
      </c>
      <c r="BB33" s="236" t="s">
        <v>291</v>
      </c>
      <c r="BC33" s="279"/>
      <c r="BD33" s="181" t="s">
        <v>1040</v>
      </c>
      <c r="BE33" s="273" t="s">
        <v>893</v>
      </c>
      <c r="BF33" s="257" t="s">
        <v>1028</v>
      </c>
      <c r="BG33" s="296" t="s">
        <v>90</v>
      </c>
      <c r="BH33" s="296" t="s">
        <v>90</v>
      </c>
      <c r="BI33" s="288"/>
      <c r="BJ33" s="288"/>
      <c r="BK33" s="288"/>
      <c r="BL33" s="225">
        <v>12</v>
      </c>
      <c r="BM33" s="225">
        <v>11</v>
      </c>
      <c r="BN33" s="196">
        <f t="shared" si="1"/>
        <v>0.91666666666666663</v>
      </c>
    </row>
    <row r="34" spans="1:66" ht="46.5" customHeight="1" x14ac:dyDescent="0.25">
      <c r="A34" s="207" t="s">
        <v>447</v>
      </c>
      <c r="B34" s="197"/>
      <c r="C34" s="198"/>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337"/>
      <c r="AZ34" s="326"/>
      <c r="BA34" s="244"/>
      <c r="BB34" s="244"/>
      <c r="BC34" s="262"/>
      <c r="BD34" s="245"/>
      <c r="BE34" s="204"/>
      <c r="BF34" s="255"/>
      <c r="BG34" s="204"/>
      <c r="BH34" s="204"/>
      <c r="BI34" s="204"/>
      <c r="BJ34" s="204"/>
      <c r="BK34" s="204"/>
      <c r="BL34" s="246"/>
      <c r="BM34" s="246"/>
      <c r="BN34" s="229"/>
    </row>
    <row r="35" spans="1:66" ht="171" customHeight="1" x14ac:dyDescent="0.2">
      <c r="A35" s="221" t="s">
        <v>630</v>
      </c>
      <c r="B35" s="222" t="s">
        <v>894</v>
      </c>
      <c r="C35" s="321" t="s">
        <v>895</v>
      </c>
      <c r="D35" s="297">
        <v>1</v>
      </c>
      <c r="E35" s="297">
        <v>1</v>
      </c>
      <c r="F35" s="297">
        <v>1</v>
      </c>
      <c r="G35" s="183"/>
      <c r="H35" s="185"/>
      <c r="I35" s="185"/>
      <c r="J35" s="185"/>
      <c r="K35" s="185"/>
      <c r="L35" s="183"/>
      <c r="M35" s="183"/>
      <c r="N35" s="183"/>
      <c r="O35" s="183"/>
      <c r="P35" s="183"/>
      <c r="Q35" s="185"/>
      <c r="R35" s="185"/>
      <c r="S35" s="185"/>
      <c r="T35" s="185"/>
      <c r="U35" s="185"/>
      <c r="V35" s="185"/>
      <c r="W35" s="185"/>
      <c r="X35" s="185"/>
      <c r="Y35" s="183"/>
      <c r="Z35" s="297">
        <v>1</v>
      </c>
      <c r="AA35" s="297">
        <v>1</v>
      </c>
      <c r="AB35" s="298">
        <v>1</v>
      </c>
      <c r="AC35" s="298">
        <v>1</v>
      </c>
      <c r="AD35" s="298">
        <v>1</v>
      </c>
      <c r="AE35" s="298">
        <v>1</v>
      </c>
      <c r="AF35" s="185"/>
      <c r="AG35" s="185"/>
      <c r="AH35" s="185"/>
      <c r="AI35" s="185"/>
      <c r="AJ35" s="185"/>
      <c r="AK35" s="185"/>
      <c r="AL35" s="183"/>
      <c r="AM35" s="183"/>
      <c r="AN35" s="183"/>
      <c r="AO35" s="183"/>
      <c r="AP35" s="183"/>
      <c r="AQ35" s="183"/>
      <c r="AR35" s="183"/>
      <c r="AS35" s="183"/>
      <c r="AT35" s="183"/>
      <c r="AU35" s="183"/>
      <c r="AV35" s="183"/>
      <c r="AW35" s="224">
        <v>1</v>
      </c>
      <c r="AX35" s="224">
        <v>1</v>
      </c>
      <c r="AY35" s="224">
        <v>1</v>
      </c>
      <c r="AZ35" s="325" t="s">
        <v>863</v>
      </c>
      <c r="BA35" s="234" t="s">
        <v>582</v>
      </c>
      <c r="BB35" s="234" t="s">
        <v>631</v>
      </c>
      <c r="BC35" s="299" t="s">
        <v>750</v>
      </c>
      <c r="BD35" s="243" t="s">
        <v>1041</v>
      </c>
      <c r="BE35" s="282" t="s">
        <v>896</v>
      </c>
      <c r="BF35" s="257" t="s">
        <v>755</v>
      </c>
      <c r="BG35" s="290" t="s">
        <v>748</v>
      </c>
      <c r="BH35" s="190" t="s">
        <v>749</v>
      </c>
      <c r="BI35" s="190"/>
      <c r="BJ35" s="190"/>
      <c r="BK35" s="190"/>
      <c r="BL35" s="220">
        <v>2</v>
      </c>
      <c r="BM35" s="220">
        <v>2</v>
      </c>
      <c r="BN35" s="196">
        <f t="shared" si="1"/>
        <v>1</v>
      </c>
    </row>
    <row r="36" spans="1:66" ht="180.75" customHeight="1" x14ac:dyDescent="0.2">
      <c r="A36" s="221" t="s">
        <v>641</v>
      </c>
      <c r="B36" s="222" t="s">
        <v>642</v>
      </c>
      <c r="C36" s="321" t="s">
        <v>897</v>
      </c>
      <c r="D36" s="297">
        <v>1</v>
      </c>
      <c r="E36" s="297">
        <v>1</v>
      </c>
      <c r="F36" s="297">
        <v>1</v>
      </c>
      <c r="G36" s="183"/>
      <c r="H36" s="183"/>
      <c r="I36" s="183"/>
      <c r="J36" s="183"/>
      <c r="K36" s="183"/>
      <c r="L36" s="183"/>
      <c r="M36" s="183"/>
      <c r="N36" s="183"/>
      <c r="O36" s="183"/>
      <c r="P36" s="183"/>
      <c r="Q36" s="185"/>
      <c r="R36" s="185"/>
      <c r="S36" s="297">
        <v>1</v>
      </c>
      <c r="T36" s="297">
        <v>1</v>
      </c>
      <c r="U36" s="297">
        <v>1</v>
      </c>
      <c r="V36" s="297">
        <v>1</v>
      </c>
      <c r="W36" s="185"/>
      <c r="X36" s="185"/>
      <c r="Y36" s="183"/>
      <c r="Z36" s="183"/>
      <c r="AA36" s="183"/>
      <c r="AB36" s="183"/>
      <c r="AC36" s="183"/>
      <c r="AD36" s="183"/>
      <c r="AE36" s="183"/>
      <c r="AF36" s="183"/>
      <c r="AG36" s="183"/>
      <c r="AH36" s="185"/>
      <c r="AI36" s="298">
        <v>1</v>
      </c>
      <c r="AJ36" s="298">
        <v>1</v>
      </c>
      <c r="AK36" s="298">
        <v>1</v>
      </c>
      <c r="AL36" s="183"/>
      <c r="AM36" s="183"/>
      <c r="AN36" s="183"/>
      <c r="AO36" s="183"/>
      <c r="AP36" s="183"/>
      <c r="AQ36" s="183"/>
      <c r="AR36" s="183"/>
      <c r="AS36" s="183"/>
      <c r="AT36" s="183"/>
      <c r="AU36" s="183"/>
      <c r="AV36" s="183"/>
      <c r="AW36" s="183"/>
      <c r="AX36" s="183"/>
      <c r="AY36" s="336"/>
      <c r="AZ36" s="327" t="s">
        <v>643</v>
      </c>
      <c r="BA36" s="234" t="s">
        <v>582</v>
      </c>
      <c r="BB36" s="234" t="s">
        <v>644</v>
      </c>
      <c r="BC36" s="299">
        <v>45673</v>
      </c>
      <c r="BD36" s="243" t="s">
        <v>898</v>
      </c>
      <c r="BE36" s="282" t="s">
        <v>899</v>
      </c>
      <c r="BF36" s="257" t="s">
        <v>793</v>
      </c>
      <c r="BG36" s="290" t="s">
        <v>794</v>
      </c>
      <c r="BH36" s="190" t="s">
        <v>672</v>
      </c>
      <c r="BI36" s="190"/>
      <c r="BJ36" s="190"/>
      <c r="BK36" s="190"/>
      <c r="BL36" s="220">
        <v>3</v>
      </c>
      <c r="BM36" s="220">
        <v>3</v>
      </c>
      <c r="BN36" s="196">
        <f t="shared" si="1"/>
        <v>1</v>
      </c>
    </row>
    <row r="37" spans="1:66" ht="46.5" customHeight="1" x14ac:dyDescent="0.25">
      <c r="A37" s="207" t="s">
        <v>448</v>
      </c>
      <c r="B37" s="197"/>
      <c r="C37" s="198"/>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337"/>
      <c r="AZ37" s="326"/>
      <c r="BA37" s="244"/>
      <c r="BB37" s="244"/>
      <c r="BC37" s="262"/>
      <c r="BD37" s="245"/>
      <c r="BE37" s="204"/>
      <c r="BF37" s="255"/>
      <c r="BG37" s="204"/>
      <c r="BH37" s="204"/>
      <c r="BI37" s="204"/>
      <c r="BJ37" s="204"/>
      <c r="BK37" s="204"/>
      <c r="BL37" s="246"/>
      <c r="BM37" s="246"/>
      <c r="BN37" s="229"/>
    </row>
    <row r="38" spans="1:66" ht="180" customHeight="1" x14ac:dyDescent="0.2">
      <c r="A38" s="226" t="s">
        <v>647</v>
      </c>
      <c r="B38" s="219" t="s">
        <v>900</v>
      </c>
      <c r="C38" s="321" t="s">
        <v>646</v>
      </c>
      <c r="D38" s="184"/>
      <c r="E38" s="184"/>
      <c r="F38" s="184"/>
      <c r="G38" s="184"/>
      <c r="H38" s="297">
        <v>1</v>
      </c>
      <c r="I38" s="297">
        <v>1</v>
      </c>
      <c r="J38" s="297">
        <v>1</v>
      </c>
      <c r="K38" s="297">
        <v>1</v>
      </c>
      <c r="L38" s="184"/>
      <c r="M38" s="184"/>
      <c r="N38" s="184"/>
      <c r="O38" s="184"/>
      <c r="P38" s="184"/>
      <c r="Q38" s="184"/>
      <c r="R38" s="184"/>
      <c r="S38" s="184"/>
      <c r="T38" s="184"/>
      <c r="U38" s="184"/>
      <c r="V38" s="184"/>
      <c r="W38" s="184"/>
      <c r="X38" s="184"/>
      <c r="Y38" s="184"/>
      <c r="Z38" s="184"/>
      <c r="AA38" s="184"/>
      <c r="AB38" s="184"/>
      <c r="AC38" s="184"/>
      <c r="AD38" s="184"/>
      <c r="AE38" s="184"/>
      <c r="AF38" s="184"/>
      <c r="AG38" s="184"/>
      <c r="AH38" s="184"/>
      <c r="AI38" s="184"/>
      <c r="AJ38" s="184"/>
      <c r="AK38" s="184"/>
      <c r="AL38" s="184"/>
      <c r="AM38" s="184"/>
      <c r="AN38" s="184"/>
      <c r="AO38" s="184"/>
      <c r="AP38" s="184"/>
      <c r="AQ38" s="184"/>
      <c r="AR38" s="184"/>
      <c r="AS38" s="184"/>
      <c r="AT38" s="184"/>
      <c r="AU38" s="184"/>
      <c r="AV38" s="184"/>
      <c r="AW38" s="184"/>
      <c r="AX38" s="184"/>
      <c r="AY38" s="336"/>
      <c r="AZ38" s="325" t="s">
        <v>645</v>
      </c>
      <c r="BA38" s="234" t="s">
        <v>901</v>
      </c>
      <c r="BB38" s="234" t="s">
        <v>183</v>
      </c>
      <c r="BC38" s="264">
        <v>45712</v>
      </c>
      <c r="BD38" s="181" t="s">
        <v>902</v>
      </c>
      <c r="BE38" s="274" t="s">
        <v>691</v>
      </c>
      <c r="BF38" s="256" t="s">
        <v>695</v>
      </c>
      <c r="BG38" s="301" t="s">
        <v>696</v>
      </c>
      <c r="BH38" s="188" t="s">
        <v>90</v>
      </c>
      <c r="BI38" s="188"/>
      <c r="BJ38" s="188"/>
      <c r="BK38" s="188"/>
      <c r="BL38" s="220">
        <v>1</v>
      </c>
      <c r="BM38" s="220">
        <v>1</v>
      </c>
      <c r="BN38" s="196">
        <f t="shared" si="1"/>
        <v>1</v>
      </c>
    </row>
    <row r="39" spans="1:66" ht="151.5" customHeight="1" x14ac:dyDescent="0.2">
      <c r="A39" s="226" t="s">
        <v>525</v>
      </c>
      <c r="B39" s="219" t="s">
        <v>903</v>
      </c>
      <c r="C39" s="321" t="s">
        <v>904</v>
      </c>
      <c r="D39" s="298">
        <v>1</v>
      </c>
      <c r="E39" s="298">
        <v>1</v>
      </c>
      <c r="F39" s="298">
        <v>1</v>
      </c>
      <c r="G39" s="298">
        <v>1</v>
      </c>
      <c r="H39" s="184"/>
      <c r="I39" s="184"/>
      <c r="J39" s="184"/>
      <c r="K39" s="184"/>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c r="AX39" s="184"/>
      <c r="AY39" s="335"/>
      <c r="AZ39" s="327" t="s">
        <v>648</v>
      </c>
      <c r="BA39" s="234" t="s">
        <v>582</v>
      </c>
      <c r="BB39" s="234" t="s">
        <v>183</v>
      </c>
      <c r="BC39" s="264" t="s">
        <v>681</v>
      </c>
      <c r="BD39" s="181" t="s">
        <v>682</v>
      </c>
      <c r="BE39" s="252" t="s">
        <v>905</v>
      </c>
      <c r="BF39" s="256" t="s">
        <v>679</v>
      </c>
      <c r="BG39" s="277" t="s">
        <v>680</v>
      </c>
      <c r="BH39" s="188" t="s">
        <v>90</v>
      </c>
      <c r="BI39" s="188"/>
      <c r="BJ39" s="188"/>
      <c r="BK39" s="188"/>
      <c r="BL39" s="220">
        <v>1</v>
      </c>
      <c r="BM39" s="220">
        <v>1</v>
      </c>
      <c r="BN39" s="196">
        <f t="shared" si="1"/>
        <v>1</v>
      </c>
    </row>
    <row r="40" spans="1:66" ht="178.5" customHeight="1" x14ac:dyDescent="0.2">
      <c r="A40" s="218" t="s">
        <v>526</v>
      </c>
      <c r="B40" s="219" t="s">
        <v>527</v>
      </c>
      <c r="C40" s="321" t="s">
        <v>649</v>
      </c>
      <c r="D40" s="298">
        <v>1</v>
      </c>
      <c r="E40" s="298">
        <v>1</v>
      </c>
      <c r="F40" s="298">
        <v>1</v>
      </c>
      <c r="G40" s="298">
        <v>1</v>
      </c>
      <c r="H40" s="298">
        <v>1</v>
      </c>
      <c r="I40" s="298">
        <v>1</v>
      </c>
      <c r="J40" s="185"/>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336"/>
      <c r="AZ40" s="325" t="s">
        <v>694</v>
      </c>
      <c r="BA40" s="234" t="s">
        <v>906</v>
      </c>
      <c r="BB40" s="234" t="s">
        <v>183</v>
      </c>
      <c r="BC40" s="264">
        <v>45336</v>
      </c>
      <c r="BD40" s="181" t="s">
        <v>711</v>
      </c>
      <c r="BE40" s="188" t="s">
        <v>907</v>
      </c>
      <c r="BF40" s="256" t="s">
        <v>693</v>
      </c>
      <c r="BG40" s="252" t="s">
        <v>697</v>
      </c>
      <c r="BH40" s="268"/>
      <c r="BI40" s="188"/>
      <c r="BJ40" s="188"/>
      <c r="BK40" s="188"/>
      <c r="BL40" s="220">
        <v>1</v>
      </c>
      <c r="BM40" s="220">
        <v>1</v>
      </c>
      <c r="BN40" s="196">
        <f t="shared" si="1"/>
        <v>1</v>
      </c>
    </row>
    <row r="41" spans="1:66" ht="409.5" customHeight="1" x14ac:dyDescent="0.2">
      <c r="A41" s="223" t="s">
        <v>757</v>
      </c>
      <c r="B41" s="222" t="s">
        <v>528</v>
      </c>
      <c r="C41" s="321" t="s">
        <v>512</v>
      </c>
      <c r="D41" s="298">
        <v>1</v>
      </c>
      <c r="E41" s="298">
        <v>1</v>
      </c>
      <c r="F41" s="298">
        <v>1</v>
      </c>
      <c r="G41" s="298">
        <v>1</v>
      </c>
      <c r="H41" s="298">
        <v>1</v>
      </c>
      <c r="I41" s="298">
        <v>1</v>
      </c>
      <c r="J41" s="298">
        <v>1</v>
      </c>
      <c r="K41" s="298">
        <v>1</v>
      </c>
      <c r="L41" s="297">
        <v>1</v>
      </c>
      <c r="M41" s="297">
        <v>1</v>
      </c>
      <c r="N41" s="297">
        <v>1</v>
      </c>
      <c r="O41" s="297">
        <v>1</v>
      </c>
      <c r="P41" s="297">
        <v>1</v>
      </c>
      <c r="Q41" s="297">
        <v>1</v>
      </c>
      <c r="R41" s="297">
        <v>1</v>
      </c>
      <c r="S41" s="297">
        <v>1</v>
      </c>
      <c r="T41" s="297">
        <v>1</v>
      </c>
      <c r="U41" s="297">
        <v>1</v>
      </c>
      <c r="V41" s="297">
        <v>1</v>
      </c>
      <c r="W41" s="297">
        <v>1</v>
      </c>
      <c r="X41" s="297">
        <v>1</v>
      </c>
      <c r="Y41" s="297">
        <v>1</v>
      </c>
      <c r="Z41" s="297">
        <v>1</v>
      </c>
      <c r="AA41" s="297">
        <v>1</v>
      </c>
      <c r="AB41" s="298">
        <v>1</v>
      </c>
      <c r="AC41" s="298">
        <v>1</v>
      </c>
      <c r="AD41" s="298">
        <v>1</v>
      </c>
      <c r="AE41" s="298">
        <v>1</v>
      </c>
      <c r="AF41" s="298">
        <v>1</v>
      </c>
      <c r="AG41" s="298">
        <v>1</v>
      </c>
      <c r="AH41" s="298">
        <v>1</v>
      </c>
      <c r="AI41" s="298">
        <v>1</v>
      </c>
      <c r="AJ41" s="298">
        <v>1</v>
      </c>
      <c r="AK41" s="298">
        <v>1</v>
      </c>
      <c r="AL41" s="298">
        <v>1</v>
      </c>
      <c r="AM41" s="298">
        <v>1</v>
      </c>
      <c r="AN41" s="298">
        <v>1</v>
      </c>
      <c r="AO41" s="298">
        <v>1</v>
      </c>
      <c r="AP41" s="298">
        <v>1</v>
      </c>
      <c r="AQ41" s="298">
        <v>1</v>
      </c>
      <c r="AR41" s="298">
        <v>1</v>
      </c>
      <c r="AS41" s="298">
        <v>1</v>
      </c>
      <c r="AT41" s="298">
        <v>1</v>
      </c>
      <c r="AU41" s="298">
        <v>1</v>
      </c>
      <c r="AV41" s="249">
        <v>1</v>
      </c>
      <c r="AW41" s="249">
        <v>1</v>
      </c>
      <c r="AX41" s="249">
        <v>1</v>
      </c>
      <c r="AY41" s="249">
        <v>1</v>
      </c>
      <c r="AZ41" s="327" t="s">
        <v>576</v>
      </c>
      <c r="BA41" s="234" t="s">
        <v>582</v>
      </c>
      <c r="BB41" s="234" t="s">
        <v>604</v>
      </c>
      <c r="BC41" s="279"/>
      <c r="BD41" s="181" t="s">
        <v>1023</v>
      </c>
      <c r="BE41" s="296" t="s">
        <v>672</v>
      </c>
      <c r="BF41" s="296" t="s">
        <v>672</v>
      </c>
      <c r="BG41" s="296" t="s">
        <v>672</v>
      </c>
      <c r="BH41" s="296" t="s">
        <v>672</v>
      </c>
      <c r="BI41" s="188"/>
      <c r="BJ41" s="188"/>
      <c r="BK41" s="188"/>
      <c r="BL41" s="220">
        <v>12</v>
      </c>
      <c r="BM41" s="225">
        <v>11</v>
      </c>
      <c r="BN41" s="196">
        <f t="shared" si="1"/>
        <v>0.91666666666666663</v>
      </c>
    </row>
    <row r="42" spans="1:66" ht="382.5" customHeight="1" x14ac:dyDescent="0.2">
      <c r="A42" s="281" t="s">
        <v>529</v>
      </c>
      <c r="B42" s="219" t="s">
        <v>607</v>
      </c>
      <c r="C42" s="321" t="s">
        <v>908</v>
      </c>
      <c r="D42" s="185"/>
      <c r="E42" s="185"/>
      <c r="F42" s="185"/>
      <c r="G42" s="185"/>
      <c r="H42" s="298">
        <v>1</v>
      </c>
      <c r="I42" s="298">
        <v>1</v>
      </c>
      <c r="J42" s="298">
        <v>1</v>
      </c>
      <c r="K42" s="298">
        <v>1</v>
      </c>
      <c r="L42" s="297">
        <v>1</v>
      </c>
      <c r="M42" s="297">
        <v>1</v>
      </c>
      <c r="N42" s="184"/>
      <c r="O42" s="184"/>
      <c r="P42" s="184"/>
      <c r="Q42" s="184"/>
      <c r="R42" s="184"/>
      <c r="S42" s="184"/>
      <c r="T42" s="184"/>
      <c r="U42" s="184"/>
      <c r="V42" s="184"/>
      <c r="W42" s="184"/>
      <c r="X42" s="184"/>
      <c r="Y42" s="184"/>
      <c r="Z42" s="184"/>
      <c r="AA42" s="184"/>
      <c r="AB42" s="184"/>
      <c r="AC42" s="298">
        <v>1</v>
      </c>
      <c r="AD42" s="298">
        <v>1</v>
      </c>
      <c r="AE42" s="298">
        <v>1</v>
      </c>
      <c r="AF42" s="298">
        <v>1</v>
      </c>
      <c r="AG42" s="298">
        <v>1</v>
      </c>
      <c r="AH42" s="298">
        <v>1</v>
      </c>
      <c r="AI42" s="298">
        <v>1</v>
      </c>
      <c r="AJ42" s="184"/>
      <c r="AK42" s="184"/>
      <c r="AL42" s="184"/>
      <c r="AM42" s="184"/>
      <c r="AN42" s="184"/>
      <c r="AO42" s="184"/>
      <c r="AP42" s="184"/>
      <c r="AQ42" s="184"/>
      <c r="AR42" s="184"/>
      <c r="AS42" s="184"/>
      <c r="AT42" s="184"/>
      <c r="AU42" s="184"/>
      <c r="AV42" s="184"/>
      <c r="AW42" s="184"/>
      <c r="AX42" s="184"/>
      <c r="AY42" s="336"/>
      <c r="AZ42" s="325" t="s">
        <v>786</v>
      </c>
      <c r="BA42" s="234" t="s">
        <v>584</v>
      </c>
      <c r="BB42" s="234" t="s">
        <v>601</v>
      </c>
      <c r="BC42" s="264">
        <v>45896</v>
      </c>
      <c r="BD42" s="240" t="s">
        <v>909</v>
      </c>
      <c r="BE42" s="252" t="s">
        <v>910</v>
      </c>
      <c r="BF42" s="315" t="s">
        <v>805</v>
      </c>
      <c r="BG42" s="305" t="s">
        <v>714</v>
      </c>
      <c r="BH42" s="306">
        <v>45754</v>
      </c>
      <c r="BI42" s="188"/>
      <c r="BJ42" s="188"/>
      <c r="BK42" s="188"/>
      <c r="BL42" s="220">
        <v>2</v>
      </c>
      <c r="BM42" s="220">
        <v>2</v>
      </c>
      <c r="BN42" s="196">
        <f t="shared" si="1"/>
        <v>1</v>
      </c>
    </row>
    <row r="43" spans="1:66" ht="177" customHeight="1" x14ac:dyDescent="0.2">
      <c r="A43" s="221" t="s">
        <v>530</v>
      </c>
      <c r="B43" s="219" t="s">
        <v>531</v>
      </c>
      <c r="C43" s="321" t="s">
        <v>911</v>
      </c>
      <c r="D43" s="298">
        <v>1</v>
      </c>
      <c r="E43" s="298">
        <v>1</v>
      </c>
      <c r="F43" s="298">
        <v>1</v>
      </c>
      <c r="G43" s="298">
        <v>1</v>
      </c>
      <c r="H43" s="184"/>
      <c r="I43" s="184"/>
      <c r="J43" s="184"/>
      <c r="K43" s="184"/>
      <c r="L43" s="184"/>
      <c r="M43" s="184"/>
      <c r="N43" s="184"/>
      <c r="O43" s="184"/>
      <c r="P43" s="184"/>
      <c r="Q43" s="184"/>
      <c r="R43" s="184"/>
      <c r="S43" s="184"/>
      <c r="T43" s="184"/>
      <c r="U43" s="184"/>
      <c r="V43" s="184"/>
      <c r="W43" s="184"/>
      <c r="X43" s="184"/>
      <c r="Y43" s="184"/>
      <c r="Z43" s="184"/>
      <c r="AA43" s="297">
        <v>1</v>
      </c>
      <c r="AB43" s="298">
        <v>1</v>
      </c>
      <c r="AC43" s="298">
        <v>1</v>
      </c>
      <c r="AD43" s="298">
        <v>1</v>
      </c>
      <c r="AE43" s="298">
        <v>1</v>
      </c>
      <c r="AF43" s="184"/>
      <c r="AG43" s="184"/>
      <c r="AH43" s="184"/>
      <c r="AI43" s="184"/>
      <c r="AJ43" s="184"/>
      <c r="AK43" s="184"/>
      <c r="AL43" s="184"/>
      <c r="AM43" s="184"/>
      <c r="AN43" s="184"/>
      <c r="AO43" s="184"/>
      <c r="AP43" s="184"/>
      <c r="AQ43" s="184"/>
      <c r="AR43" s="184"/>
      <c r="AS43" s="184"/>
      <c r="AT43" s="184"/>
      <c r="AU43" s="184"/>
      <c r="AV43" s="184"/>
      <c r="AW43" s="184"/>
      <c r="AX43" s="184"/>
      <c r="AY43" s="335"/>
      <c r="AZ43" s="327" t="s">
        <v>652</v>
      </c>
      <c r="BA43" s="234" t="s">
        <v>582</v>
      </c>
      <c r="BB43" s="234" t="s">
        <v>118</v>
      </c>
      <c r="BC43" s="264" t="s">
        <v>790</v>
      </c>
      <c r="BD43" s="240" t="s">
        <v>760</v>
      </c>
      <c r="BE43" s="252" t="s">
        <v>747</v>
      </c>
      <c r="BF43" s="256" t="s">
        <v>759</v>
      </c>
      <c r="BG43" s="252" t="s">
        <v>761</v>
      </c>
      <c r="BH43" s="194" t="s">
        <v>90</v>
      </c>
      <c r="BI43" s="188"/>
      <c r="BJ43" s="188"/>
      <c r="BK43" s="188"/>
      <c r="BL43" s="220">
        <v>2</v>
      </c>
      <c r="BM43" s="220">
        <v>2</v>
      </c>
      <c r="BN43" s="196">
        <f t="shared" si="1"/>
        <v>1</v>
      </c>
    </row>
    <row r="44" spans="1:66" ht="254.25" customHeight="1" x14ac:dyDescent="0.2">
      <c r="A44" s="223" t="s">
        <v>532</v>
      </c>
      <c r="B44" s="219" t="s">
        <v>912</v>
      </c>
      <c r="C44" s="321" t="s">
        <v>913</v>
      </c>
      <c r="D44" s="184"/>
      <c r="E44" s="184"/>
      <c r="F44" s="184"/>
      <c r="G44" s="184"/>
      <c r="H44" s="298">
        <v>1</v>
      </c>
      <c r="I44" s="298">
        <v>1</v>
      </c>
      <c r="J44" s="298">
        <v>1</v>
      </c>
      <c r="K44" s="298">
        <v>1</v>
      </c>
      <c r="L44" s="297">
        <v>1</v>
      </c>
      <c r="M44" s="297">
        <v>1</v>
      </c>
      <c r="N44" s="184"/>
      <c r="O44" s="184"/>
      <c r="P44" s="184"/>
      <c r="Q44" s="184"/>
      <c r="R44" s="184"/>
      <c r="S44" s="184"/>
      <c r="T44" s="184"/>
      <c r="U44" s="184"/>
      <c r="V44" s="184"/>
      <c r="W44" s="184"/>
      <c r="X44" s="184"/>
      <c r="Y44" s="184"/>
      <c r="Z44" s="184"/>
      <c r="AA44" s="184"/>
      <c r="AB44" s="184"/>
      <c r="AC44" s="184"/>
      <c r="AD44" s="184"/>
      <c r="AE44" s="184"/>
      <c r="AF44" s="184"/>
      <c r="AG44" s="184"/>
      <c r="AH44" s="184"/>
      <c r="AI44" s="184"/>
      <c r="AJ44" s="184"/>
      <c r="AK44" s="184"/>
      <c r="AL44" s="184"/>
      <c r="AM44" s="184"/>
      <c r="AN44" s="184"/>
      <c r="AO44" s="184"/>
      <c r="AP44" s="184"/>
      <c r="AQ44" s="184"/>
      <c r="AR44" s="184"/>
      <c r="AS44" s="184"/>
      <c r="AT44" s="184"/>
      <c r="AU44" s="184"/>
      <c r="AV44" s="184"/>
      <c r="AW44" s="184"/>
      <c r="AX44" s="184"/>
      <c r="AY44" s="335"/>
      <c r="AZ44" s="327" t="s">
        <v>702</v>
      </c>
      <c r="BA44" s="234" t="s">
        <v>585</v>
      </c>
      <c r="BB44" s="234" t="s">
        <v>183</v>
      </c>
      <c r="BC44" s="264">
        <v>45737</v>
      </c>
      <c r="BD44" s="240" t="s">
        <v>914</v>
      </c>
      <c r="BE44" s="252" t="s">
        <v>675</v>
      </c>
      <c r="BF44" s="256" t="s">
        <v>709</v>
      </c>
      <c r="BG44" s="252" t="s">
        <v>708</v>
      </c>
      <c r="BH44" s="264">
        <v>45748</v>
      </c>
      <c r="BI44" s="188"/>
      <c r="BJ44" s="194" t="s">
        <v>710</v>
      </c>
      <c r="BK44" s="188"/>
      <c r="BL44" s="220">
        <v>1</v>
      </c>
      <c r="BM44" s="220">
        <v>1</v>
      </c>
      <c r="BN44" s="196">
        <f t="shared" si="1"/>
        <v>1</v>
      </c>
    </row>
    <row r="45" spans="1:66" ht="258.75" customHeight="1" x14ac:dyDescent="0.2">
      <c r="A45" s="221" t="s">
        <v>671</v>
      </c>
      <c r="B45" s="222" t="s">
        <v>651</v>
      </c>
      <c r="C45" s="321" t="s">
        <v>688</v>
      </c>
      <c r="D45" s="297">
        <v>1</v>
      </c>
      <c r="E45" s="297">
        <v>1</v>
      </c>
      <c r="F45" s="297">
        <v>1</v>
      </c>
      <c r="G45" s="183"/>
      <c r="H45" s="183"/>
      <c r="I45" s="183"/>
      <c r="J45" s="183"/>
      <c r="K45" s="183"/>
      <c r="L45" s="183"/>
      <c r="M45" s="183"/>
      <c r="N45" s="183"/>
      <c r="O45" s="185"/>
      <c r="P45" s="185"/>
      <c r="Q45" s="185"/>
      <c r="R45" s="185"/>
      <c r="S45" s="185"/>
      <c r="T45" s="185"/>
      <c r="U45" s="185"/>
      <c r="V45" s="185"/>
      <c r="W45" s="185"/>
      <c r="X45" s="185"/>
      <c r="Y45" s="183"/>
      <c r="Z45" s="183"/>
      <c r="AA45" s="183"/>
      <c r="AB45" s="183"/>
      <c r="AC45" s="183"/>
      <c r="AD45" s="183"/>
      <c r="AE45" s="183"/>
      <c r="AF45" s="183"/>
      <c r="AG45" s="183"/>
      <c r="AH45" s="298">
        <v>1</v>
      </c>
      <c r="AI45" s="298">
        <v>1</v>
      </c>
      <c r="AJ45" s="298">
        <v>1</v>
      </c>
      <c r="AK45" s="298">
        <v>1</v>
      </c>
      <c r="AL45" s="298">
        <v>1</v>
      </c>
      <c r="AM45" s="183"/>
      <c r="AN45" s="183"/>
      <c r="AO45" s="183"/>
      <c r="AP45" s="183"/>
      <c r="AQ45" s="183"/>
      <c r="AR45" s="183"/>
      <c r="AS45" s="183"/>
      <c r="AT45" s="183"/>
      <c r="AU45" s="183"/>
      <c r="AV45" s="183"/>
      <c r="AW45" s="183"/>
      <c r="AX45" s="183"/>
      <c r="AY45" s="336"/>
      <c r="AZ45" s="327" t="s">
        <v>795</v>
      </c>
      <c r="BA45" s="234" t="s">
        <v>582</v>
      </c>
      <c r="BB45" s="234" t="s">
        <v>631</v>
      </c>
      <c r="BC45" s="264" t="s">
        <v>808</v>
      </c>
      <c r="BD45" s="287" t="s">
        <v>807</v>
      </c>
      <c r="BE45" s="274" t="s">
        <v>915</v>
      </c>
      <c r="BF45" s="269" t="s">
        <v>811</v>
      </c>
      <c r="BG45" s="277" t="s">
        <v>686</v>
      </c>
      <c r="BH45" s="268"/>
      <c r="BI45" s="190"/>
      <c r="BJ45" s="190"/>
      <c r="BK45" s="190"/>
      <c r="BL45" s="220">
        <v>2</v>
      </c>
      <c r="BM45" s="220">
        <v>2</v>
      </c>
      <c r="BN45" s="196">
        <f t="shared" si="1"/>
        <v>1</v>
      </c>
    </row>
    <row r="46" spans="1:66" ht="133.5" customHeight="1" x14ac:dyDescent="0.2">
      <c r="A46" s="221" t="s">
        <v>810</v>
      </c>
      <c r="B46" s="219" t="s">
        <v>796</v>
      </c>
      <c r="C46" s="321" t="s">
        <v>649</v>
      </c>
      <c r="D46" s="297"/>
      <c r="E46" s="297"/>
      <c r="F46" s="297"/>
      <c r="G46" s="183"/>
      <c r="H46" s="183"/>
      <c r="I46" s="183"/>
      <c r="J46" s="183"/>
      <c r="K46" s="183"/>
      <c r="L46" s="183"/>
      <c r="M46" s="183"/>
      <c r="N46" s="183"/>
      <c r="O46" s="185"/>
      <c r="P46" s="185"/>
      <c r="Q46" s="185"/>
      <c r="R46" s="185"/>
      <c r="S46" s="185"/>
      <c r="T46" s="297"/>
      <c r="U46" s="297"/>
      <c r="V46" s="185"/>
      <c r="W46" s="185"/>
      <c r="X46" s="185"/>
      <c r="Y46" s="183"/>
      <c r="Z46" s="183"/>
      <c r="AA46" s="183"/>
      <c r="AB46" s="183"/>
      <c r="AC46" s="183"/>
      <c r="AD46" s="183"/>
      <c r="AE46" s="183"/>
      <c r="AF46" s="183"/>
      <c r="AG46" s="183"/>
      <c r="AH46" s="183"/>
      <c r="AI46" s="183"/>
      <c r="AJ46" s="298">
        <v>1</v>
      </c>
      <c r="AK46" s="298">
        <v>1</v>
      </c>
      <c r="AL46" s="183"/>
      <c r="AM46" s="183"/>
      <c r="AN46" s="183"/>
      <c r="AO46" s="183"/>
      <c r="AP46" s="183"/>
      <c r="AQ46" s="183"/>
      <c r="AR46" s="183"/>
      <c r="AS46" s="183"/>
      <c r="AT46" s="183"/>
      <c r="AU46" s="183"/>
      <c r="AV46" s="183"/>
      <c r="AW46" s="183"/>
      <c r="AX46" s="183"/>
      <c r="AY46" s="336"/>
      <c r="AZ46" s="327" t="s">
        <v>712</v>
      </c>
      <c r="BA46" s="234" t="s">
        <v>806</v>
      </c>
      <c r="BB46" s="234"/>
      <c r="BC46" s="264" t="s">
        <v>809</v>
      </c>
      <c r="BD46" s="243" t="s">
        <v>916</v>
      </c>
      <c r="BE46" s="274" t="s">
        <v>917</v>
      </c>
      <c r="BF46" s="269" t="s">
        <v>812</v>
      </c>
      <c r="BG46" s="277" t="s">
        <v>686</v>
      </c>
      <c r="BH46" s="268"/>
      <c r="BI46" s="190"/>
      <c r="BJ46" s="190"/>
      <c r="BK46" s="190"/>
      <c r="BL46" s="220">
        <v>2</v>
      </c>
      <c r="BM46" s="220">
        <v>2</v>
      </c>
      <c r="BN46" s="196">
        <f t="shared" si="1"/>
        <v>1</v>
      </c>
    </row>
    <row r="47" spans="1:66" ht="274.5" customHeight="1" x14ac:dyDescent="0.2">
      <c r="A47" s="223" t="s">
        <v>918</v>
      </c>
      <c r="B47" s="226" t="s">
        <v>919</v>
      </c>
      <c r="C47" s="321" t="s">
        <v>689</v>
      </c>
      <c r="D47" s="184"/>
      <c r="E47" s="184"/>
      <c r="F47" s="184"/>
      <c r="G47" s="184"/>
      <c r="H47" s="297">
        <v>1</v>
      </c>
      <c r="I47" s="297">
        <v>1</v>
      </c>
      <c r="J47" s="297">
        <v>1</v>
      </c>
      <c r="K47" s="297">
        <v>1</v>
      </c>
      <c r="L47" s="184"/>
      <c r="M47" s="184"/>
      <c r="N47" s="184"/>
      <c r="O47" s="184"/>
      <c r="P47" s="184"/>
      <c r="Q47" s="184"/>
      <c r="R47" s="185"/>
      <c r="S47" s="185"/>
      <c r="T47" s="185"/>
      <c r="U47" s="185"/>
      <c r="V47" s="185"/>
      <c r="W47" s="185"/>
      <c r="X47" s="185"/>
      <c r="Y47" s="185"/>
      <c r="Z47" s="185"/>
      <c r="AA47" s="185"/>
      <c r="AB47" s="297">
        <v>1</v>
      </c>
      <c r="AC47" s="297">
        <v>1</v>
      </c>
      <c r="AD47" s="297">
        <v>1</v>
      </c>
      <c r="AE47" s="297">
        <v>1</v>
      </c>
      <c r="AF47" s="185"/>
      <c r="AG47" s="185"/>
      <c r="AH47" s="185"/>
      <c r="AI47" s="185"/>
      <c r="AJ47" s="185"/>
      <c r="AK47" s="185"/>
      <c r="AL47" s="184"/>
      <c r="AM47" s="184"/>
      <c r="AN47" s="184"/>
      <c r="AO47" s="184"/>
      <c r="AP47" s="184"/>
      <c r="AQ47" s="184"/>
      <c r="AR47" s="184"/>
      <c r="AS47" s="184"/>
      <c r="AT47" s="184"/>
      <c r="AU47" s="184"/>
      <c r="AV47" s="184"/>
      <c r="AW47" s="184"/>
      <c r="AX47" s="184"/>
      <c r="AY47" s="335"/>
      <c r="AZ47" s="327" t="s">
        <v>615</v>
      </c>
      <c r="BA47" s="236" t="s">
        <v>586</v>
      </c>
      <c r="BB47" s="236" t="s">
        <v>118</v>
      </c>
      <c r="BC47" s="264" t="s">
        <v>775</v>
      </c>
      <c r="BD47" s="302" t="s">
        <v>920</v>
      </c>
      <c r="BE47" s="252" t="s">
        <v>921</v>
      </c>
      <c r="BF47" s="256" t="s">
        <v>776</v>
      </c>
      <c r="BG47" s="277" t="s">
        <v>777</v>
      </c>
      <c r="BH47" s="268">
        <v>45733</v>
      </c>
      <c r="BI47" s="188"/>
      <c r="BJ47" s="188"/>
      <c r="BK47" s="188"/>
      <c r="BL47" s="220">
        <v>2</v>
      </c>
      <c r="BM47" s="220">
        <v>2</v>
      </c>
      <c r="BN47" s="196">
        <f t="shared" si="1"/>
        <v>1</v>
      </c>
    </row>
    <row r="48" spans="1:66" ht="201" customHeight="1" x14ac:dyDescent="0.2">
      <c r="A48" s="223" t="s">
        <v>922</v>
      </c>
      <c r="B48" s="219" t="s">
        <v>533</v>
      </c>
      <c r="C48" s="321" t="s">
        <v>512</v>
      </c>
      <c r="D48" s="184"/>
      <c r="E48" s="184"/>
      <c r="F48" s="184"/>
      <c r="G48" s="297">
        <v>1</v>
      </c>
      <c r="H48" s="297">
        <v>1</v>
      </c>
      <c r="I48" s="297">
        <v>1</v>
      </c>
      <c r="J48" s="297">
        <v>1</v>
      </c>
      <c r="K48" s="297">
        <v>1</v>
      </c>
      <c r="L48" s="185"/>
      <c r="M48" s="185"/>
      <c r="N48" s="184"/>
      <c r="O48" s="184"/>
      <c r="P48" s="184"/>
      <c r="Q48" s="184"/>
      <c r="R48" s="184"/>
      <c r="S48" s="184"/>
      <c r="T48" s="184"/>
      <c r="U48" s="184"/>
      <c r="V48" s="184"/>
      <c r="W48" s="184"/>
      <c r="X48" s="184"/>
      <c r="Y48" s="184"/>
      <c r="Z48" s="184"/>
      <c r="AA48" s="184"/>
      <c r="AB48" s="184"/>
      <c r="AC48" s="184"/>
      <c r="AD48" s="184"/>
      <c r="AE48" s="184"/>
      <c r="AF48" s="184"/>
      <c r="AG48" s="184"/>
      <c r="AH48" s="184"/>
      <c r="AI48" s="184"/>
      <c r="AJ48" s="184"/>
      <c r="AK48" s="184"/>
      <c r="AL48" s="184"/>
      <c r="AM48" s="184"/>
      <c r="AN48" s="184"/>
      <c r="AO48" s="184"/>
      <c r="AP48" s="184"/>
      <c r="AQ48" s="184"/>
      <c r="AR48" s="184"/>
      <c r="AS48" s="184"/>
      <c r="AT48" s="184"/>
      <c r="AU48" s="184"/>
      <c r="AV48" s="184"/>
      <c r="AW48" s="184"/>
      <c r="AX48" s="184"/>
      <c r="AY48" s="335"/>
      <c r="AZ48" s="327" t="s">
        <v>653</v>
      </c>
      <c r="BA48" s="234" t="s">
        <v>582</v>
      </c>
      <c r="BB48" s="236" t="s">
        <v>183</v>
      </c>
      <c r="BC48" s="263"/>
      <c r="BD48" s="181" t="s">
        <v>923</v>
      </c>
      <c r="BE48" s="252" t="s">
        <v>687</v>
      </c>
      <c r="BF48" s="256" t="s">
        <v>90</v>
      </c>
      <c r="BG48" s="278" t="s">
        <v>90</v>
      </c>
      <c r="BH48" s="188" t="s">
        <v>90</v>
      </c>
      <c r="BI48" s="188"/>
      <c r="BJ48" s="188"/>
      <c r="BK48" s="188"/>
      <c r="BL48" s="225">
        <v>1</v>
      </c>
      <c r="BM48" s="225">
        <v>1</v>
      </c>
      <c r="BN48" s="196">
        <f t="shared" si="1"/>
        <v>1</v>
      </c>
    </row>
    <row r="49" spans="1:66" ht="220.5" customHeight="1" x14ac:dyDescent="0.2">
      <c r="A49" s="223" t="s">
        <v>534</v>
      </c>
      <c r="B49" s="226" t="s">
        <v>533</v>
      </c>
      <c r="C49" s="321" t="s">
        <v>654</v>
      </c>
      <c r="D49" s="184"/>
      <c r="E49" s="184"/>
      <c r="F49" s="184"/>
      <c r="G49" s="184"/>
      <c r="H49" s="297">
        <v>1</v>
      </c>
      <c r="I49" s="297">
        <v>1</v>
      </c>
      <c r="J49" s="184"/>
      <c r="K49" s="184"/>
      <c r="L49" s="184"/>
      <c r="M49" s="184"/>
      <c r="N49" s="184"/>
      <c r="O49" s="184"/>
      <c r="P49" s="184"/>
      <c r="Q49" s="184"/>
      <c r="R49" s="184"/>
      <c r="S49" s="184"/>
      <c r="T49" s="184"/>
      <c r="U49" s="184"/>
      <c r="V49" s="184"/>
      <c r="W49" s="184"/>
      <c r="X49" s="184"/>
      <c r="Y49" s="184"/>
      <c r="Z49" s="184"/>
      <c r="AA49" s="184"/>
      <c r="AB49" s="184"/>
      <c r="AC49" s="184"/>
      <c r="AD49" s="184"/>
      <c r="AE49" s="184"/>
      <c r="AF49" s="184"/>
      <c r="AG49" s="184"/>
      <c r="AH49" s="184"/>
      <c r="AI49" s="184"/>
      <c r="AJ49" s="184"/>
      <c r="AK49" s="184"/>
      <c r="AL49" s="184"/>
      <c r="AM49" s="184"/>
      <c r="AN49" s="184"/>
      <c r="AO49" s="184"/>
      <c r="AP49" s="184"/>
      <c r="AQ49" s="184"/>
      <c r="AR49" s="184"/>
      <c r="AS49" s="184"/>
      <c r="AT49" s="184"/>
      <c r="AU49" s="184"/>
      <c r="AV49" s="184"/>
      <c r="AW49" s="184"/>
      <c r="AX49" s="184"/>
      <c r="AY49" s="335"/>
      <c r="AZ49" s="327" t="s">
        <v>616</v>
      </c>
      <c r="BA49" s="234" t="s">
        <v>587</v>
      </c>
      <c r="BB49" s="234" t="s">
        <v>183</v>
      </c>
      <c r="BC49" s="264"/>
      <c r="BD49" s="240" t="s">
        <v>924</v>
      </c>
      <c r="BE49" s="274" t="s">
        <v>925</v>
      </c>
      <c r="BF49" s="258" t="s">
        <v>692</v>
      </c>
      <c r="BG49" s="278" t="s">
        <v>90</v>
      </c>
      <c r="BH49" s="278" t="s">
        <v>90</v>
      </c>
      <c r="BI49" s="188"/>
      <c r="BJ49" s="188"/>
      <c r="BK49" s="188"/>
      <c r="BL49" s="220">
        <v>1</v>
      </c>
      <c r="BM49" s="220">
        <v>1</v>
      </c>
      <c r="BN49" s="196">
        <f t="shared" si="1"/>
        <v>1</v>
      </c>
    </row>
    <row r="50" spans="1:66" ht="166.5" customHeight="1" x14ac:dyDescent="0.2">
      <c r="A50" s="223" t="s">
        <v>926</v>
      </c>
      <c r="B50" s="226" t="s">
        <v>533</v>
      </c>
      <c r="C50" s="321" t="s">
        <v>654</v>
      </c>
      <c r="D50" s="184"/>
      <c r="E50" s="184"/>
      <c r="F50" s="184"/>
      <c r="G50" s="184"/>
      <c r="H50" s="297">
        <v>1</v>
      </c>
      <c r="I50" s="297">
        <v>1</v>
      </c>
      <c r="J50" s="297">
        <v>1</v>
      </c>
      <c r="K50" s="297">
        <v>1</v>
      </c>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84"/>
      <c r="AP50" s="184"/>
      <c r="AQ50" s="184"/>
      <c r="AR50" s="184"/>
      <c r="AS50" s="184"/>
      <c r="AT50" s="184"/>
      <c r="AU50" s="184"/>
      <c r="AV50" s="184"/>
      <c r="AW50" s="184"/>
      <c r="AX50" s="184"/>
      <c r="AY50" s="335"/>
      <c r="AZ50" s="327" t="s">
        <v>655</v>
      </c>
      <c r="BA50" s="234" t="s">
        <v>580</v>
      </c>
      <c r="BB50" s="234" t="s">
        <v>183</v>
      </c>
      <c r="BC50" s="264">
        <v>45705</v>
      </c>
      <c r="BD50" s="181" t="s">
        <v>927</v>
      </c>
      <c r="BE50" s="274" t="s">
        <v>925</v>
      </c>
      <c r="BF50" s="258" t="s">
        <v>692</v>
      </c>
      <c r="BG50" s="278" t="s">
        <v>90</v>
      </c>
      <c r="BH50" s="278" t="s">
        <v>90</v>
      </c>
      <c r="BI50" s="188"/>
      <c r="BJ50" s="188"/>
      <c r="BK50" s="188"/>
      <c r="BL50" s="220">
        <v>1</v>
      </c>
      <c r="BM50" s="220">
        <v>1</v>
      </c>
      <c r="BN50" s="196">
        <f t="shared" si="1"/>
        <v>1</v>
      </c>
    </row>
    <row r="51" spans="1:66" ht="116.25" customHeight="1" x14ac:dyDescent="0.2">
      <c r="A51" s="223" t="s">
        <v>535</v>
      </c>
      <c r="B51" s="222" t="s">
        <v>536</v>
      </c>
      <c r="C51" s="321" t="s">
        <v>649</v>
      </c>
      <c r="D51" s="184"/>
      <c r="E51" s="184"/>
      <c r="F51" s="184"/>
      <c r="G51" s="184"/>
      <c r="H51" s="184"/>
      <c r="I51" s="184"/>
      <c r="J51" s="184"/>
      <c r="K51" s="184"/>
      <c r="L51" s="184"/>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184"/>
      <c r="AS51" s="184"/>
      <c r="AT51" s="184"/>
      <c r="AU51" s="184"/>
      <c r="AV51" s="184"/>
      <c r="AW51" s="184"/>
      <c r="AX51" s="184"/>
      <c r="AY51" s="335"/>
      <c r="AZ51" s="327" t="s">
        <v>578</v>
      </c>
      <c r="BA51" s="234" t="s">
        <v>588</v>
      </c>
      <c r="BB51" s="234" t="s">
        <v>118</v>
      </c>
      <c r="BC51" s="264" t="s">
        <v>784</v>
      </c>
      <c r="BD51" s="318" t="s">
        <v>928</v>
      </c>
      <c r="BE51" s="188" t="s">
        <v>929</v>
      </c>
      <c r="BF51" s="256" t="s">
        <v>732</v>
      </c>
      <c r="BG51" s="252" t="s">
        <v>733</v>
      </c>
      <c r="BH51" s="268">
        <v>45814</v>
      </c>
      <c r="BI51" s="188">
        <v>2</v>
      </c>
      <c r="BJ51" s="188"/>
      <c r="BK51" s="188"/>
      <c r="BL51" s="220">
        <v>2</v>
      </c>
      <c r="BM51" s="225">
        <v>2</v>
      </c>
      <c r="BN51" s="196">
        <f t="shared" si="1"/>
        <v>1</v>
      </c>
    </row>
    <row r="52" spans="1:66" ht="113.25" customHeight="1" x14ac:dyDescent="0.2">
      <c r="A52" s="223" t="s">
        <v>537</v>
      </c>
      <c r="B52" s="222" t="s">
        <v>930</v>
      </c>
      <c r="C52" s="321" t="s">
        <v>931</v>
      </c>
      <c r="D52" s="184"/>
      <c r="E52" s="184"/>
      <c r="F52" s="184"/>
      <c r="G52" s="184"/>
      <c r="H52" s="184"/>
      <c r="I52" s="184"/>
      <c r="J52" s="184"/>
      <c r="K52" s="184"/>
      <c r="L52" s="184"/>
      <c r="M52" s="184"/>
      <c r="N52" s="184"/>
      <c r="O52" s="184"/>
      <c r="P52" s="184"/>
      <c r="Q52" s="185"/>
      <c r="R52" s="185"/>
      <c r="S52" s="185"/>
      <c r="T52" s="185"/>
      <c r="U52" s="185"/>
      <c r="V52" s="185"/>
      <c r="W52" s="184"/>
      <c r="X52" s="184"/>
      <c r="Y52" s="184"/>
      <c r="Z52" s="184"/>
      <c r="AA52" s="184"/>
      <c r="AB52" s="184"/>
      <c r="AC52" s="184"/>
      <c r="AD52" s="184"/>
      <c r="AE52" s="184"/>
      <c r="AF52" s="184"/>
      <c r="AG52" s="184"/>
      <c r="AH52" s="184"/>
      <c r="AI52" s="184"/>
      <c r="AJ52" s="184"/>
      <c r="AK52" s="184"/>
      <c r="AL52" s="184"/>
      <c r="AM52" s="184"/>
      <c r="AN52" s="184"/>
      <c r="AO52" s="184"/>
      <c r="AP52" s="184"/>
      <c r="AQ52" s="184"/>
      <c r="AR52" s="184"/>
      <c r="AS52" s="184"/>
      <c r="AT52" s="184"/>
      <c r="AU52" s="184"/>
      <c r="AV52" s="184"/>
      <c r="AW52" s="184"/>
      <c r="AX52" s="184"/>
      <c r="AY52" s="335"/>
      <c r="AZ52" s="327" t="s">
        <v>617</v>
      </c>
      <c r="BA52" s="234" t="s">
        <v>580</v>
      </c>
      <c r="BB52" s="234" t="s">
        <v>183</v>
      </c>
      <c r="BC52" s="264">
        <v>45750</v>
      </c>
      <c r="BD52" s="181" t="s">
        <v>721</v>
      </c>
      <c r="BE52" s="252" t="s">
        <v>718</v>
      </c>
      <c r="BF52" s="258" t="s">
        <v>719</v>
      </c>
      <c r="BG52" s="308" t="s">
        <v>720</v>
      </c>
      <c r="BH52" s="258" t="s">
        <v>90</v>
      </c>
      <c r="BI52" s="188"/>
      <c r="BJ52" s="188"/>
      <c r="BK52" s="188"/>
      <c r="BL52" s="220">
        <v>1</v>
      </c>
      <c r="BM52" s="220">
        <v>1</v>
      </c>
      <c r="BN52" s="196">
        <f t="shared" si="1"/>
        <v>1</v>
      </c>
    </row>
    <row r="53" spans="1:66" ht="111.75" customHeight="1" x14ac:dyDescent="0.2">
      <c r="A53" s="223" t="s">
        <v>670</v>
      </c>
      <c r="B53" s="222" t="s">
        <v>756</v>
      </c>
      <c r="C53" s="321" t="s">
        <v>932</v>
      </c>
      <c r="D53" s="185"/>
      <c r="E53" s="185"/>
      <c r="F53" s="184"/>
      <c r="G53" s="297">
        <v>1</v>
      </c>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c r="AJ53" s="184"/>
      <c r="AK53" s="184"/>
      <c r="AL53" s="184"/>
      <c r="AM53" s="184"/>
      <c r="AN53" s="184"/>
      <c r="AO53" s="184"/>
      <c r="AP53" s="184"/>
      <c r="AQ53" s="184"/>
      <c r="AR53" s="184"/>
      <c r="AS53" s="184"/>
      <c r="AT53" s="184"/>
      <c r="AU53" s="184"/>
      <c r="AV53" s="249">
        <v>1</v>
      </c>
      <c r="AW53" s="249">
        <v>1</v>
      </c>
      <c r="AX53" s="249">
        <v>1</v>
      </c>
      <c r="AY53" s="339">
        <v>1</v>
      </c>
      <c r="AZ53" s="327" t="s">
        <v>656</v>
      </c>
      <c r="BA53" s="234" t="s">
        <v>580</v>
      </c>
      <c r="BB53" s="234" t="s">
        <v>183</v>
      </c>
      <c r="BC53" s="264"/>
      <c r="BD53" s="181" t="s">
        <v>933</v>
      </c>
      <c r="BE53" s="274" t="s">
        <v>934</v>
      </c>
      <c r="BF53" s="256" t="s">
        <v>677</v>
      </c>
      <c r="BG53" s="252" t="s">
        <v>678</v>
      </c>
      <c r="BH53" s="188" t="s">
        <v>90</v>
      </c>
      <c r="BI53" s="188"/>
      <c r="BJ53" s="188"/>
      <c r="BK53" s="188"/>
      <c r="BL53" s="220">
        <v>2</v>
      </c>
      <c r="BM53" s="220">
        <v>1</v>
      </c>
      <c r="BN53" s="196">
        <f t="shared" si="1"/>
        <v>0.5</v>
      </c>
    </row>
    <row r="54" spans="1:66" ht="233.25" customHeight="1" x14ac:dyDescent="0.2">
      <c r="A54" s="218" t="s">
        <v>538</v>
      </c>
      <c r="B54" s="219" t="s">
        <v>539</v>
      </c>
      <c r="C54" s="321" t="s">
        <v>701</v>
      </c>
      <c r="D54" s="297">
        <v>1</v>
      </c>
      <c r="E54" s="297">
        <v>1</v>
      </c>
      <c r="F54" s="297">
        <v>1</v>
      </c>
      <c r="G54" s="297">
        <v>1</v>
      </c>
      <c r="H54" s="297">
        <v>1</v>
      </c>
      <c r="I54" s="185"/>
      <c r="J54" s="185"/>
      <c r="K54" s="185"/>
      <c r="L54" s="184"/>
      <c r="M54" s="184"/>
      <c r="N54" s="184"/>
      <c r="O54" s="184"/>
      <c r="P54" s="297">
        <v>1</v>
      </c>
      <c r="Q54" s="297">
        <v>1</v>
      </c>
      <c r="R54" s="297">
        <v>1</v>
      </c>
      <c r="S54" s="297">
        <v>1</v>
      </c>
      <c r="T54" s="185"/>
      <c r="U54" s="184"/>
      <c r="V54" s="184"/>
      <c r="W54" s="184"/>
      <c r="X54" s="184"/>
      <c r="Y54" s="184"/>
      <c r="Z54" s="184"/>
      <c r="AA54" s="185"/>
      <c r="AB54" s="298">
        <v>1</v>
      </c>
      <c r="AC54" s="298">
        <v>1</v>
      </c>
      <c r="AD54" s="298">
        <v>1</v>
      </c>
      <c r="AE54" s="298">
        <v>1</v>
      </c>
      <c r="AF54" s="184"/>
      <c r="AG54" s="184"/>
      <c r="AH54" s="184"/>
      <c r="AI54" s="184"/>
      <c r="AJ54" s="184"/>
      <c r="AK54" s="184"/>
      <c r="AL54" s="184"/>
      <c r="AM54" s="184"/>
      <c r="AN54" s="298">
        <v>1</v>
      </c>
      <c r="AO54" s="298">
        <v>1</v>
      </c>
      <c r="AP54" s="298">
        <v>1</v>
      </c>
      <c r="AQ54" s="298">
        <v>1</v>
      </c>
      <c r="AR54" s="298">
        <v>1</v>
      </c>
      <c r="AS54" s="185"/>
      <c r="AT54" s="184"/>
      <c r="AU54" s="184"/>
      <c r="AV54" s="184"/>
      <c r="AW54" s="184"/>
      <c r="AX54" s="184"/>
      <c r="AY54" s="336"/>
      <c r="AZ54" s="325" t="s">
        <v>862</v>
      </c>
      <c r="BA54" s="234" t="s">
        <v>582</v>
      </c>
      <c r="BB54" s="234" t="s">
        <v>935</v>
      </c>
      <c r="BC54" s="293" t="s">
        <v>861</v>
      </c>
      <c r="BD54" s="243" t="s">
        <v>859</v>
      </c>
      <c r="BE54" s="252" t="s">
        <v>936</v>
      </c>
      <c r="BF54" s="256" t="s">
        <v>858</v>
      </c>
      <c r="BG54" s="252" t="s">
        <v>734</v>
      </c>
      <c r="BH54" s="188" t="s">
        <v>90</v>
      </c>
      <c r="BI54" s="188" t="s">
        <v>860</v>
      </c>
      <c r="BJ54" s="188">
        <v>2</v>
      </c>
      <c r="BK54" s="188">
        <v>2</v>
      </c>
      <c r="BL54" s="220">
        <v>4</v>
      </c>
      <c r="BM54" s="225">
        <v>4</v>
      </c>
      <c r="BN54" s="196">
        <f t="shared" si="1"/>
        <v>1</v>
      </c>
    </row>
    <row r="55" spans="1:66" ht="161.25" customHeight="1" x14ac:dyDescent="0.2">
      <c r="A55" s="218" t="s">
        <v>742</v>
      </c>
      <c r="B55" s="219"/>
      <c r="C55" s="321" t="s">
        <v>758</v>
      </c>
      <c r="D55" s="297"/>
      <c r="E55" s="297"/>
      <c r="F55" s="297"/>
      <c r="G55" s="297"/>
      <c r="H55" s="297"/>
      <c r="I55" s="185"/>
      <c r="J55" s="185"/>
      <c r="K55" s="185"/>
      <c r="L55" s="184"/>
      <c r="M55" s="184"/>
      <c r="N55" s="184"/>
      <c r="O55" s="184"/>
      <c r="P55" s="297"/>
      <c r="Q55" s="297"/>
      <c r="R55" s="297"/>
      <c r="S55" s="297"/>
      <c r="T55" s="185"/>
      <c r="U55" s="184"/>
      <c r="V55" s="184"/>
      <c r="W55" s="184"/>
      <c r="X55" s="298">
        <v>1</v>
      </c>
      <c r="Y55" s="298">
        <v>1</v>
      </c>
      <c r="Z55" s="298">
        <v>1</v>
      </c>
      <c r="AA55" s="298">
        <v>1</v>
      </c>
      <c r="AB55" s="298">
        <v>1</v>
      </c>
      <c r="AC55" s="298">
        <v>1</v>
      </c>
      <c r="AD55" s="298">
        <v>1</v>
      </c>
      <c r="AE55" s="298">
        <v>1</v>
      </c>
      <c r="AF55" s="184"/>
      <c r="AG55" s="184"/>
      <c r="AH55" s="184"/>
      <c r="AI55" s="184"/>
      <c r="AJ55" s="298">
        <v>1</v>
      </c>
      <c r="AK55" s="298">
        <v>1</v>
      </c>
      <c r="AL55" s="298">
        <v>1</v>
      </c>
      <c r="AM55" s="298">
        <v>1</v>
      </c>
      <c r="AN55" s="298">
        <v>1</v>
      </c>
      <c r="AO55" s="298">
        <v>1</v>
      </c>
      <c r="AP55" s="298">
        <v>1</v>
      </c>
      <c r="AQ55" s="298">
        <v>1</v>
      </c>
      <c r="AR55" s="185"/>
      <c r="AS55" s="185"/>
      <c r="AT55" s="184"/>
      <c r="AU55" s="184"/>
      <c r="AV55" s="184"/>
      <c r="AW55" s="184"/>
      <c r="AX55" s="184"/>
      <c r="AY55" s="336"/>
      <c r="AZ55" s="325" t="s">
        <v>813</v>
      </c>
      <c r="BA55" s="234" t="s">
        <v>743</v>
      </c>
      <c r="BB55" s="234" t="s">
        <v>601</v>
      </c>
      <c r="BC55" s="293" t="s">
        <v>820</v>
      </c>
      <c r="BD55" s="243" t="s">
        <v>937</v>
      </c>
      <c r="BE55" s="252" t="s">
        <v>938</v>
      </c>
      <c r="BF55" s="256" t="s">
        <v>939</v>
      </c>
      <c r="BG55" s="278" t="s">
        <v>90</v>
      </c>
      <c r="BH55" s="268">
        <v>45869</v>
      </c>
      <c r="BI55" s="188"/>
      <c r="BJ55" s="188"/>
      <c r="BK55" s="188"/>
      <c r="BL55" s="220">
        <v>1</v>
      </c>
      <c r="BM55" s="225">
        <v>1</v>
      </c>
      <c r="BN55" s="196">
        <f t="shared" si="1"/>
        <v>1</v>
      </c>
    </row>
    <row r="56" spans="1:66" ht="123.75" customHeight="1" x14ac:dyDescent="0.2">
      <c r="A56" s="223" t="s">
        <v>540</v>
      </c>
      <c r="B56" s="222" t="s">
        <v>541</v>
      </c>
      <c r="C56" s="321" t="s">
        <v>703</v>
      </c>
      <c r="D56" s="184"/>
      <c r="E56" s="184"/>
      <c r="F56" s="184"/>
      <c r="G56" s="184"/>
      <c r="H56" s="184"/>
      <c r="I56" s="184"/>
      <c r="J56" s="184"/>
      <c r="K56" s="184"/>
      <c r="L56" s="184"/>
      <c r="M56" s="184"/>
      <c r="N56" s="184"/>
      <c r="O56" s="184"/>
      <c r="P56" s="184"/>
      <c r="Q56" s="184"/>
      <c r="R56" s="184"/>
      <c r="S56" s="184"/>
      <c r="T56" s="184"/>
      <c r="U56" s="184"/>
      <c r="V56" s="184"/>
      <c r="W56" s="184"/>
      <c r="X56" s="184"/>
      <c r="Y56" s="184"/>
      <c r="Z56" s="184"/>
      <c r="AA56" s="184"/>
      <c r="AB56" s="184"/>
      <c r="AC56" s="184"/>
      <c r="AD56" s="184"/>
      <c r="AE56" s="184"/>
      <c r="AF56" s="184"/>
      <c r="AG56" s="184"/>
      <c r="AH56" s="184"/>
      <c r="AI56" s="184"/>
      <c r="AJ56" s="184"/>
      <c r="AK56" s="184"/>
      <c r="AL56" s="184"/>
      <c r="AM56" s="184"/>
      <c r="AN56" s="298">
        <v>1</v>
      </c>
      <c r="AO56" s="298">
        <v>1</v>
      </c>
      <c r="AP56" s="298">
        <v>1</v>
      </c>
      <c r="AQ56" s="298">
        <v>1</v>
      </c>
      <c r="AR56" s="298">
        <v>1</v>
      </c>
      <c r="AS56" s="298">
        <v>1</v>
      </c>
      <c r="AT56" s="184"/>
      <c r="AU56" s="184"/>
      <c r="AV56" s="184"/>
      <c r="AW56" s="184"/>
      <c r="AX56" s="184"/>
      <c r="AY56" s="335"/>
      <c r="AZ56" s="328" t="s">
        <v>821</v>
      </c>
      <c r="BA56" s="234" t="s">
        <v>940</v>
      </c>
      <c r="BB56" s="234" t="s">
        <v>183</v>
      </c>
      <c r="BC56" s="253">
        <v>45981</v>
      </c>
      <c r="BD56" s="240" t="s">
        <v>1036</v>
      </c>
      <c r="BE56" s="252" t="s">
        <v>1044</v>
      </c>
      <c r="BF56" s="256" t="s">
        <v>1043</v>
      </c>
      <c r="BG56" s="188"/>
      <c r="BH56" s="188" t="s">
        <v>90</v>
      </c>
      <c r="BI56" s="188"/>
      <c r="BJ56" s="188"/>
      <c r="BK56" s="188"/>
      <c r="BL56" s="220">
        <v>1</v>
      </c>
      <c r="BM56" s="225">
        <v>1</v>
      </c>
      <c r="BN56" s="196">
        <f t="shared" si="1"/>
        <v>1</v>
      </c>
    </row>
    <row r="57" spans="1:66" ht="120.75" customHeight="1" x14ac:dyDescent="0.2">
      <c r="A57" s="223" t="s">
        <v>199</v>
      </c>
      <c r="B57" s="222" t="s">
        <v>941</v>
      </c>
      <c r="C57" s="321" t="s">
        <v>658</v>
      </c>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298">
        <v>1</v>
      </c>
      <c r="AG57" s="298">
        <v>1</v>
      </c>
      <c r="AH57" s="298">
        <v>1</v>
      </c>
      <c r="AI57" s="298">
        <v>1</v>
      </c>
      <c r="AJ57" s="184"/>
      <c r="AK57" s="184"/>
      <c r="AL57" s="184"/>
      <c r="AM57" s="184"/>
      <c r="AN57" s="184"/>
      <c r="AO57" s="184"/>
      <c r="AP57" s="184"/>
      <c r="AQ57" s="184"/>
      <c r="AR57" s="184"/>
      <c r="AS57" s="184"/>
      <c r="AT57" s="184"/>
      <c r="AU57" s="184"/>
      <c r="AV57" s="184"/>
      <c r="AW57" s="184"/>
      <c r="AX57" s="184"/>
      <c r="AY57" s="335"/>
      <c r="AZ57" s="327" t="s">
        <v>618</v>
      </c>
      <c r="BA57" s="234" t="s">
        <v>589</v>
      </c>
      <c r="BB57" s="234" t="s">
        <v>183</v>
      </c>
      <c r="BC57" s="264"/>
      <c r="BD57" s="240" t="s">
        <v>1045</v>
      </c>
      <c r="BE57" s="252" t="s">
        <v>1046</v>
      </c>
      <c r="BF57" s="257" t="s">
        <v>1047</v>
      </c>
      <c r="BG57" s="190"/>
      <c r="BH57" s="190"/>
      <c r="BI57" s="188"/>
      <c r="BJ57" s="188"/>
      <c r="BK57" s="188"/>
      <c r="BL57" s="220">
        <v>1</v>
      </c>
      <c r="BM57" s="220">
        <v>1</v>
      </c>
      <c r="BN57" s="196">
        <f t="shared" si="1"/>
        <v>1</v>
      </c>
    </row>
    <row r="58" spans="1:66" ht="208.5" customHeight="1" x14ac:dyDescent="0.2">
      <c r="A58" s="223" t="s">
        <v>942</v>
      </c>
      <c r="B58" s="222" t="s">
        <v>542</v>
      </c>
      <c r="C58" s="321" t="s">
        <v>659</v>
      </c>
      <c r="D58" s="184"/>
      <c r="E58" s="184"/>
      <c r="F58" s="297">
        <v>1</v>
      </c>
      <c r="G58" s="297">
        <v>1</v>
      </c>
      <c r="H58" s="297">
        <v>1</v>
      </c>
      <c r="I58" s="298">
        <v>1</v>
      </c>
      <c r="J58" s="185">
        <v>1</v>
      </c>
      <c r="K58" s="185">
        <v>1</v>
      </c>
      <c r="L58" s="185">
        <v>1</v>
      </c>
      <c r="M58" s="184"/>
      <c r="N58" s="184"/>
      <c r="O58" s="184"/>
      <c r="P58" s="184"/>
      <c r="Q58" s="184"/>
      <c r="R58" s="184"/>
      <c r="S58" s="184"/>
      <c r="T58" s="184"/>
      <c r="U58" s="184"/>
      <c r="V58" s="184"/>
      <c r="W58" s="184"/>
      <c r="X58" s="184"/>
      <c r="Y58" s="184"/>
      <c r="Z58" s="184"/>
      <c r="AA58" s="184"/>
      <c r="AB58" s="184"/>
      <c r="AC58" s="298">
        <v>1</v>
      </c>
      <c r="AD58" s="298">
        <v>1</v>
      </c>
      <c r="AE58" s="298">
        <v>1</v>
      </c>
      <c r="AF58" s="185"/>
      <c r="AG58" s="184"/>
      <c r="AH58" s="184"/>
      <c r="AI58" s="184"/>
      <c r="AJ58" s="184"/>
      <c r="AK58" s="184"/>
      <c r="AL58" s="184"/>
      <c r="AM58" s="184"/>
      <c r="AN58" s="184"/>
      <c r="AO58" s="184"/>
      <c r="AP58" s="184"/>
      <c r="AQ58" s="184"/>
      <c r="AR58" s="184"/>
      <c r="AS58" s="184"/>
      <c r="AT58" s="184"/>
      <c r="AU58" s="185"/>
      <c r="AV58" s="185"/>
      <c r="AW58" s="185"/>
      <c r="AX58" s="185"/>
      <c r="AY58" s="335"/>
      <c r="AZ58" s="327" t="s">
        <v>762</v>
      </c>
      <c r="BA58" s="236" t="s">
        <v>590</v>
      </c>
      <c r="BB58" s="236" t="s">
        <v>118</v>
      </c>
      <c r="BC58" s="279" t="s">
        <v>778</v>
      </c>
      <c r="BD58" s="243" t="s">
        <v>943</v>
      </c>
      <c r="BE58" s="190" t="s">
        <v>944</v>
      </c>
      <c r="BF58" s="257" t="s">
        <v>779</v>
      </c>
      <c r="BG58" s="290" t="s">
        <v>780</v>
      </c>
      <c r="BH58" s="303" t="s">
        <v>781</v>
      </c>
      <c r="BI58" s="188"/>
      <c r="BJ58" s="194"/>
      <c r="BK58" s="188"/>
      <c r="BL58" s="220">
        <v>2</v>
      </c>
      <c r="BM58" s="225">
        <v>2</v>
      </c>
      <c r="BN58" s="196">
        <f t="shared" si="1"/>
        <v>1</v>
      </c>
    </row>
    <row r="59" spans="1:66" ht="179.25" customHeight="1" x14ac:dyDescent="0.2">
      <c r="A59" s="223" t="s">
        <v>543</v>
      </c>
      <c r="B59" s="219" t="s">
        <v>544</v>
      </c>
      <c r="C59" s="321" t="s">
        <v>660</v>
      </c>
      <c r="D59" s="184"/>
      <c r="E59" s="184"/>
      <c r="F59" s="184"/>
      <c r="G59" s="184"/>
      <c r="H59" s="297">
        <v>1</v>
      </c>
      <c r="I59" s="297">
        <v>1</v>
      </c>
      <c r="J59" s="297">
        <v>1</v>
      </c>
      <c r="K59" s="297">
        <v>1</v>
      </c>
      <c r="L59" s="297">
        <v>1</v>
      </c>
      <c r="M59" s="297">
        <v>1</v>
      </c>
      <c r="N59" s="185"/>
      <c r="O59" s="184"/>
      <c r="P59" s="297">
        <v>1</v>
      </c>
      <c r="Q59" s="297">
        <v>1</v>
      </c>
      <c r="R59" s="297">
        <v>1</v>
      </c>
      <c r="S59" s="297">
        <v>1</v>
      </c>
      <c r="T59" s="185"/>
      <c r="U59" s="184"/>
      <c r="V59" s="184"/>
      <c r="W59" s="184"/>
      <c r="X59" s="184"/>
      <c r="Y59" s="184"/>
      <c r="Z59" s="184"/>
      <c r="AA59" s="184"/>
      <c r="AB59" s="298">
        <v>1</v>
      </c>
      <c r="AC59" s="297">
        <v>1</v>
      </c>
      <c r="AD59" s="297">
        <v>1</v>
      </c>
      <c r="AE59" s="297">
        <v>1</v>
      </c>
      <c r="AF59" s="183"/>
      <c r="AG59" s="183"/>
      <c r="AH59" s="184"/>
      <c r="AI59" s="184"/>
      <c r="AJ59" s="184"/>
      <c r="AK59" s="184"/>
      <c r="AL59" s="184"/>
      <c r="AM59" s="184"/>
      <c r="AN59" s="298">
        <v>1</v>
      </c>
      <c r="AO59" s="298">
        <v>1</v>
      </c>
      <c r="AP59" s="298">
        <v>1</v>
      </c>
      <c r="AQ59" s="298">
        <v>1</v>
      </c>
      <c r="AR59" s="298">
        <v>1</v>
      </c>
      <c r="AS59" s="185"/>
      <c r="AT59" s="184"/>
      <c r="AU59" s="184"/>
      <c r="AV59" s="184"/>
      <c r="AW59" s="184"/>
      <c r="AX59" s="184"/>
      <c r="AY59" s="336"/>
      <c r="AZ59" s="325" t="s">
        <v>822</v>
      </c>
      <c r="BA59" s="234" t="s">
        <v>945</v>
      </c>
      <c r="BB59" s="234" t="s">
        <v>122</v>
      </c>
      <c r="BC59" s="279">
        <v>45786</v>
      </c>
      <c r="BD59" s="243" t="s">
        <v>946</v>
      </c>
      <c r="BE59" s="252" t="s">
        <v>947</v>
      </c>
      <c r="BF59" s="256" t="s">
        <v>740</v>
      </c>
      <c r="BG59" s="194" t="s">
        <v>672</v>
      </c>
      <c r="BH59" s="194" t="s">
        <v>672</v>
      </c>
      <c r="BI59" s="190"/>
      <c r="BJ59" s="190"/>
      <c r="BK59" s="190"/>
      <c r="BL59" s="225">
        <v>4</v>
      </c>
      <c r="BM59" s="225">
        <v>4</v>
      </c>
      <c r="BN59" s="196">
        <f t="shared" si="1"/>
        <v>1</v>
      </c>
    </row>
    <row r="60" spans="1:66" ht="101.25" customHeight="1" x14ac:dyDescent="0.2">
      <c r="A60" s="227" t="s">
        <v>545</v>
      </c>
      <c r="B60" s="222" t="s">
        <v>546</v>
      </c>
      <c r="C60" s="321" t="s">
        <v>657</v>
      </c>
      <c r="D60" s="184"/>
      <c r="E60" s="184"/>
      <c r="F60" s="184"/>
      <c r="G60" s="297">
        <v>1</v>
      </c>
      <c r="H60" s="184"/>
      <c r="I60" s="184"/>
      <c r="J60" s="184"/>
      <c r="K60" s="184"/>
      <c r="L60" s="184"/>
      <c r="M60" s="184"/>
      <c r="N60" s="184"/>
      <c r="O60" s="184"/>
      <c r="P60" s="184"/>
      <c r="Q60" s="184"/>
      <c r="R60" s="184"/>
      <c r="S60" s="184"/>
      <c r="T60" s="184"/>
      <c r="U60" s="184"/>
      <c r="V60" s="184"/>
      <c r="W60" s="184"/>
      <c r="X60" s="184"/>
      <c r="Y60" s="184"/>
      <c r="Z60" s="184"/>
      <c r="AA60" s="184"/>
      <c r="AB60" s="184"/>
      <c r="AC60" s="184"/>
      <c r="AD60" s="184"/>
      <c r="AE60" s="184"/>
      <c r="AF60" s="184"/>
      <c r="AG60" s="184"/>
      <c r="AH60" s="184"/>
      <c r="AI60" s="184"/>
      <c r="AJ60" s="184"/>
      <c r="AK60" s="184"/>
      <c r="AL60" s="184"/>
      <c r="AM60" s="184"/>
      <c r="AN60" s="184"/>
      <c r="AO60" s="184"/>
      <c r="AP60" s="184"/>
      <c r="AQ60" s="184"/>
      <c r="AR60" s="184"/>
      <c r="AS60" s="184"/>
      <c r="AT60" s="184"/>
      <c r="AU60" s="184"/>
      <c r="AV60" s="184"/>
      <c r="AW60" s="184"/>
      <c r="AX60" s="184"/>
      <c r="AY60" s="336"/>
      <c r="AZ60" s="325" t="s">
        <v>612</v>
      </c>
      <c r="BA60" s="234" t="s">
        <v>591</v>
      </c>
      <c r="BB60" s="234" t="s">
        <v>183</v>
      </c>
      <c r="BC60" s="253">
        <v>45688</v>
      </c>
      <c r="BD60" s="181" t="s">
        <v>684</v>
      </c>
      <c r="BE60" s="274" t="s">
        <v>948</v>
      </c>
      <c r="BF60" s="256" t="s">
        <v>683</v>
      </c>
      <c r="BG60" s="252" t="s">
        <v>685</v>
      </c>
      <c r="BH60" s="190" t="s">
        <v>672</v>
      </c>
      <c r="BI60" s="188"/>
      <c r="BJ60" s="188"/>
      <c r="BK60" s="188"/>
      <c r="BL60" s="220">
        <v>1</v>
      </c>
      <c r="BM60" s="220">
        <v>1</v>
      </c>
      <c r="BN60" s="196">
        <f t="shared" si="1"/>
        <v>1</v>
      </c>
    </row>
    <row r="61" spans="1:66" ht="46.5" customHeight="1" x14ac:dyDescent="0.2">
      <c r="A61" s="227" t="s">
        <v>949</v>
      </c>
      <c r="B61" s="222" t="s">
        <v>950</v>
      </c>
      <c r="C61" s="321" t="s">
        <v>512</v>
      </c>
      <c r="D61" s="184"/>
      <c r="E61" s="184"/>
      <c r="F61" s="184"/>
      <c r="G61" s="184"/>
      <c r="H61" s="184"/>
      <c r="I61" s="184"/>
      <c r="J61" s="184"/>
      <c r="K61" s="184"/>
      <c r="L61" s="184"/>
      <c r="M61" s="184"/>
      <c r="N61" s="184"/>
      <c r="O61" s="184"/>
      <c r="P61" s="184"/>
      <c r="Q61" s="184"/>
      <c r="R61" s="184"/>
      <c r="S61" s="184"/>
      <c r="T61" s="249">
        <v>1</v>
      </c>
      <c r="U61" s="249">
        <v>1</v>
      </c>
      <c r="V61" s="249">
        <v>1</v>
      </c>
      <c r="W61" s="249">
        <v>1</v>
      </c>
      <c r="X61" s="185"/>
      <c r="Y61" s="185"/>
      <c r="Z61" s="185"/>
      <c r="AA61" s="185"/>
      <c r="AB61" s="185"/>
      <c r="AC61" s="185"/>
      <c r="AD61" s="184"/>
      <c r="AE61" s="184"/>
      <c r="AF61" s="184"/>
      <c r="AG61" s="184"/>
      <c r="AH61" s="184"/>
      <c r="AI61" s="184"/>
      <c r="AJ61" s="184"/>
      <c r="AK61" s="184"/>
      <c r="AL61" s="184"/>
      <c r="AM61" s="184"/>
      <c r="AN61" s="184"/>
      <c r="AO61" s="184"/>
      <c r="AP61" s="184"/>
      <c r="AQ61" s="184"/>
      <c r="AR61" s="184"/>
      <c r="AS61" s="184"/>
      <c r="AT61" s="184"/>
      <c r="AU61" s="185"/>
      <c r="AV61" s="185"/>
      <c r="AW61" s="185"/>
      <c r="AX61" s="185"/>
      <c r="AY61" s="335"/>
      <c r="AZ61" s="327" t="s">
        <v>666</v>
      </c>
      <c r="BA61" s="236" t="s">
        <v>592</v>
      </c>
      <c r="BB61" s="236" t="s">
        <v>183</v>
      </c>
      <c r="BC61" s="264"/>
      <c r="BD61" s="240"/>
      <c r="BE61" s="252"/>
      <c r="BF61" s="289"/>
      <c r="BG61" s="252"/>
      <c r="BH61" s="194"/>
      <c r="BI61" s="188"/>
      <c r="BJ61" s="188"/>
      <c r="BK61" s="188"/>
      <c r="BL61" s="225">
        <v>1</v>
      </c>
      <c r="BM61" s="225"/>
      <c r="BN61" s="196">
        <f t="shared" si="1"/>
        <v>0</v>
      </c>
    </row>
    <row r="62" spans="1:66" ht="198" customHeight="1" x14ac:dyDescent="0.2">
      <c r="A62" s="227" t="s">
        <v>951</v>
      </c>
      <c r="B62" s="222" t="s">
        <v>547</v>
      </c>
      <c r="C62" s="321" t="s">
        <v>512</v>
      </c>
      <c r="D62" s="297">
        <v>1</v>
      </c>
      <c r="E62" s="297">
        <v>1</v>
      </c>
      <c r="F62" s="184"/>
      <c r="G62" s="184"/>
      <c r="H62" s="297">
        <v>1</v>
      </c>
      <c r="I62" s="297">
        <v>1</v>
      </c>
      <c r="J62" s="184"/>
      <c r="K62" s="184"/>
      <c r="L62" s="297">
        <v>1</v>
      </c>
      <c r="M62" s="297">
        <v>1</v>
      </c>
      <c r="N62" s="184"/>
      <c r="O62" s="184"/>
      <c r="P62" s="297">
        <v>1</v>
      </c>
      <c r="Q62" s="297">
        <v>1</v>
      </c>
      <c r="R62" s="184"/>
      <c r="S62" s="184"/>
      <c r="T62" s="297">
        <v>1</v>
      </c>
      <c r="U62" s="297">
        <v>1</v>
      </c>
      <c r="V62" s="184"/>
      <c r="W62" s="184"/>
      <c r="X62" s="297">
        <v>1</v>
      </c>
      <c r="Y62" s="297">
        <v>1</v>
      </c>
      <c r="Z62" s="184"/>
      <c r="AA62" s="184"/>
      <c r="AB62" s="298">
        <v>1</v>
      </c>
      <c r="AC62" s="298">
        <v>1</v>
      </c>
      <c r="AD62" s="184"/>
      <c r="AE62" s="184"/>
      <c r="AF62" s="298">
        <v>1</v>
      </c>
      <c r="AG62" s="298">
        <v>1</v>
      </c>
      <c r="AH62" s="184"/>
      <c r="AI62" s="184"/>
      <c r="AJ62" s="297">
        <v>1</v>
      </c>
      <c r="AK62" s="297">
        <v>1</v>
      </c>
      <c r="AL62" s="184"/>
      <c r="AM62" s="184"/>
      <c r="AN62" s="297">
        <v>1</v>
      </c>
      <c r="AO62" s="297">
        <v>1</v>
      </c>
      <c r="AP62" s="184"/>
      <c r="AQ62" s="184"/>
      <c r="AR62" s="297">
        <v>1</v>
      </c>
      <c r="AS62" s="297">
        <v>1</v>
      </c>
      <c r="AT62" s="184"/>
      <c r="AU62" s="184"/>
      <c r="AV62" s="249">
        <v>1</v>
      </c>
      <c r="AW62" s="249">
        <v>1</v>
      </c>
      <c r="AX62" s="184"/>
      <c r="AY62" s="335"/>
      <c r="AZ62" s="325" t="s">
        <v>952</v>
      </c>
      <c r="BA62" s="236" t="s">
        <v>592</v>
      </c>
      <c r="BB62" s="236" t="s">
        <v>713</v>
      </c>
      <c r="BC62" s="279">
        <v>45986</v>
      </c>
      <c r="BD62" s="242" t="s">
        <v>953</v>
      </c>
      <c r="BE62" s="275" t="s">
        <v>676</v>
      </c>
      <c r="BF62" s="289" t="s">
        <v>865</v>
      </c>
      <c r="BG62" s="190" t="s">
        <v>864</v>
      </c>
      <c r="BH62" s="194" t="s">
        <v>672</v>
      </c>
      <c r="BI62" s="188"/>
      <c r="BJ62" s="188"/>
      <c r="BK62" s="188"/>
      <c r="BL62" s="225">
        <v>12</v>
      </c>
      <c r="BM62" s="225">
        <v>11</v>
      </c>
      <c r="BN62" s="196">
        <f t="shared" si="1"/>
        <v>0.91666666666666663</v>
      </c>
    </row>
    <row r="63" spans="1:66" ht="409.5" x14ac:dyDescent="0.2">
      <c r="A63" s="227" t="s">
        <v>608</v>
      </c>
      <c r="B63" s="219" t="s">
        <v>954</v>
      </c>
      <c r="C63" s="321" t="s">
        <v>650</v>
      </c>
      <c r="D63" s="297">
        <v>1</v>
      </c>
      <c r="E63" s="185"/>
      <c r="F63" s="185"/>
      <c r="G63" s="185"/>
      <c r="H63" s="297">
        <v>1</v>
      </c>
      <c r="I63" s="185"/>
      <c r="J63" s="185"/>
      <c r="K63" s="185"/>
      <c r="L63" s="297">
        <v>1</v>
      </c>
      <c r="M63" s="185"/>
      <c r="N63" s="185"/>
      <c r="O63" s="185"/>
      <c r="P63" s="297">
        <v>1</v>
      </c>
      <c r="Q63" s="185"/>
      <c r="R63" s="185"/>
      <c r="S63" s="185"/>
      <c r="T63" s="297">
        <v>1</v>
      </c>
      <c r="U63" s="185"/>
      <c r="V63" s="185"/>
      <c r="W63" s="185"/>
      <c r="X63" s="297">
        <v>1</v>
      </c>
      <c r="Y63" s="185"/>
      <c r="Z63" s="185"/>
      <c r="AA63" s="185"/>
      <c r="AB63" s="298">
        <v>1</v>
      </c>
      <c r="AC63" s="185"/>
      <c r="AD63" s="185"/>
      <c r="AE63" s="185"/>
      <c r="AF63" s="298">
        <v>1</v>
      </c>
      <c r="AG63" s="185"/>
      <c r="AH63" s="185"/>
      <c r="AI63" s="185"/>
      <c r="AJ63" s="297">
        <v>1</v>
      </c>
      <c r="AK63" s="185"/>
      <c r="AL63" s="185"/>
      <c r="AM63" s="185"/>
      <c r="AN63" s="297">
        <v>1</v>
      </c>
      <c r="AO63" s="297"/>
      <c r="AP63" s="185"/>
      <c r="AQ63" s="185"/>
      <c r="AR63" s="297">
        <v>1</v>
      </c>
      <c r="AS63" s="184"/>
      <c r="AT63" s="184"/>
      <c r="AU63" s="184"/>
      <c r="AV63" s="249">
        <v>1</v>
      </c>
      <c r="AW63" s="184"/>
      <c r="AX63" s="184"/>
      <c r="AY63" s="184"/>
      <c r="AZ63" s="329" t="s">
        <v>955</v>
      </c>
      <c r="BA63" s="234" t="s">
        <v>582</v>
      </c>
      <c r="BB63" s="234" t="s">
        <v>610</v>
      </c>
      <c r="BC63" s="314">
        <v>45932</v>
      </c>
      <c r="BD63" s="181" t="s">
        <v>853</v>
      </c>
      <c r="BE63" s="252" t="s">
        <v>956</v>
      </c>
      <c r="BF63" s="258" t="s">
        <v>672</v>
      </c>
      <c r="BG63" s="290" t="s">
        <v>854</v>
      </c>
      <c r="BH63" s="194" t="s">
        <v>672</v>
      </c>
      <c r="BI63" s="188"/>
      <c r="BJ63" s="188"/>
      <c r="BK63" s="188"/>
      <c r="BL63" s="225">
        <v>12</v>
      </c>
      <c r="BM63" s="225">
        <v>11</v>
      </c>
      <c r="BN63" s="196">
        <f t="shared" si="1"/>
        <v>0.91666666666666663</v>
      </c>
    </row>
    <row r="64" spans="1:66" ht="409.5" x14ac:dyDescent="0.2">
      <c r="A64" s="223" t="s">
        <v>609</v>
      </c>
      <c r="B64" s="295" t="s">
        <v>954</v>
      </c>
      <c r="C64" s="321" t="s">
        <v>650</v>
      </c>
      <c r="D64" s="184"/>
      <c r="E64" s="184"/>
      <c r="F64" s="297">
        <v>1</v>
      </c>
      <c r="G64" s="297">
        <v>1</v>
      </c>
      <c r="H64" s="184"/>
      <c r="I64" s="184"/>
      <c r="J64" s="297">
        <v>1</v>
      </c>
      <c r="K64" s="297">
        <v>1</v>
      </c>
      <c r="L64" s="184"/>
      <c r="M64" s="184"/>
      <c r="N64" s="297">
        <v>1</v>
      </c>
      <c r="O64" s="297">
        <v>1</v>
      </c>
      <c r="P64" s="184"/>
      <c r="Q64" s="184"/>
      <c r="R64" s="297">
        <v>1</v>
      </c>
      <c r="S64" s="297">
        <v>1</v>
      </c>
      <c r="T64" s="184"/>
      <c r="U64" s="184"/>
      <c r="V64" s="297">
        <v>1</v>
      </c>
      <c r="W64" s="297">
        <v>1</v>
      </c>
      <c r="X64" s="184"/>
      <c r="Y64" s="184"/>
      <c r="Z64" s="297">
        <v>1</v>
      </c>
      <c r="AA64" s="297">
        <v>1</v>
      </c>
      <c r="AB64" s="184"/>
      <c r="AC64" s="184"/>
      <c r="AD64" s="298">
        <v>1</v>
      </c>
      <c r="AE64" s="298">
        <v>1</v>
      </c>
      <c r="AF64" s="184"/>
      <c r="AG64" s="184"/>
      <c r="AH64" s="298">
        <v>1</v>
      </c>
      <c r="AI64" s="298">
        <v>1</v>
      </c>
      <c r="AJ64" s="184"/>
      <c r="AK64" s="185"/>
      <c r="AL64" s="297">
        <v>1</v>
      </c>
      <c r="AM64" s="297">
        <v>1</v>
      </c>
      <c r="AN64" s="185"/>
      <c r="AO64" s="297">
        <v>1</v>
      </c>
      <c r="AP64" s="297">
        <v>1</v>
      </c>
      <c r="AQ64" s="297">
        <v>1</v>
      </c>
      <c r="AR64" s="185"/>
      <c r="AS64" s="184"/>
      <c r="AT64" s="297">
        <v>1</v>
      </c>
      <c r="AU64" s="297">
        <v>1</v>
      </c>
      <c r="AV64" s="184"/>
      <c r="AW64" s="184"/>
      <c r="AX64" s="249">
        <v>1</v>
      </c>
      <c r="AY64" s="249">
        <v>1</v>
      </c>
      <c r="AZ64" s="330" t="s">
        <v>579</v>
      </c>
      <c r="BA64" s="236" t="s">
        <v>592</v>
      </c>
      <c r="BB64" s="234" t="s">
        <v>605</v>
      </c>
      <c r="BC64" s="314">
        <v>45985</v>
      </c>
      <c r="BD64" s="345" t="s">
        <v>1042</v>
      </c>
      <c r="BE64" s="252" t="s">
        <v>956</v>
      </c>
      <c r="BF64" s="258" t="s">
        <v>672</v>
      </c>
      <c r="BG64" s="252" t="s">
        <v>855</v>
      </c>
      <c r="BH64" s="194" t="s">
        <v>672</v>
      </c>
      <c r="BI64" s="188"/>
      <c r="BJ64" s="188"/>
      <c r="BK64" s="188"/>
      <c r="BL64" s="225">
        <v>12</v>
      </c>
      <c r="BM64" s="225">
        <v>11</v>
      </c>
      <c r="BN64" s="196">
        <f t="shared" si="1"/>
        <v>0.91666666666666663</v>
      </c>
    </row>
    <row r="65" spans="1:66" s="186" customFormat="1" ht="219.75" customHeight="1" x14ac:dyDescent="0.2">
      <c r="A65" s="227" t="s">
        <v>548</v>
      </c>
      <c r="B65" s="222" t="s">
        <v>957</v>
      </c>
      <c r="C65" s="323" t="s">
        <v>661</v>
      </c>
      <c r="D65" s="185"/>
      <c r="E65" s="185"/>
      <c r="F65" s="185"/>
      <c r="G65" s="185"/>
      <c r="H65" s="185"/>
      <c r="I65" s="185"/>
      <c r="J65" s="185"/>
      <c r="K65" s="185"/>
      <c r="L65" s="185"/>
      <c r="M65" s="185"/>
      <c r="N65" s="297">
        <v>1</v>
      </c>
      <c r="O65" s="297">
        <v>1</v>
      </c>
      <c r="P65" s="297">
        <v>1</v>
      </c>
      <c r="Q65" s="185"/>
      <c r="R65" s="185"/>
      <c r="S65" s="185"/>
      <c r="T65" s="185"/>
      <c r="U65" s="185"/>
      <c r="V65" s="185"/>
      <c r="W65" s="185"/>
      <c r="X65" s="185"/>
      <c r="Y65" s="185"/>
      <c r="Z65" s="185"/>
      <c r="AA65" s="185"/>
      <c r="AB65" s="185"/>
      <c r="AC65" s="185"/>
      <c r="AD65" s="185"/>
      <c r="AE65" s="185"/>
      <c r="AF65" s="185"/>
      <c r="AG65" s="185"/>
      <c r="AH65" s="185"/>
      <c r="AI65" s="185"/>
      <c r="AJ65" s="185"/>
      <c r="AK65" s="185"/>
      <c r="AL65" s="185"/>
      <c r="AM65" s="185"/>
      <c r="AN65" s="185"/>
      <c r="AO65" s="2"/>
      <c r="AP65" s="185"/>
      <c r="AQ65" s="185"/>
      <c r="AR65" s="185"/>
      <c r="AS65" s="185"/>
      <c r="AT65" s="185"/>
      <c r="AU65" s="185"/>
      <c r="AV65" s="185"/>
      <c r="AW65" s="185"/>
      <c r="AX65" s="185"/>
      <c r="AY65" s="335"/>
      <c r="AZ65" s="327" t="s">
        <v>662</v>
      </c>
      <c r="BA65" s="236" t="s">
        <v>582</v>
      </c>
      <c r="BB65" s="236" t="s">
        <v>183</v>
      </c>
      <c r="BC65" s="279">
        <v>45751</v>
      </c>
      <c r="BD65" s="181" t="s">
        <v>958</v>
      </c>
      <c r="BE65" s="290" t="s">
        <v>959</v>
      </c>
      <c r="BF65" s="257" t="s">
        <v>716</v>
      </c>
      <c r="BG65" s="290" t="s">
        <v>717</v>
      </c>
      <c r="BH65" s="299" t="s">
        <v>90</v>
      </c>
      <c r="BI65" s="190"/>
      <c r="BJ65" s="288"/>
      <c r="BK65" s="190"/>
      <c r="BL65" s="225">
        <v>1</v>
      </c>
      <c r="BM65" s="225">
        <v>1</v>
      </c>
      <c r="BN65" s="307">
        <f t="shared" si="1"/>
        <v>1</v>
      </c>
    </row>
    <row r="66" spans="1:66" ht="183" customHeight="1" x14ac:dyDescent="0.25">
      <c r="A66" s="227" t="s">
        <v>960</v>
      </c>
      <c r="B66" s="222" t="s">
        <v>606</v>
      </c>
      <c r="C66" s="321" t="s">
        <v>663</v>
      </c>
      <c r="D66" s="184"/>
      <c r="E66" s="184"/>
      <c r="F66" s="184"/>
      <c r="G66" s="184"/>
      <c r="H66" s="184"/>
      <c r="I66" s="184"/>
      <c r="J66" s="184"/>
      <c r="K66" s="184"/>
      <c r="L66" s="184"/>
      <c r="M66" s="184"/>
      <c r="N66" s="184"/>
      <c r="O66" s="184"/>
      <c r="P66" s="184"/>
      <c r="Q66" s="184"/>
      <c r="R66" s="184"/>
      <c r="S66" s="184"/>
      <c r="T66" s="184"/>
      <c r="U66" s="184"/>
      <c r="V66" s="184"/>
      <c r="W66" s="184"/>
      <c r="X66" s="184"/>
      <c r="Y66" s="184"/>
      <c r="Z66" s="184"/>
      <c r="AA66" s="298">
        <v>1</v>
      </c>
      <c r="AB66" s="298">
        <v>1</v>
      </c>
      <c r="AC66" s="298">
        <v>1</v>
      </c>
      <c r="AD66" s="298">
        <v>1</v>
      </c>
      <c r="AE66" s="298">
        <v>1</v>
      </c>
      <c r="AF66" s="298">
        <v>1</v>
      </c>
      <c r="AG66" s="184"/>
      <c r="AH66" s="184"/>
      <c r="AI66" s="184"/>
      <c r="AJ66" s="184"/>
      <c r="AK66" s="184"/>
      <c r="AL66" s="184"/>
      <c r="AM66" s="184"/>
      <c r="AN66" s="184"/>
      <c r="AO66" s="184"/>
      <c r="AP66" s="184"/>
      <c r="AQ66" s="184"/>
      <c r="AR66" s="184"/>
      <c r="AS66" s="184"/>
      <c r="AT66" s="298">
        <v>1</v>
      </c>
      <c r="AU66" s="298">
        <v>1</v>
      </c>
      <c r="AV66" s="249">
        <v>1</v>
      </c>
      <c r="AW66" s="249">
        <v>1</v>
      </c>
      <c r="AX66" s="249">
        <v>1</v>
      </c>
      <c r="AY66" s="249">
        <v>1</v>
      </c>
      <c r="AZ66" s="327" t="s">
        <v>814</v>
      </c>
      <c r="BA66" s="234" t="s">
        <v>593</v>
      </c>
      <c r="BB66" s="234" t="s">
        <v>118</v>
      </c>
      <c r="BC66" s="264">
        <v>45883</v>
      </c>
      <c r="BD66" s="242" t="s">
        <v>961</v>
      </c>
      <c r="BE66" s="188" t="s">
        <v>962</v>
      </c>
      <c r="BF66" s="256" t="s">
        <v>782</v>
      </c>
      <c r="BG66" s="310" t="s">
        <v>783</v>
      </c>
      <c r="BH66" s="188"/>
      <c r="BI66" s="188"/>
      <c r="BJ66" s="188"/>
      <c r="BK66" s="188"/>
      <c r="BL66" s="220">
        <v>2</v>
      </c>
      <c r="BM66" s="220">
        <v>2</v>
      </c>
      <c r="BN66" s="196">
        <f t="shared" si="1"/>
        <v>1</v>
      </c>
    </row>
    <row r="67" spans="1:66" ht="255" x14ac:dyDescent="0.2">
      <c r="A67" s="227" t="s">
        <v>664</v>
      </c>
      <c r="B67" s="222" t="s">
        <v>549</v>
      </c>
      <c r="C67" s="321" t="s">
        <v>649</v>
      </c>
      <c r="D67" s="184"/>
      <c r="E67" s="184"/>
      <c r="F67" s="184"/>
      <c r="G67" s="298">
        <v>1</v>
      </c>
      <c r="H67" s="184"/>
      <c r="I67" s="184"/>
      <c r="J67" s="184"/>
      <c r="K67" s="184"/>
      <c r="L67" s="184"/>
      <c r="M67" s="184"/>
      <c r="N67" s="184"/>
      <c r="O67" s="184"/>
      <c r="P67" s="184"/>
      <c r="Q67" s="184"/>
      <c r="R67" s="184"/>
      <c r="S67" s="297">
        <v>1</v>
      </c>
      <c r="T67" s="184"/>
      <c r="U67" s="184"/>
      <c r="V67" s="184"/>
      <c r="W67" s="184"/>
      <c r="X67" s="184"/>
      <c r="Y67" s="184"/>
      <c r="Z67" s="184"/>
      <c r="AA67" s="298">
        <v>1</v>
      </c>
      <c r="AB67" s="184"/>
      <c r="AC67" s="184"/>
      <c r="AD67" s="184"/>
      <c r="AE67" s="184"/>
      <c r="AF67" s="184"/>
      <c r="AG67" s="184"/>
      <c r="AH67" s="184"/>
      <c r="AI67" s="298">
        <v>1</v>
      </c>
      <c r="AJ67" s="184"/>
      <c r="AK67" s="184"/>
      <c r="AL67" s="184"/>
      <c r="AM67" s="184"/>
      <c r="AN67" s="184"/>
      <c r="AO67" s="184"/>
      <c r="AP67" s="184"/>
      <c r="AQ67" s="184"/>
      <c r="AR67" s="184"/>
      <c r="AS67" s="184"/>
      <c r="AT67" s="184"/>
      <c r="AU67" s="184"/>
      <c r="AV67" s="184"/>
      <c r="AW67" s="184"/>
      <c r="AX67" s="184"/>
      <c r="AY67" s="335"/>
      <c r="AZ67" s="327" t="s">
        <v>963</v>
      </c>
      <c r="BA67" s="234" t="s">
        <v>580</v>
      </c>
      <c r="BB67" s="234" t="s">
        <v>97</v>
      </c>
      <c r="BC67" s="280" t="s">
        <v>751</v>
      </c>
      <c r="BD67" s="181" t="s">
        <v>964</v>
      </c>
      <c r="BE67" s="188" t="s">
        <v>965</v>
      </c>
      <c r="BF67" s="258" t="s">
        <v>90</v>
      </c>
      <c r="BG67" s="258" t="s">
        <v>90</v>
      </c>
      <c r="BH67" s="258" t="s">
        <v>90</v>
      </c>
      <c r="BI67" s="188"/>
      <c r="BJ67" s="188"/>
      <c r="BK67" s="188"/>
      <c r="BL67" s="220">
        <v>4</v>
      </c>
      <c r="BM67" s="220">
        <v>4</v>
      </c>
      <c r="BN67" s="196">
        <f t="shared" si="1"/>
        <v>1</v>
      </c>
    </row>
    <row r="68" spans="1:66" ht="148.5" customHeight="1" x14ac:dyDescent="0.2">
      <c r="A68" s="227" t="s">
        <v>673</v>
      </c>
      <c r="B68" s="222" t="s">
        <v>549</v>
      </c>
      <c r="C68" s="321" t="s">
        <v>649</v>
      </c>
      <c r="D68" s="184"/>
      <c r="E68" s="184"/>
      <c r="F68" s="184"/>
      <c r="G68" s="184"/>
      <c r="H68" s="298">
        <v>1</v>
      </c>
      <c r="I68" s="298">
        <v>1</v>
      </c>
      <c r="J68" s="184"/>
      <c r="K68" s="184"/>
      <c r="L68" s="184"/>
      <c r="M68" s="184"/>
      <c r="N68" s="184"/>
      <c r="O68" s="184"/>
      <c r="P68" s="184"/>
      <c r="Q68" s="184"/>
      <c r="R68" s="184"/>
      <c r="S68" s="184"/>
      <c r="T68" s="184"/>
      <c r="U68" s="184"/>
      <c r="V68" s="184"/>
      <c r="W68" s="184"/>
      <c r="X68" s="184"/>
      <c r="Y68" s="184"/>
      <c r="Z68" s="184"/>
      <c r="AA68" s="184"/>
      <c r="AB68" s="184"/>
      <c r="AC68" s="184"/>
      <c r="AD68" s="184"/>
      <c r="AE68" s="298">
        <v>1</v>
      </c>
      <c r="AF68" s="184">
        <v>1</v>
      </c>
      <c r="AG68" s="184">
        <v>1</v>
      </c>
      <c r="AH68" s="184"/>
      <c r="AI68" s="184"/>
      <c r="AJ68" s="184"/>
      <c r="AK68" s="184"/>
      <c r="AL68" s="184"/>
      <c r="AM68" s="184"/>
      <c r="AN68" s="184"/>
      <c r="AO68" s="184"/>
      <c r="AP68" s="184"/>
      <c r="AQ68" s="184"/>
      <c r="AR68" s="184"/>
      <c r="AS68" s="184"/>
      <c r="AT68" s="184"/>
      <c r="AU68" s="184"/>
      <c r="AV68" s="184"/>
      <c r="AW68" s="184"/>
      <c r="AX68" s="184"/>
      <c r="AY68" s="335"/>
      <c r="AZ68" s="327" t="s">
        <v>966</v>
      </c>
      <c r="BA68" s="234" t="s">
        <v>580</v>
      </c>
      <c r="BB68" s="234" t="s">
        <v>97</v>
      </c>
      <c r="BC68" s="300" t="s">
        <v>763</v>
      </c>
      <c r="BD68" s="181" t="s">
        <v>764</v>
      </c>
      <c r="BE68" s="188" t="s">
        <v>967</v>
      </c>
      <c r="BF68" s="258"/>
      <c r="BG68" s="258"/>
      <c r="BH68" s="258"/>
      <c r="BI68" s="188"/>
      <c r="BJ68" s="188"/>
      <c r="BK68" s="188"/>
      <c r="BL68" s="220">
        <v>2</v>
      </c>
      <c r="BM68" s="220">
        <v>2</v>
      </c>
      <c r="BN68" s="196">
        <f t="shared" ref="BN68" si="2">BM68/BL68</f>
        <v>1</v>
      </c>
    </row>
    <row r="69" spans="1:66" ht="207.75" customHeight="1" x14ac:dyDescent="0.2">
      <c r="A69" s="227" t="s">
        <v>968</v>
      </c>
      <c r="B69" s="222" t="s">
        <v>171</v>
      </c>
      <c r="C69" s="321" t="s">
        <v>665</v>
      </c>
      <c r="D69" s="298">
        <v>1</v>
      </c>
      <c r="E69" s="298">
        <v>1</v>
      </c>
      <c r="F69" s="184"/>
      <c r="G69" s="184"/>
      <c r="H69" s="298">
        <v>1</v>
      </c>
      <c r="I69" s="298">
        <v>1</v>
      </c>
      <c r="J69" s="184"/>
      <c r="K69" s="184"/>
      <c r="L69" s="297">
        <v>1</v>
      </c>
      <c r="M69" s="297">
        <v>1</v>
      </c>
      <c r="N69" s="184"/>
      <c r="O69" s="184"/>
      <c r="P69" s="297">
        <v>1</v>
      </c>
      <c r="Q69" s="297">
        <v>1</v>
      </c>
      <c r="R69" s="184"/>
      <c r="S69" s="184"/>
      <c r="T69" s="297">
        <v>1</v>
      </c>
      <c r="U69" s="297">
        <v>1</v>
      </c>
      <c r="V69" s="184"/>
      <c r="W69" s="184"/>
      <c r="X69" s="297">
        <v>1</v>
      </c>
      <c r="Y69" s="297">
        <v>1</v>
      </c>
      <c r="Z69" s="184"/>
      <c r="AA69" s="184"/>
      <c r="AB69" s="298">
        <v>1</v>
      </c>
      <c r="AC69" s="298">
        <v>1</v>
      </c>
      <c r="AD69" s="184"/>
      <c r="AE69" s="184"/>
      <c r="AF69" s="298">
        <v>1</v>
      </c>
      <c r="AG69" s="298">
        <v>1</v>
      </c>
      <c r="AH69" s="184"/>
      <c r="AI69" s="184"/>
      <c r="AJ69" s="298">
        <v>1</v>
      </c>
      <c r="AK69" s="298">
        <v>1</v>
      </c>
      <c r="AL69" s="185"/>
      <c r="AM69" s="184"/>
      <c r="AN69" s="298">
        <v>1</v>
      </c>
      <c r="AO69" s="298">
        <v>1</v>
      </c>
      <c r="AP69" s="184"/>
      <c r="AQ69" s="184"/>
      <c r="AR69" s="298">
        <v>1</v>
      </c>
      <c r="AS69" s="298">
        <v>1</v>
      </c>
      <c r="AT69" s="184"/>
      <c r="AU69" s="184"/>
      <c r="AV69" s="249">
        <v>1</v>
      </c>
      <c r="AW69" s="249">
        <v>1</v>
      </c>
      <c r="AX69" s="184"/>
      <c r="AY69" s="335"/>
      <c r="AZ69" s="325" t="s">
        <v>969</v>
      </c>
      <c r="BA69" s="234" t="s">
        <v>580</v>
      </c>
      <c r="BB69" s="234" t="s">
        <v>113</v>
      </c>
      <c r="BC69" s="264">
        <v>45880</v>
      </c>
      <c r="BD69" s="181" t="s">
        <v>866</v>
      </c>
      <c r="BE69" s="252" t="s">
        <v>970</v>
      </c>
      <c r="BF69" s="258" t="s">
        <v>90</v>
      </c>
      <c r="BG69" s="258" t="s">
        <v>90</v>
      </c>
      <c r="BH69" s="194" t="s">
        <v>90</v>
      </c>
      <c r="BI69" s="188"/>
      <c r="BJ69" s="188"/>
      <c r="BK69" s="188"/>
      <c r="BL69" s="220">
        <v>12</v>
      </c>
      <c r="BM69" s="220">
        <v>11</v>
      </c>
      <c r="BN69" s="196">
        <f t="shared" si="1"/>
        <v>0.91666666666666663</v>
      </c>
    </row>
    <row r="70" spans="1:66" ht="169.5" customHeight="1" x14ac:dyDescent="0.2">
      <c r="A70" s="227" t="s">
        <v>971</v>
      </c>
      <c r="B70" s="222" t="s">
        <v>550</v>
      </c>
      <c r="C70" s="321" t="s">
        <v>512</v>
      </c>
      <c r="D70" s="298">
        <v>1</v>
      </c>
      <c r="E70" s="298">
        <v>1</v>
      </c>
      <c r="F70" s="298">
        <v>1</v>
      </c>
      <c r="G70" s="298">
        <v>1</v>
      </c>
      <c r="H70" s="298">
        <v>1</v>
      </c>
      <c r="I70" s="298">
        <v>1</v>
      </c>
      <c r="J70" s="298">
        <v>1</v>
      </c>
      <c r="K70" s="298">
        <v>1</v>
      </c>
      <c r="L70" s="297">
        <v>1</v>
      </c>
      <c r="M70" s="297">
        <v>1</v>
      </c>
      <c r="N70" s="297">
        <v>1</v>
      </c>
      <c r="O70" s="297">
        <v>1</v>
      </c>
      <c r="P70" s="297">
        <v>1</v>
      </c>
      <c r="Q70" s="297">
        <v>1</v>
      </c>
      <c r="R70" s="297">
        <v>1</v>
      </c>
      <c r="S70" s="297">
        <v>1</v>
      </c>
      <c r="T70" s="297">
        <v>1</v>
      </c>
      <c r="U70" s="297">
        <v>1</v>
      </c>
      <c r="V70" s="297">
        <v>1</v>
      </c>
      <c r="W70" s="297">
        <v>1</v>
      </c>
      <c r="X70" s="297">
        <v>1</v>
      </c>
      <c r="Y70" s="297">
        <v>1</v>
      </c>
      <c r="Z70" s="297">
        <v>1</v>
      </c>
      <c r="AA70" s="297">
        <v>1</v>
      </c>
      <c r="AB70" s="298">
        <v>1</v>
      </c>
      <c r="AC70" s="298">
        <v>1</v>
      </c>
      <c r="AD70" s="298">
        <v>1</v>
      </c>
      <c r="AE70" s="298">
        <v>1</v>
      </c>
      <c r="AF70" s="298">
        <v>1</v>
      </c>
      <c r="AG70" s="298">
        <v>1</v>
      </c>
      <c r="AH70" s="298">
        <v>1</v>
      </c>
      <c r="AI70" s="298">
        <v>1</v>
      </c>
      <c r="AJ70" s="298">
        <v>1</v>
      </c>
      <c r="AK70" s="298">
        <v>1</v>
      </c>
      <c r="AL70" s="298">
        <v>1</v>
      </c>
      <c r="AM70" s="298">
        <v>1</v>
      </c>
      <c r="AN70" s="298">
        <v>1</v>
      </c>
      <c r="AO70" s="298">
        <v>1</v>
      </c>
      <c r="AP70" s="298">
        <v>1</v>
      </c>
      <c r="AQ70" s="298">
        <v>1</v>
      </c>
      <c r="AR70" s="298">
        <v>1</v>
      </c>
      <c r="AS70" s="298">
        <v>1</v>
      </c>
      <c r="AT70" s="298">
        <v>1</v>
      </c>
      <c r="AU70" s="298">
        <v>1</v>
      </c>
      <c r="AV70" s="249">
        <v>1</v>
      </c>
      <c r="AW70" s="249">
        <v>1</v>
      </c>
      <c r="AX70" s="249">
        <v>1</v>
      </c>
      <c r="AY70" s="249">
        <v>1</v>
      </c>
      <c r="AZ70" s="331" t="s">
        <v>576</v>
      </c>
      <c r="BA70" s="234" t="s">
        <v>594</v>
      </c>
      <c r="BB70" s="234" t="s">
        <v>576</v>
      </c>
      <c r="BC70" s="279">
        <v>45838</v>
      </c>
      <c r="BD70" s="243" t="s">
        <v>972</v>
      </c>
      <c r="BE70" s="276" t="s">
        <v>973</v>
      </c>
      <c r="BF70" s="257" t="s">
        <v>1024</v>
      </c>
      <c r="BG70" s="258" t="s">
        <v>90</v>
      </c>
      <c r="BH70" s="194" t="s">
        <v>90</v>
      </c>
      <c r="BI70" s="190"/>
      <c r="BJ70" s="190"/>
      <c r="BK70" s="190"/>
      <c r="BL70" s="225">
        <v>12</v>
      </c>
      <c r="BM70" s="225">
        <v>11</v>
      </c>
      <c r="BN70" s="196">
        <f t="shared" si="1"/>
        <v>0.91666666666666663</v>
      </c>
    </row>
    <row r="71" spans="1:66" ht="187.5" customHeight="1" x14ac:dyDescent="0.2">
      <c r="A71" s="227" t="s">
        <v>766</v>
      </c>
      <c r="B71" s="222" t="s">
        <v>765</v>
      </c>
      <c r="C71" s="321" t="s">
        <v>792</v>
      </c>
      <c r="D71" s="185"/>
      <c r="E71" s="185"/>
      <c r="F71" s="185"/>
      <c r="G71" s="185"/>
      <c r="H71" s="185"/>
      <c r="I71" s="185"/>
      <c r="J71" s="185"/>
      <c r="K71" s="185"/>
      <c r="L71" s="185"/>
      <c r="M71" s="185"/>
      <c r="N71" s="185"/>
      <c r="O71" s="185"/>
      <c r="P71" s="185"/>
      <c r="Q71" s="185"/>
      <c r="R71" s="185"/>
      <c r="S71" s="185"/>
      <c r="T71" s="185"/>
      <c r="U71" s="185"/>
      <c r="V71" s="185"/>
      <c r="W71" s="185"/>
      <c r="X71" s="185"/>
      <c r="Y71" s="185"/>
      <c r="Z71" s="185"/>
      <c r="AA71" s="185"/>
      <c r="AB71" s="298">
        <v>1</v>
      </c>
      <c r="AC71" s="298">
        <v>1</v>
      </c>
      <c r="AD71" s="298">
        <v>1</v>
      </c>
      <c r="AE71" s="298">
        <v>1</v>
      </c>
      <c r="AF71" s="298">
        <v>1</v>
      </c>
      <c r="AG71" s="298">
        <v>1</v>
      </c>
      <c r="AH71" s="298">
        <v>1</v>
      </c>
      <c r="AI71" s="298">
        <v>1</v>
      </c>
      <c r="AJ71" s="298">
        <v>1</v>
      </c>
      <c r="AK71" s="298">
        <v>1</v>
      </c>
      <c r="AL71" s="298">
        <v>1</v>
      </c>
      <c r="AM71" s="298">
        <v>1</v>
      </c>
      <c r="AN71" s="298">
        <v>1</v>
      </c>
      <c r="AO71" s="298">
        <v>1</v>
      </c>
      <c r="AP71" s="298">
        <v>1</v>
      </c>
      <c r="AQ71" s="298">
        <v>1</v>
      </c>
      <c r="AR71" s="298">
        <v>1</v>
      </c>
      <c r="AS71" s="298">
        <v>1</v>
      </c>
      <c r="AT71" s="298">
        <v>1</v>
      </c>
      <c r="AU71" s="184"/>
      <c r="AV71" s="184"/>
      <c r="AW71" s="184"/>
      <c r="AX71" s="184"/>
      <c r="AY71" s="184"/>
      <c r="AZ71" s="332" t="s">
        <v>823</v>
      </c>
      <c r="BA71" s="234" t="s">
        <v>599</v>
      </c>
      <c r="BB71" s="234" t="s">
        <v>576</v>
      </c>
      <c r="BC71" s="279">
        <v>45973</v>
      </c>
      <c r="BD71" s="242" t="s">
        <v>974</v>
      </c>
      <c r="BE71" s="276" t="s">
        <v>975</v>
      </c>
      <c r="BF71" s="257"/>
      <c r="BG71" s="258"/>
      <c r="BH71" s="194"/>
      <c r="BI71" s="190"/>
      <c r="BJ71" s="190"/>
      <c r="BK71" s="190"/>
      <c r="BL71" s="225">
        <v>1</v>
      </c>
      <c r="BM71" s="225">
        <v>1</v>
      </c>
      <c r="BN71" s="196">
        <f>BM71/BL71</f>
        <v>1</v>
      </c>
    </row>
    <row r="72" spans="1:66" ht="187.5" customHeight="1" x14ac:dyDescent="0.2">
      <c r="A72" s="227" t="s">
        <v>830</v>
      </c>
      <c r="B72" s="222" t="s">
        <v>831</v>
      </c>
      <c r="C72" s="321" t="s">
        <v>1038</v>
      </c>
      <c r="D72" s="185"/>
      <c r="E72" s="185"/>
      <c r="F72" s="185"/>
      <c r="G72" s="185"/>
      <c r="H72" s="185"/>
      <c r="I72" s="185"/>
      <c r="J72" s="185"/>
      <c r="K72" s="185"/>
      <c r="L72" s="185"/>
      <c r="M72" s="185"/>
      <c r="N72" s="185"/>
      <c r="O72" s="185"/>
      <c r="P72" s="185"/>
      <c r="Q72" s="185"/>
      <c r="R72" s="185"/>
      <c r="S72" s="185"/>
      <c r="T72" s="185"/>
      <c r="U72" s="185"/>
      <c r="V72" s="185"/>
      <c r="W72" s="185"/>
      <c r="X72" s="185"/>
      <c r="Y72" s="185"/>
      <c r="Z72" s="185"/>
      <c r="AA72" s="185"/>
      <c r="AB72" s="185"/>
      <c r="AC72" s="185"/>
      <c r="AD72" s="185"/>
      <c r="AE72" s="185"/>
      <c r="AF72" s="185"/>
      <c r="AG72" s="185"/>
      <c r="AH72" s="185"/>
      <c r="AI72" s="185"/>
      <c r="AJ72" s="185"/>
      <c r="AK72" s="185"/>
      <c r="AL72" s="185"/>
      <c r="AM72" s="185"/>
      <c r="AN72" s="185"/>
      <c r="AO72" s="185"/>
      <c r="AP72" s="185"/>
      <c r="AQ72" s="185"/>
      <c r="AR72" s="185"/>
      <c r="AS72" s="298">
        <v>1</v>
      </c>
      <c r="AT72" s="298">
        <v>1</v>
      </c>
      <c r="AU72" s="298">
        <v>1</v>
      </c>
      <c r="AV72" s="249">
        <v>1</v>
      </c>
      <c r="AW72" s="249">
        <v>1</v>
      </c>
      <c r="AX72" s="185"/>
      <c r="AY72" s="185"/>
      <c r="AZ72" s="332" t="s">
        <v>1039</v>
      </c>
      <c r="BA72" s="234" t="s">
        <v>599</v>
      </c>
      <c r="BB72" s="234" t="s">
        <v>576</v>
      </c>
      <c r="BC72" s="279"/>
      <c r="BD72" s="243" t="s">
        <v>851</v>
      </c>
      <c r="BE72" s="276" t="s">
        <v>976</v>
      </c>
      <c r="BF72" s="257"/>
      <c r="BG72" s="258"/>
      <c r="BH72" s="194"/>
      <c r="BI72" s="190"/>
      <c r="BJ72" s="190"/>
      <c r="BK72" s="190"/>
      <c r="BL72" s="225">
        <v>1</v>
      </c>
      <c r="BM72" s="317"/>
      <c r="BN72" s="196">
        <f>BM72/BL72</f>
        <v>0</v>
      </c>
    </row>
    <row r="73" spans="1:66" ht="46.5" customHeight="1" x14ac:dyDescent="0.2">
      <c r="A73" s="230" t="s">
        <v>551</v>
      </c>
      <c r="B73" s="231"/>
      <c r="C73" s="324"/>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c r="AE73" s="232"/>
      <c r="AF73" s="232"/>
      <c r="AG73" s="232"/>
      <c r="AH73" s="232"/>
      <c r="AI73" s="232"/>
      <c r="AJ73" s="232"/>
      <c r="AK73" s="232"/>
      <c r="AL73" s="232"/>
      <c r="AM73" s="232"/>
      <c r="AN73" s="232"/>
      <c r="AO73" s="232"/>
      <c r="AP73" s="232"/>
      <c r="AQ73" s="232"/>
      <c r="AR73" s="232"/>
      <c r="AS73" s="232"/>
      <c r="AT73" s="232"/>
      <c r="AU73" s="232"/>
      <c r="AV73" s="232"/>
      <c r="AW73" s="232"/>
      <c r="AX73" s="232"/>
      <c r="AY73" s="340"/>
      <c r="AZ73" s="326"/>
      <c r="BA73" s="247"/>
      <c r="BB73" s="247"/>
      <c r="BC73" s="266"/>
      <c r="BD73" s="248"/>
      <c r="BE73" s="233"/>
      <c r="BF73" s="259"/>
      <c r="BG73" s="233"/>
      <c r="BH73" s="233"/>
      <c r="BI73" s="233"/>
      <c r="BJ73" s="233"/>
      <c r="BK73" s="233"/>
      <c r="BL73" s="228"/>
      <c r="BM73" s="228"/>
      <c r="BN73" s="229"/>
    </row>
    <row r="74" spans="1:66" ht="409.5" x14ac:dyDescent="0.2">
      <c r="A74" s="223" t="s">
        <v>619</v>
      </c>
      <c r="B74" s="226" t="s">
        <v>552</v>
      </c>
      <c r="C74" s="323" t="s">
        <v>977</v>
      </c>
      <c r="D74" s="298">
        <v>1</v>
      </c>
      <c r="E74" s="298">
        <v>1</v>
      </c>
      <c r="F74" s="298">
        <v>1</v>
      </c>
      <c r="G74" s="298">
        <v>1</v>
      </c>
      <c r="H74" s="298">
        <v>1</v>
      </c>
      <c r="I74" s="298">
        <v>1</v>
      </c>
      <c r="J74" s="298">
        <v>1</v>
      </c>
      <c r="K74" s="298">
        <v>1</v>
      </c>
      <c r="L74" s="298">
        <v>1</v>
      </c>
      <c r="M74" s="298">
        <v>1</v>
      </c>
      <c r="N74" s="298">
        <v>1</v>
      </c>
      <c r="O74" s="298">
        <v>1</v>
      </c>
      <c r="P74" s="298">
        <v>1</v>
      </c>
      <c r="Q74" s="298">
        <v>1</v>
      </c>
      <c r="R74" s="298">
        <v>1</v>
      </c>
      <c r="S74" s="298">
        <v>1</v>
      </c>
      <c r="T74" s="298">
        <v>1</v>
      </c>
      <c r="U74" s="298">
        <v>1</v>
      </c>
      <c r="V74" s="298">
        <v>1</v>
      </c>
      <c r="W74" s="298">
        <v>1</v>
      </c>
      <c r="X74" s="298">
        <v>1</v>
      </c>
      <c r="Y74" s="298">
        <v>1</v>
      </c>
      <c r="Z74" s="298">
        <v>1</v>
      </c>
      <c r="AA74" s="298">
        <v>1</v>
      </c>
      <c r="AB74" s="184"/>
      <c r="AC74" s="184"/>
      <c r="AD74" s="184"/>
      <c r="AE74" s="184"/>
      <c r="AF74" s="184"/>
      <c r="AG74" s="184"/>
      <c r="AH74" s="184"/>
      <c r="AI74" s="184"/>
      <c r="AJ74" s="184"/>
      <c r="AK74" s="184"/>
      <c r="AL74" s="184"/>
      <c r="AM74" s="184"/>
      <c r="AN74" s="184"/>
      <c r="AO74" s="184"/>
      <c r="AP74" s="184"/>
      <c r="AQ74" s="184"/>
      <c r="AR74" s="184"/>
      <c r="AS74" s="184"/>
      <c r="AT74" s="184"/>
      <c r="AU74" s="184"/>
      <c r="AV74" s="184"/>
      <c r="AW74" s="184"/>
      <c r="AX74" s="184"/>
      <c r="AY74" s="335"/>
      <c r="AZ74" s="327" t="s">
        <v>613</v>
      </c>
      <c r="BA74" s="236" t="s">
        <v>595</v>
      </c>
      <c r="BB74" s="236" t="s">
        <v>76</v>
      </c>
      <c r="BC74" s="279"/>
      <c r="BD74" s="181" t="s">
        <v>1037</v>
      </c>
      <c r="BE74" s="273" t="s">
        <v>893</v>
      </c>
      <c r="BF74" s="257" t="s">
        <v>1029</v>
      </c>
      <c r="BG74" s="258" t="s">
        <v>90</v>
      </c>
      <c r="BH74" s="258" t="s">
        <v>90</v>
      </c>
      <c r="BI74" s="190"/>
      <c r="BJ74" s="190"/>
      <c r="BK74" s="190"/>
      <c r="BL74" s="225">
        <v>12</v>
      </c>
      <c r="BM74" s="225">
        <v>11</v>
      </c>
      <c r="BN74" s="196">
        <f t="shared" si="1"/>
        <v>0.91666666666666663</v>
      </c>
    </row>
    <row r="75" spans="1:66" ht="113.25" customHeight="1" x14ac:dyDescent="0.2">
      <c r="A75" s="223" t="s">
        <v>727</v>
      </c>
      <c r="B75" s="226" t="s">
        <v>726</v>
      </c>
      <c r="C75" s="323" t="s">
        <v>977</v>
      </c>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184"/>
      <c r="AB75" s="185"/>
      <c r="AC75" s="185"/>
      <c r="AD75" s="185"/>
      <c r="AE75" s="185"/>
      <c r="AF75" s="185"/>
      <c r="AG75" s="185"/>
      <c r="AH75" s="185"/>
      <c r="AI75" s="185"/>
      <c r="AJ75" s="185"/>
      <c r="AK75" s="185"/>
      <c r="AL75" s="185"/>
      <c r="AM75" s="185"/>
      <c r="AN75" s="185"/>
      <c r="AO75" s="185"/>
      <c r="AP75" s="185"/>
      <c r="AQ75" s="298">
        <v>1</v>
      </c>
      <c r="AR75" s="298">
        <v>1</v>
      </c>
      <c r="AS75" s="298">
        <v>1</v>
      </c>
      <c r="AT75" s="298">
        <v>1</v>
      </c>
      <c r="AU75" s="298">
        <v>1</v>
      </c>
      <c r="AV75" s="224">
        <v>1</v>
      </c>
      <c r="AW75" s="224">
        <v>1</v>
      </c>
      <c r="AX75" s="224">
        <v>1</v>
      </c>
      <c r="AY75" s="335"/>
      <c r="AZ75" s="327" t="s">
        <v>728</v>
      </c>
      <c r="BA75" s="236" t="s">
        <v>723</v>
      </c>
      <c r="BB75" s="236" t="s">
        <v>76</v>
      </c>
      <c r="BC75" s="279"/>
      <c r="BD75" s="181" t="s">
        <v>824</v>
      </c>
      <c r="BE75" s="273" t="s">
        <v>893</v>
      </c>
      <c r="BF75" s="256" t="s">
        <v>819</v>
      </c>
      <c r="BG75" s="252"/>
      <c r="BH75" s="268"/>
      <c r="BI75" s="188"/>
      <c r="BJ75" s="188"/>
      <c r="BK75" s="188"/>
      <c r="BL75" s="225">
        <v>1</v>
      </c>
      <c r="BM75" s="225"/>
      <c r="BN75" s="196">
        <f t="shared" si="1"/>
        <v>0</v>
      </c>
    </row>
    <row r="76" spans="1:66" ht="46.5" customHeight="1" x14ac:dyDescent="0.2">
      <c r="A76" s="230" t="s">
        <v>638</v>
      </c>
      <c r="B76" s="231"/>
      <c r="C76" s="324"/>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c r="AE76" s="232"/>
      <c r="AF76" s="232"/>
      <c r="AG76" s="232"/>
      <c r="AH76" s="232"/>
      <c r="AI76" s="232"/>
      <c r="AJ76" s="232"/>
      <c r="AK76" s="232"/>
      <c r="AL76" s="232"/>
      <c r="AM76" s="232"/>
      <c r="AN76" s="232"/>
      <c r="AO76" s="232"/>
      <c r="AP76" s="232"/>
      <c r="AQ76" s="232"/>
      <c r="AR76" s="232"/>
      <c r="AS76" s="232"/>
      <c r="AT76" s="232"/>
      <c r="AU76" s="232"/>
      <c r="AV76" s="232"/>
      <c r="AW76" s="232"/>
      <c r="AX76" s="232"/>
      <c r="AY76" s="340"/>
      <c r="AZ76" s="326"/>
      <c r="BA76" s="247"/>
      <c r="BB76" s="247"/>
      <c r="BC76" s="266"/>
      <c r="BD76" s="248"/>
      <c r="BE76" s="233"/>
      <c r="BF76" s="259"/>
      <c r="BG76" s="233"/>
      <c r="BH76" s="233"/>
      <c r="BI76" s="233"/>
      <c r="BJ76" s="233"/>
      <c r="BK76" s="233"/>
      <c r="BL76" s="228"/>
      <c r="BM76" s="228"/>
      <c r="BN76" s="229"/>
    </row>
    <row r="77" spans="1:66" ht="201" customHeight="1" x14ac:dyDescent="0.2">
      <c r="A77" s="227" t="s">
        <v>978</v>
      </c>
      <c r="B77" s="219" t="s">
        <v>553</v>
      </c>
      <c r="C77" s="323" t="s">
        <v>979</v>
      </c>
      <c r="D77" s="184"/>
      <c r="E77" s="184"/>
      <c r="F77" s="184"/>
      <c r="G77" s="184"/>
      <c r="H77" s="184"/>
      <c r="I77" s="184"/>
      <c r="J77" s="184"/>
      <c r="K77" s="184"/>
      <c r="L77" s="297">
        <v>1</v>
      </c>
      <c r="M77" s="297">
        <v>1</v>
      </c>
      <c r="N77" s="297">
        <v>1</v>
      </c>
      <c r="O77" s="297">
        <v>1</v>
      </c>
      <c r="P77" s="184"/>
      <c r="Q77" s="184"/>
      <c r="R77" s="184"/>
      <c r="S77" s="184"/>
      <c r="T77" s="185"/>
      <c r="U77" s="185"/>
      <c r="V77" s="185"/>
      <c r="W77" s="185"/>
      <c r="X77" s="185"/>
      <c r="Y77" s="185"/>
      <c r="Z77" s="185"/>
      <c r="AA77" s="185"/>
      <c r="AB77" s="185"/>
      <c r="AC77" s="185"/>
      <c r="AD77" s="185"/>
      <c r="AE77" s="185"/>
      <c r="AF77" s="185"/>
      <c r="AG77" s="185"/>
      <c r="AH77" s="185"/>
      <c r="AI77" s="185"/>
      <c r="AJ77" s="185"/>
      <c r="AK77" s="185"/>
      <c r="AL77" s="185"/>
      <c r="AM77" s="185"/>
      <c r="AN77" s="185"/>
      <c r="AO77" s="185"/>
      <c r="AP77" s="185"/>
      <c r="AQ77" s="185"/>
      <c r="AR77" s="185"/>
      <c r="AS77" s="185"/>
      <c r="AT77" s="185"/>
      <c r="AU77" s="185"/>
      <c r="AV77" s="185"/>
      <c r="AW77" s="185"/>
      <c r="AX77" s="185"/>
      <c r="AY77" s="335"/>
      <c r="AZ77" s="327" t="s">
        <v>690</v>
      </c>
      <c r="BA77" s="234" t="s">
        <v>596</v>
      </c>
      <c r="BB77" s="234" t="s">
        <v>183</v>
      </c>
      <c r="BC77" s="279"/>
      <c r="BD77" s="181" t="s">
        <v>980</v>
      </c>
      <c r="BE77" s="188" t="s">
        <v>840</v>
      </c>
      <c r="BF77" s="257" t="s">
        <v>841</v>
      </c>
      <c r="BG77" s="190" t="s">
        <v>842</v>
      </c>
      <c r="BH77" s="303"/>
      <c r="BI77" s="190"/>
      <c r="BJ77" s="190"/>
      <c r="BK77" s="190"/>
      <c r="BL77" s="220">
        <v>1</v>
      </c>
      <c r="BM77" s="220">
        <v>1</v>
      </c>
      <c r="BN77" s="196">
        <f t="shared" si="1"/>
        <v>1</v>
      </c>
    </row>
    <row r="78" spans="1:66" ht="161.25" customHeight="1" x14ac:dyDescent="0.2">
      <c r="A78" s="304" t="s">
        <v>981</v>
      </c>
      <c r="B78" s="219" t="s">
        <v>554</v>
      </c>
      <c r="C78" s="321" t="s">
        <v>982</v>
      </c>
      <c r="D78" s="184"/>
      <c r="E78" s="184"/>
      <c r="F78" s="184"/>
      <c r="G78" s="184"/>
      <c r="H78" s="184"/>
      <c r="I78" s="184"/>
      <c r="J78" s="184"/>
      <c r="K78" s="184"/>
      <c r="L78" s="184"/>
      <c r="M78" s="184"/>
      <c r="N78" s="184"/>
      <c r="O78" s="184"/>
      <c r="P78" s="184"/>
      <c r="Q78" s="184"/>
      <c r="R78" s="184"/>
      <c r="S78" s="184"/>
      <c r="T78" s="185"/>
      <c r="U78" s="185"/>
      <c r="V78" s="185"/>
      <c r="W78" s="185"/>
      <c r="X78" s="185"/>
      <c r="Y78" s="185"/>
      <c r="Z78" s="185"/>
      <c r="AA78" s="185"/>
      <c r="AB78" s="185"/>
      <c r="AC78" s="185"/>
      <c r="AD78" s="185"/>
      <c r="AE78" s="185"/>
      <c r="AF78" s="185"/>
      <c r="AG78" s="185"/>
      <c r="AH78" s="185"/>
      <c r="AI78" s="185"/>
      <c r="AJ78" s="185"/>
      <c r="AK78" s="298">
        <v>1</v>
      </c>
      <c r="AL78" s="298">
        <v>1</v>
      </c>
      <c r="AM78" s="185"/>
      <c r="AN78" s="185"/>
      <c r="AO78" s="185"/>
      <c r="AP78" s="185"/>
      <c r="AQ78" s="185"/>
      <c r="AR78" s="185"/>
      <c r="AS78" s="185"/>
      <c r="AT78" s="185"/>
      <c r="AU78" s="185"/>
      <c r="AV78" s="185"/>
      <c r="AW78" s="185"/>
      <c r="AX78" s="185"/>
      <c r="AY78" s="335"/>
      <c r="AZ78" s="327" t="s">
        <v>791</v>
      </c>
      <c r="BA78" s="234" t="s">
        <v>597</v>
      </c>
      <c r="BB78" s="234" t="s">
        <v>183</v>
      </c>
      <c r="BC78" s="264">
        <v>45946</v>
      </c>
      <c r="BD78" s="240" t="s">
        <v>983</v>
      </c>
      <c r="BE78" s="188" t="s">
        <v>828</v>
      </c>
      <c r="BF78" s="256" t="s">
        <v>829</v>
      </c>
      <c r="BG78" s="188" t="s">
        <v>843</v>
      </c>
      <c r="BH78" s="303">
        <v>45973</v>
      </c>
      <c r="BI78" s="188"/>
      <c r="BJ78" s="188"/>
      <c r="BK78" s="188"/>
      <c r="BL78" s="220">
        <v>1</v>
      </c>
      <c r="BM78" s="225">
        <v>1</v>
      </c>
      <c r="BN78" s="196">
        <f t="shared" si="1"/>
        <v>1</v>
      </c>
    </row>
    <row r="79" spans="1:66" ht="46.5" customHeight="1" x14ac:dyDescent="0.2">
      <c r="A79" s="304" t="s">
        <v>621</v>
      </c>
      <c r="B79" s="222" t="s">
        <v>555</v>
      </c>
      <c r="C79" s="323" t="s">
        <v>984</v>
      </c>
      <c r="D79" s="184"/>
      <c r="E79" s="184"/>
      <c r="F79" s="184"/>
      <c r="G79" s="184"/>
      <c r="H79" s="184"/>
      <c r="I79" s="184"/>
      <c r="J79" s="184"/>
      <c r="K79" s="184"/>
      <c r="L79" s="184"/>
      <c r="M79" s="184"/>
      <c r="N79" s="184"/>
      <c r="O79" s="184"/>
      <c r="P79" s="184"/>
      <c r="Q79" s="184"/>
      <c r="R79" s="184"/>
      <c r="S79" s="184"/>
      <c r="T79" s="185"/>
      <c r="U79" s="183"/>
      <c r="V79" s="183"/>
      <c r="W79" s="183"/>
      <c r="X79" s="183"/>
      <c r="Y79" s="183"/>
      <c r="Z79" s="183"/>
      <c r="AA79" s="185"/>
      <c r="AB79" s="185"/>
      <c r="AC79" s="185"/>
      <c r="AD79" s="185"/>
      <c r="AE79" s="185"/>
      <c r="AF79" s="185"/>
      <c r="AG79" s="185"/>
      <c r="AH79" s="185"/>
      <c r="AI79" s="185"/>
      <c r="AJ79" s="185"/>
      <c r="AK79" s="185"/>
      <c r="AL79" s="185"/>
      <c r="AM79" s="185"/>
      <c r="AN79" s="185"/>
      <c r="AO79" s="185"/>
      <c r="AP79" s="185"/>
      <c r="AQ79" s="185"/>
      <c r="AR79" s="185"/>
      <c r="AS79" s="185"/>
      <c r="AT79" s="185"/>
      <c r="AU79" s="185"/>
      <c r="AV79" s="185"/>
      <c r="AW79" s="185"/>
      <c r="AX79" s="185"/>
      <c r="AY79" s="335"/>
      <c r="AZ79" s="327" t="s">
        <v>620</v>
      </c>
      <c r="BA79" s="236" t="s">
        <v>597</v>
      </c>
      <c r="BB79" s="236" t="s">
        <v>183</v>
      </c>
      <c r="BC79" s="263"/>
      <c r="BD79" s="240"/>
      <c r="BE79" s="252"/>
      <c r="BF79" s="258"/>
      <c r="BG79" s="258"/>
      <c r="BH79" s="258"/>
      <c r="BI79" s="188"/>
      <c r="BJ79" s="188"/>
      <c r="BK79" s="188"/>
      <c r="BL79" s="225">
        <v>1</v>
      </c>
      <c r="BM79" s="225">
        <v>1</v>
      </c>
      <c r="BN79" s="196">
        <f t="shared" si="1"/>
        <v>1</v>
      </c>
    </row>
    <row r="80" spans="1:66" ht="82.5" customHeight="1" x14ac:dyDescent="0.2">
      <c r="A80" s="227" t="s">
        <v>622</v>
      </c>
      <c r="B80" s="222" t="s">
        <v>555</v>
      </c>
      <c r="C80" s="323" t="s">
        <v>984</v>
      </c>
      <c r="D80" s="184"/>
      <c r="E80" s="184"/>
      <c r="F80" s="184"/>
      <c r="G80" s="184"/>
      <c r="H80" s="184"/>
      <c r="I80" s="184"/>
      <c r="J80" s="184"/>
      <c r="K80" s="184"/>
      <c r="L80" s="184"/>
      <c r="M80" s="184"/>
      <c r="N80" s="184"/>
      <c r="O80" s="184"/>
      <c r="P80" s="184"/>
      <c r="Q80" s="184"/>
      <c r="R80" s="184"/>
      <c r="S80" s="184"/>
      <c r="T80" s="185"/>
      <c r="U80" s="185"/>
      <c r="V80" s="185"/>
      <c r="W80" s="185"/>
      <c r="X80" s="185"/>
      <c r="Y80" s="185"/>
      <c r="Z80" s="185"/>
      <c r="AA80" s="185"/>
      <c r="AB80" s="185"/>
      <c r="AC80" s="185"/>
      <c r="AD80" s="298">
        <v>1</v>
      </c>
      <c r="AE80" s="298">
        <v>1</v>
      </c>
      <c r="AF80" s="298">
        <v>1</v>
      </c>
      <c r="AG80" s="298">
        <v>1</v>
      </c>
      <c r="AH80" s="185"/>
      <c r="AI80" s="185"/>
      <c r="AJ80" s="185"/>
      <c r="AK80" s="185"/>
      <c r="AL80" s="185"/>
      <c r="AM80" s="185"/>
      <c r="AN80" s="185"/>
      <c r="AO80" s="185"/>
      <c r="AP80" s="185"/>
      <c r="AQ80" s="185"/>
      <c r="AR80" s="185"/>
      <c r="AS80" s="185"/>
      <c r="AT80" s="185"/>
      <c r="AU80" s="185"/>
      <c r="AV80" s="185"/>
      <c r="AW80" s="185"/>
      <c r="AX80" s="185"/>
      <c r="AY80" s="335"/>
      <c r="AZ80" s="325" t="s">
        <v>704</v>
      </c>
      <c r="BA80" s="236" t="s">
        <v>597</v>
      </c>
      <c r="BB80" s="236" t="s">
        <v>183</v>
      </c>
      <c r="BC80" s="264">
        <v>45866</v>
      </c>
      <c r="BD80" s="181" t="s">
        <v>985</v>
      </c>
      <c r="BE80" s="188" t="s">
        <v>768</v>
      </c>
      <c r="BF80" s="258" t="s">
        <v>90</v>
      </c>
      <c r="BG80" s="258" t="s">
        <v>90</v>
      </c>
      <c r="BH80" s="258"/>
      <c r="BI80" s="188"/>
      <c r="BJ80" s="188"/>
      <c r="BK80" s="188"/>
      <c r="BL80" s="225">
        <v>1</v>
      </c>
      <c r="BM80" s="225">
        <v>1</v>
      </c>
      <c r="BN80" s="196">
        <f t="shared" si="1"/>
        <v>1</v>
      </c>
    </row>
    <row r="81" spans="1:66" ht="255" customHeight="1" x14ac:dyDescent="0.2">
      <c r="A81" s="304" t="s">
        <v>556</v>
      </c>
      <c r="B81" s="222" t="s">
        <v>555</v>
      </c>
      <c r="C81" s="323" t="s">
        <v>984</v>
      </c>
      <c r="D81" s="184"/>
      <c r="E81" s="184"/>
      <c r="F81" s="184"/>
      <c r="G81" s="184"/>
      <c r="H81" s="184"/>
      <c r="I81" s="184"/>
      <c r="J81" s="184"/>
      <c r="K81" s="184"/>
      <c r="L81" s="184"/>
      <c r="M81" s="184"/>
      <c r="N81" s="184"/>
      <c r="O81" s="184"/>
      <c r="P81" s="184"/>
      <c r="Q81" s="184"/>
      <c r="R81" s="184"/>
      <c r="S81" s="184"/>
      <c r="T81" s="185"/>
      <c r="U81" s="185"/>
      <c r="V81" s="185"/>
      <c r="W81" s="185"/>
      <c r="X81" s="185"/>
      <c r="Y81" s="185"/>
      <c r="Z81" s="185"/>
      <c r="AA81" s="185"/>
      <c r="AB81" s="185"/>
      <c r="AC81" s="185"/>
      <c r="AD81" s="185"/>
      <c r="AE81" s="185"/>
      <c r="AF81" s="185"/>
      <c r="AG81" s="185"/>
      <c r="AH81" s="185"/>
      <c r="AI81" s="185"/>
      <c r="AJ81" s="185"/>
      <c r="AK81" s="312">
        <v>1</v>
      </c>
      <c r="AL81" s="312">
        <v>1</v>
      </c>
      <c r="AM81" s="312">
        <v>1</v>
      </c>
      <c r="AN81" s="312">
        <v>1</v>
      </c>
      <c r="AO81" s="312">
        <v>1</v>
      </c>
      <c r="AP81" s="312">
        <v>1</v>
      </c>
      <c r="AQ81" s="185"/>
      <c r="AR81" s="185"/>
      <c r="AS81" s="185"/>
      <c r="AT81" s="185"/>
      <c r="AU81" s="185"/>
      <c r="AV81" s="185"/>
      <c r="AW81" s="185"/>
      <c r="AX81" s="185"/>
      <c r="AY81" s="335"/>
      <c r="AZ81" s="325" t="s">
        <v>774</v>
      </c>
      <c r="BA81" s="236" t="s">
        <v>597</v>
      </c>
      <c r="BB81" s="236" t="s">
        <v>183</v>
      </c>
      <c r="BC81" s="279"/>
      <c r="BD81" s="181" t="s">
        <v>986</v>
      </c>
      <c r="BE81" s="188" t="s">
        <v>844</v>
      </c>
      <c r="BF81" s="258" t="s">
        <v>90</v>
      </c>
      <c r="BG81" s="258" t="s">
        <v>90</v>
      </c>
      <c r="BH81" s="258"/>
      <c r="BI81" s="188"/>
      <c r="BJ81" s="188"/>
      <c r="BK81" s="188"/>
      <c r="BL81" s="225"/>
      <c r="BM81" s="225"/>
      <c r="BN81" s="196" t="e">
        <f t="shared" si="1"/>
        <v>#DIV/0!</v>
      </c>
    </row>
    <row r="82" spans="1:66" ht="177" customHeight="1" x14ac:dyDescent="0.2">
      <c r="A82" s="304" t="s">
        <v>705</v>
      </c>
      <c r="B82" s="295" t="s">
        <v>553</v>
      </c>
      <c r="C82" s="323" t="s">
        <v>984</v>
      </c>
      <c r="D82" s="184"/>
      <c r="E82" s="184"/>
      <c r="F82" s="184"/>
      <c r="G82" s="184"/>
      <c r="H82" s="184"/>
      <c r="I82" s="184"/>
      <c r="J82" s="184"/>
      <c r="K82" s="184"/>
      <c r="L82" s="184"/>
      <c r="M82" s="184"/>
      <c r="N82" s="184"/>
      <c r="O82" s="184"/>
      <c r="P82" s="184"/>
      <c r="Q82" s="184"/>
      <c r="R82" s="184"/>
      <c r="S82" s="184"/>
      <c r="T82" s="185"/>
      <c r="U82" s="185"/>
      <c r="V82" s="185"/>
      <c r="W82" s="185"/>
      <c r="X82" s="185"/>
      <c r="Y82" s="185"/>
      <c r="Z82" s="185"/>
      <c r="AA82" s="185"/>
      <c r="AB82" s="185"/>
      <c r="AC82" s="185"/>
      <c r="AD82" s="185"/>
      <c r="AE82" s="185"/>
      <c r="AF82" s="185"/>
      <c r="AG82" s="185"/>
      <c r="AH82" s="185"/>
      <c r="AI82" s="185"/>
      <c r="AJ82" s="185"/>
      <c r="AK82" s="185"/>
      <c r="AL82" s="185"/>
      <c r="AM82" s="185"/>
      <c r="AN82" s="185"/>
      <c r="AO82" s="185"/>
      <c r="AP82" s="185"/>
      <c r="AQ82" s="185"/>
      <c r="AR82" s="185"/>
      <c r="AS82" s="185"/>
      <c r="AT82" s="185"/>
      <c r="AU82" s="185"/>
      <c r="AV82" s="185"/>
      <c r="AW82" s="185"/>
      <c r="AX82" s="185"/>
      <c r="AY82" s="335"/>
      <c r="AZ82" s="327" t="s">
        <v>706</v>
      </c>
      <c r="BA82" s="236" t="s">
        <v>597</v>
      </c>
      <c r="BB82" s="236" t="s">
        <v>183</v>
      </c>
      <c r="BC82" s="279"/>
      <c r="BD82" s="181" t="s">
        <v>707</v>
      </c>
      <c r="BE82" s="188" t="s">
        <v>90</v>
      </c>
      <c r="BF82" s="258" t="s">
        <v>90</v>
      </c>
      <c r="BG82" s="258" t="s">
        <v>90</v>
      </c>
      <c r="BH82" s="258"/>
      <c r="BI82" s="188"/>
      <c r="BJ82" s="188"/>
      <c r="BK82" s="188"/>
      <c r="BL82" s="225"/>
      <c r="BM82" s="225"/>
      <c r="BN82" s="196"/>
    </row>
    <row r="83" spans="1:66" ht="140.25" customHeight="1" x14ac:dyDescent="0.2">
      <c r="A83" s="227" t="s">
        <v>557</v>
      </c>
      <c r="B83" s="222" t="s">
        <v>987</v>
      </c>
      <c r="C83" s="321" t="s">
        <v>988</v>
      </c>
      <c r="D83" s="184"/>
      <c r="E83" s="184"/>
      <c r="F83" s="184"/>
      <c r="G83" s="184"/>
      <c r="H83" s="184"/>
      <c r="I83" s="184"/>
      <c r="J83" s="184"/>
      <c r="K83" s="184"/>
      <c r="L83" s="184"/>
      <c r="M83" s="184"/>
      <c r="N83" s="184"/>
      <c r="O83" s="184"/>
      <c r="P83" s="184"/>
      <c r="Q83" s="184"/>
      <c r="R83" s="184"/>
      <c r="S83" s="184"/>
      <c r="T83" s="185"/>
      <c r="U83" s="185"/>
      <c r="V83" s="185"/>
      <c r="W83" s="185"/>
      <c r="X83" s="185"/>
      <c r="Y83" s="185"/>
      <c r="Z83" s="185"/>
      <c r="AA83" s="185"/>
      <c r="AB83" s="298">
        <v>1</v>
      </c>
      <c r="AC83" s="298">
        <v>1</v>
      </c>
      <c r="AD83" s="298">
        <v>1</v>
      </c>
      <c r="AE83" s="298">
        <v>1</v>
      </c>
      <c r="AF83" s="185"/>
      <c r="AG83" s="185"/>
      <c r="AH83" s="185"/>
      <c r="AI83" s="185"/>
      <c r="AJ83" s="185"/>
      <c r="AK83" s="185"/>
      <c r="AL83" s="185"/>
      <c r="AM83" s="185"/>
      <c r="AN83" s="185"/>
      <c r="AO83" s="185"/>
      <c r="AP83" s="185"/>
      <c r="AQ83" s="185"/>
      <c r="AR83" s="185"/>
      <c r="AS83" s="185"/>
      <c r="AT83" s="185"/>
      <c r="AU83" s="185"/>
      <c r="AV83" s="185"/>
      <c r="AW83" s="185"/>
      <c r="AX83" s="185"/>
      <c r="AY83" s="335"/>
      <c r="AZ83" s="333" t="s">
        <v>731</v>
      </c>
      <c r="BA83" s="234" t="s">
        <v>598</v>
      </c>
      <c r="BB83" s="234" t="s">
        <v>183</v>
      </c>
      <c r="BC83" s="264">
        <v>45855</v>
      </c>
      <c r="BD83" s="181" t="s">
        <v>767</v>
      </c>
      <c r="BE83" s="188" t="s">
        <v>769</v>
      </c>
      <c r="BF83" s="258" t="s">
        <v>802</v>
      </c>
      <c r="BG83" s="252" t="s">
        <v>803</v>
      </c>
      <c r="BH83" s="188" t="s">
        <v>804</v>
      </c>
      <c r="BI83" s="188"/>
      <c r="BJ83" s="188"/>
      <c r="BK83" s="188"/>
      <c r="BL83" s="220">
        <v>1</v>
      </c>
      <c r="BM83" s="225">
        <v>1</v>
      </c>
      <c r="BN83" s="196">
        <f t="shared" si="1"/>
        <v>1</v>
      </c>
    </row>
    <row r="84" spans="1:66" ht="96" customHeight="1" x14ac:dyDescent="0.2">
      <c r="A84" s="227" t="s">
        <v>558</v>
      </c>
      <c r="B84" s="222" t="s">
        <v>989</v>
      </c>
      <c r="C84" s="321" t="s">
        <v>988</v>
      </c>
      <c r="D84" s="184"/>
      <c r="E84" s="184"/>
      <c r="F84" s="184"/>
      <c r="G84" s="184"/>
      <c r="H84" s="184"/>
      <c r="I84" s="184"/>
      <c r="J84" s="184"/>
      <c r="K84" s="184"/>
      <c r="L84" s="184"/>
      <c r="M84" s="184"/>
      <c r="N84" s="184"/>
      <c r="O84" s="184"/>
      <c r="P84" s="184"/>
      <c r="Q84" s="184"/>
      <c r="R84" s="184"/>
      <c r="S84" s="184"/>
      <c r="T84" s="185"/>
      <c r="U84" s="185"/>
      <c r="V84" s="185"/>
      <c r="W84" s="185"/>
      <c r="X84" s="185"/>
      <c r="Y84" s="185"/>
      <c r="Z84" s="185"/>
      <c r="AA84" s="185"/>
      <c r="AB84" s="185"/>
      <c r="AC84" s="185"/>
      <c r="AD84" s="185"/>
      <c r="AE84" s="185"/>
      <c r="AF84" s="185"/>
      <c r="AG84" s="185"/>
      <c r="AH84" s="185"/>
      <c r="AI84" s="185"/>
      <c r="AJ84" s="185"/>
      <c r="AK84" s="185"/>
      <c r="AL84" s="185"/>
      <c r="AM84" s="185"/>
      <c r="AN84" s="185"/>
      <c r="AO84" s="185"/>
      <c r="AP84" s="185"/>
      <c r="AQ84" s="185"/>
      <c r="AR84" s="297">
        <v>1</v>
      </c>
      <c r="AS84" s="297">
        <v>1</v>
      </c>
      <c r="AT84" s="297">
        <v>1</v>
      </c>
      <c r="AU84" s="297">
        <v>1</v>
      </c>
      <c r="AV84" s="185"/>
      <c r="AW84" s="185"/>
      <c r="AX84" s="185"/>
      <c r="AY84" s="335"/>
      <c r="AZ84" s="333" t="s">
        <v>623</v>
      </c>
      <c r="BA84" s="234" t="s">
        <v>598</v>
      </c>
      <c r="BB84" s="234" t="s">
        <v>183</v>
      </c>
      <c r="BC84" s="264">
        <v>45985</v>
      </c>
      <c r="BD84" s="181" t="s">
        <v>990</v>
      </c>
      <c r="BE84" s="188" t="s">
        <v>817</v>
      </c>
      <c r="BF84" s="256" t="s">
        <v>871</v>
      </c>
      <c r="BG84" s="290" t="s">
        <v>872</v>
      </c>
      <c r="BH84" s="188" t="s">
        <v>90</v>
      </c>
      <c r="BI84" s="188"/>
      <c r="BJ84" s="188"/>
      <c r="BK84" s="188"/>
      <c r="BL84" s="220">
        <v>1</v>
      </c>
      <c r="BM84" s="225">
        <v>1</v>
      </c>
      <c r="BN84" s="196">
        <f t="shared" si="1"/>
        <v>1</v>
      </c>
    </row>
    <row r="85" spans="1:66" ht="46.5" customHeight="1" x14ac:dyDescent="0.2">
      <c r="A85" s="227" t="s">
        <v>559</v>
      </c>
      <c r="B85" s="222" t="s">
        <v>560</v>
      </c>
      <c r="C85" s="321" t="s">
        <v>988</v>
      </c>
      <c r="D85" s="184"/>
      <c r="E85" s="184"/>
      <c r="F85" s="184"/>
      <c r="G85" s="184"/>
      <c r="H85" s="184"/>
      <c r="I85" s="184"/>
      <c r="J85" s="184"/>
      <c r="K85" s="184"/>
      <c r="L85" s="184"/>
      <c r="M85" s="184"/>
      <c r="N85" s="184"/>
      <c r="O85" s="184"/>
      <c r="P85" s="184"/>
      <c r="Q85" s="184"/>
      <c r="R85" s="184"/>
      <c r="S85" s="184"/>
      <c r="T85" s="185"/>
      <c r="U85" s="185"/>
      <c r="V85" s="185"/>
      <c r="W85" s="185"/>
      <c r="X85" s="185"/>
      <c r="Y85" s="185"/>
      <c r="Z85" s="185"/>
      <c r="AA85" s="185"/>
      <c r="AB85" s="185"/>
      <c r="AC85" s="185"/>
      <c r="AD85" s="185"/>
      <c r="AE85" s="185"/>
      <c r="AF85" s="298">
        <v>1</v>
      </c>
      <c r="AG85" s="298">
        <v>1</v>
      </c>
      <c r="AH85" s="298">
        <v>1</v>
      </c>
      <c r="AI85" s="298">
        <v>1</v>
      </c>
      <c r="AJ85" s="185"/>
      <c r="AK85" s="185"/>
      <c r="AL85" s="185"/>
      <c r="AM85" s="185"/>
      <c r="AN85" s="185"/>
      <c r="AO85" s="185"/>
      <c r="AP85" s="185"/>
      <c r="AQ85" s="185"/>
      <c r="AR85" s="185"/>
      <c r="AS85" s="185"/>
      <c r="AT85" s="185"/>
      <c r="AU85" s="185"/>
      <c r="AV85" s="185"/>
      <c r="AW85" s="185"/>
      <c r="AX85" s="185"/>
      <c r="AY85" s="335"/>
      <c r="AZ85" s="333" t="s">
        <v>752</v>
      </c>
      <c r="BA85" s="234" t="s">
        <v>625</v>
      </c>
      <c r="BB85" s="234" t="s">
        <v>183</v>
      </c>
      <c r="BC85" s="279">
        <v>45882</v>
      </c>
      <c r="BD85" s="240" t="s">
        <v>991</v>
      </c>
      <c r="BE85" s="188" t="s">
        <v>788</v>
      </c>
      <c r="BF85" s="258" t="s">
        <v>90</v>
      </c>
      <c r="BG85" s="252" t="s">
        <v>801</v>
      </c>
      <c r="BH85" s="188" t="s">
        <v>90</v>
      </c>
      <c r="BI85" s="188"/>
      <c r="BJ85" s="188"/>
      <c r="BK85" s="188"/>
      <c r="BL85" s="220">
        <v>1</v>
      </c>
      <c r="BM85" s="225">
        <v>1</v>
      </c>
      <c r="BN85" s="196">
        <f t="shared" si="1"/>
        <v>1</v>
      </c>
    </row>
    <row r="86" spans="1:66" ht="348.75" customHeight="1" x14ac:dyDescent="0.2">
      <c r="A86" s="227" t="s">
        <v>561</v>
      </c>
      <c r="B86" s="222" t="s">
        <v>562</v>
      </c>
      <c r="C86" s="321" t="s">
        <v>988</v>
      </c>
      <c r="D86" s="184"/>
      <c r="E86" s="184"/>
      <c r="F86" s="184"/>
      <c r="G86" s="184"/>
      <c r="H86" s="184"/>
      <c r="I86" s="184"/>
      <c r="J86" s="184"/>
      <c r="K86" s="184"/>
      <c r="L86" s="184"/>
      <c r="M86" s="184"/>
      <c r="N86" s="184"/>
      <c r="O86" s="184"/>
      <c r="P86" s="184"/>
      <c r="Q86" s="184"/>
      <c r="R86" s="184"/>
      <c r="S86" s="184"/>
      <c r="T86" s="185"/>
      <c r="U86" s="185"/>
      <c r="V86" s="185"/>
      <c r="W86" s="185"/>
      <c r="X86" s="185"/>
      <c r="Y86" s="185"/>
      <c r="Z86" s="185"/>
      <c r="AA86" s="185"/>
      <c r="AB86" s="185"/>
      <c r="AC86" s="185"/>
      <c r="AD86" s="185"/>
      <c r="AE86" s="185"/>
      <c r="AF86" s="185"/>
      <c r="AG86" s="185"/>
      <c r="AH86" s="185"/>
      <c r="AI86" s="185"/>
      <c r="AJ86" s="185"/>
      <c r="AK86" s="185"/>
      <c r="AL86" s="185"/>
      <c r="AM86" s="185"/>
      <c r="AN86" s="185"/>
      <c r="AO86" s="185"/>
      <c r="AP86" s="297">
        <v>1</v>
      </c>
      <c r="AQ86" s="297">
        <v>1</v>
      </c>
      <c r="AR86" s="297">
        <v>1</v>
      </c>
      <c r="AS86" s="297">
        <v>1</v>
      </c>
      <c r="AT86" s="297">
        <v>1</v>
      </c>
      <c r="AU86" s="185"/>
      <c r="AV86" s="185"/>
      <c r="AW86" s="185"/>
      <c r="AX86" s="185"/>
      <c r="AY86" s="335"/>
      <c r="AZ86" s="333" t="s">
        <v>773</v>
      </c>
      <c r="BA86" s="234" t="s">
        <v>625</v>
      </c>
      <c r="BB86" s="236" t="s">
        <v>183</v>
      </c>
      <c r="BC86" s="264">
        <v>45986</v>
      </c>
      <c r="BD86" s="240" t="s">
        <v>992</v>
      </c>
      <c r="BE86" s="188" t="s">
        <v>827</v>
      </c>
      <c r="BF86" s="256" t="s">
        <v>867</v>
      </c>
      <c r="BG86" s="252" t="s">
        <v>868</v>
      </c>
      <c r="BH86" s="188" t="s">
        <v>90</v>
      </c>
      <c r="BI86" s="188"/>
      <c r="BJ86" s="188"/>
      <c r="BK86" s="188"/>
      <c r="BL86" s="225">
        <v>1</v>
      </c>
      <c r="BM86" s="225">
        <v>1</v>
      </c>
      <c r="BN86" s="196">
        <f t="shared" si="1"/>
        <v>1</v>
      </c>
    </row>
    <row r="87" spans="1:66" ht="81.75" customHeight="1" x14ac:dyDescent="0.2">
      <c r="A87" s="227" t="s">
        <v>563</v>
      </c>
      <c r="B87" s="222" t="s">
        <v>564</v>
      </c>
      <c r="C87" s="321" t="s">
        <v>993</v>
      </c>
      <c r="D87" s="184"/>
      <c r="E87" s="184"/>
      <c r="F87" s="184"/>
      <c r="G87" s="184"/>
      <c r="H87" s="184"/>
      <c r="I87" s="184"/>
      <c r="J87" s="184"/>
      <c r="K87" s="184"/>
      <c r="L87" s="184"/>
      <c r="M87" s="184"/>
      <c r="N87" s="184"/>
      <c r="O87" s="184"/>
      <c r="P87" s="184"/>
      <c r="Q87" s="184"/>
      <c r="R87" s="184"/>
      <c r="S87" s="184"/>
      <c r="T87" s="185"/>
      <c r="U87" s="185"/>
      <c r="V87" s="185"/>
      <c r="W87" s="185"/>
      <c r="X87" s="185"/>
      <c r="Y87" s="185"/>
      <c r="Z87" s="185"/>
      <c r="AA87" s="185"/>
      <c r="AB87" s="185"/>
      <c r="AC87" s="185"/>
      <c r="AD87" s="185"/>
      <c r="AE87" s="185"/>
      <c r="AF87" s="185"/>
      <c r="AG87" s="185"/>
      <c r="AH87" s="185"/>
      <c r="AI87" s="185"/>
      <c r="AJ87" s="185"/>
      <c r="AK87" s="185"/>
      <c r="AL87" s="185"/>
      <c r="AM87" s="185"/>
      <c r="AN87" s="297">
        <v>1</v>
      </c>
      <c r="AO87" s="297">
        <v>1</v>
      </c>
      <c r="AP87" s="297">
        <v>1</v>
      </c>
      <c r="AQ87" s="297">
        <v>1</v>
      </c>
      <c r="AR87" s="185"/>
      <c r="AS87" s="185"/>
      <c r="AT87" s="185"/>
      <c r="AU87" s="185"/>
      <c r="AV87" s="185"/>
      <c r="AW87" s="185"/>
      <c r="AX87" s="185"/>
      <c r="AY87" s="335"/>
      <c r="AZ87" s="327" t="s">
        <v>614</v>
      </c>
      <c r="BA87" s="234" t="s">
        <v>599</v>
      </c>
      <c r="BB87" s="234" t="s">
        <v>183</v>
      </c>
      <c r="BC87" s="279">
        <v>45961</v>
      </c>
      <c r="BD87" s="181" t="s">
        <v>994</v>
      </c>
      <c r="BE87" s="188" t="s">
        <v>818</v>
      </c>
      <c r="BF87" s="256" t="s">
        <v>833</v>
      </c>
      <c r="BG87" s="252" t="s">
        <v>834</v>
      </c>
      <c r="BH87" s="268">
        <v>45980</v>
      </c>
      <c r="BI87" s="188"/>
      <c r="BJ87" s="188"/>
      <c r="BK87" s="188"/>
      <c r="BL87" s="220">
        <v>1</v>
      </c>
      <c r="BM87" s="225">
        <v>1</v>
      </c>
      <c r="BN87" s="196">
        <f t="shared" si="1"/>
        <v>1</v>
      </c>
    </row>
    <row r="88" spans="1:66" ht="192" customHeight="1" x14ac:dyDescent="0.2">
      <c r="A88" s="227" t="s">
        <v>565</v>
      </c>
      <c r="B88" s="222" t="s">
        <v>566</v>
      </c>
      <c r="C88" s="321" t="s">
        <v>993</v>
      </c>
      <c r="D88" s="285"/>
      <c r="E88" s="285"/>
      <c r="F88" s="285"/>
      <c r="G88" s="285"/>
      <c r="H88" s="285"/>
      <c r="I88" s="285"/>
      <c r="J88" s="285"/>
      <c r="K88" s="285"/>
      <c r="L88" s="285"/>
      <c r="M88" s="285"/>
      <c r="N88" s="285"/>
      <c r="O88" s="285"/>
      <c r="P88" s="285"/>
      <c r="Q88" s="285"/>
      <c r="R88" s="285"/>
      <c r="S88" s="285"/>
      <c r="T88" s="285"/>
      <c r="U88" s="285"/>
      <c r="V88" s="285"/>
      <c r="W88" s="285"/>
      <c r="X88" s="297">
        <v>1</v>
      </c>
      <c r="Y88" s="297">
        <v>1</v>
      </c>
      <c r="Z88" s="297">
        <v>1</v>
      </c>
      <c r="AA88" s="297">
        <v>1</v>
      </c>
      <c r="AB88" s="294"/>
      <c r="AC88" s="294"/>
      <c r="AD88" s="294"/>
      <c r="AE88" s="294"/>
      <c r="AF88" s="294"/>
      <c r="AG88" s="294"/>
      <c r="AH88" s="294"/>
      <c r="AI88" s="294"/>
      <c r="AJ88" s="294"/>
      <c r="AK88" s="294"/>
      <c r="AL88" s="294"/>
      <c r="AM88" s="294"/>
      <c r="AN88" s="294"/>
      <c r="AO88" s="294"/>
      <c r="AP88" s="294"/>
      <c r="AQ88" s="294"/>
      <c r="AR88" s="294"/>
      <c r="AS88" s="294"/>
      <c r="AT88" s="294"/>
      <c r="AU88" s="294"/>
      <c r="AV88" s="294"/>
      <c r="AW88" s="294"/>
      <c r="AX88" s="294"/>
      <c r="AY88" s="341"/>
      <c r="AZ88" s="327" t="s">
        <v>729</v>
      </c>
      <c r="BA88" s="234" t="s">
        <v>599</v>
      </c>
      <c r="BB88" s="234" t="s">
        <v>183</v>
      </c>
      <c r="BC88" s="264">
        <v>45827</v>
      </c>
      <c r="BD88" s="287" t="s">
        <v>995</v>
      </c>
      <c r="BE88" s="188" t="s">
        <v>770</v>
      </c>
      <c r="BF88" s="256" t="s">
        <v>835</v>
      </c>
      <c r="BG88" s="252" t="s">
        <v>836</v>
      </c>
      <c r="BH88" s="268">
        <v>45867</v>
      </c>
      <c r="BI88" s="188"/>
      <c r="BJ88" s="194"/>
      <c r="BK88" s="194"/>
      <c r="BL88" s="220">
        <v>1</v>
      </c>
      <c r="BM88" s="220">
        <v>1</v>
      </c>
      <c r="BN88" s="196">
        <f t="shared" si="1"/>
        <v>1</v>
      </c>
    </row>
    <row r="89" spans="1:66" ht="76.5" customHeight="1" x14ac:dyDescent="0.2">
      <c r="A89" s="227" t="s">
        <v>567</v>
      </c>
      <c r="B89" s="222" t="s">
        <v>568</v>
      </c>
      <c r="C89" s="321" t="s">
        <v>993</v>
      </c>
      <c r="D89" s="184"/>
      <c r="E89" s="184"/>
      <c r="F89" s="184"/>
      <c r="G89" s="184"/>
      <c r="H89" s="184"/>
      <c r="I89" s="184"/>
      <c r="J89" s="184"/>
      <c r="K89" s="184"/>
      <c r="L89" s="184"/>
      <c r="M89" s="184"/>
      <c r="N89" s="184"/>
      <c r="O89" s="184"/>
      <c r="P89" s="184"/>
      <c r="Q89" s="184"/>
      <c r="R89" s="184"/>
      <c r="S89" s="184"/>
      <c r="T89" s="185"/>
      <c r="U89" s="185"/>
      <c r="V89" s="185"/>
      <c r="W89" s="185"/>
      <c r="X89" s="185"/>
      <c r="Y89" s="185"/>
      <c r="Z89" s="185"/>
      <c r="AA89" s="185"/>
      <c r="AB89" s="298">
        <v>1</v>
      </c>
      <c r="AC89" s="298">
        <v>1</v>
      </c>
      <c r="AD89" s="298">
        <v>1</v>
      </c>
      <c r="AE89" s="298">
        <v>1</v>
      </c>
      <c r="AF89" s="185"/>
      <c r="AG89" s="185"/>
      <c r="AH89" s="185"/>
      <c r="AI89" s="185"/>
      <c r="AJ89" s="185"/>
      <c r="AK89" s="185"/>
      <c r="AL89" s="185"/>
      <c r="AM89" s="185"/>
      <c r="AN89" s="185"/>
      <c r="AO89" s="185"/>
      <c r="AP89" s="185"/>
      <c r="AQ89" s="185"/>
      <c r="AR89" s="185"/>
      <c r="AS89" s="185"/>
      <c r="AT89" s="185"/>
      <c r="AU89" s="185"/>
      <c r="AV89" s="185"/>
      <c r="AW89" s="185"/>
      <c r="AX89" s="185"/>
      <c r="AY89" s="335"/>
      <c r="AZ89" s="333" t="s">
        <v>624</v>
      </c>
      <c r="BA89" s="234" t="s">
        <v>599</v>
      </c>
      <c r="BB89" s="234" t="s">
        <v>183</v>
      </c>
      <c r="BC89" s="264"/>
      <c r="BD89" s="181" t="s">
        <v>772</v>
      </c>
      <c r="BE89" s="188" t="s">
        <v>837</v>
      </c>
      <c r="BF89" s="256" t="s">
        <v>838</v>
      </c>
      <c r="BG89" s="252" t="s">
        <v>839</v>
      </c>
      <c r="BH89" s="268" t="s">
        <v>90</v>
      </c>
      <c r="BI89" s="194"/>
      <c r="BJ89" s="194"/>
      <c r="BK89" s="188"/>
      <c r="BL89" s="220">
        <v>1</v>
      </c>
      <c r="BM89" s="220">
        <v>1</v>
      </c>
      <c r="BN89" s="196">
        <f t="shared" si="1"/>
        <v>1</v>
      </c>
    </row>
    <row r="90" spans="1:66" ht="166.5" customHeight="1" x14ac:dyDescent="0.2">
      <c r="A90" s="223" t="s">
        <v>639</v>
      </c>
      <c r="B90" s="222" t="s">
        <v>668</v>
      </c>
      <c r="C90" s="323" t="s">
        <v>996</v>
      </c>
      <c r="D90" s="184"/>
      <c r="E90" s="184"/>
      <c r="F90" s="184"/>
      <c r="G90" s="184"/>
      <c r="H90" s="184"/>
      <c r="I90" s="184"/>
      <c r="J90" s="184"/>
      <c r="K90" s="184"/>
      <c r="L90" s="184"/>
      <c r="M90" s="184"/>
      <c r="N90" s="184"/>
      <c r="O90" s="184"/>
      <c r="P90" s="184"/>
      <c r="Q90" s="184"/>
      <c r="R90" s="184"/>
      <c r="S90" s="184"/>
      <c r="T90" s="184"/>
      <c r="U90" s="184"/>
      <c r="V90" s="184"/>
      <c r="W90" s="184"/>
      <c r="X90" s="184"/>
      <c r="Y90" s="184"/>
      <c r="Z90" s="184"/>
      <c r="AA90" s="184"/>
      <c r="AB90" s="184"/>
      <c r="AC90" s="184"/>
      <c r="AD90" s="184"/>
      <c r="AE90" s="184"/>
      <c r="AF90" s="184"/>
      <c r="AG90" s="184"/>
      <c r="AH90" s="184"/>
      <c r="AI90" s="184"/>
      <c r="AJ90" s="184"/>
      <c r="AK90" s="184"/>
      <c r="AL90" s="184"/>
      <c r="AM90" s="184"/>
      <c r="AN90" s="184"/>
      <c r="AO90" s="184"/>
      <c r="AP90" s="297">
        <v>1</v>
      </c>
      <c r="AQ90" s="297">
        <v>1</v>
      </c>
      <c r="AR90" s="184"/>
      <c r="AS90" s="184"/>
      <c r="AT90" s="184"/>
      <c r="AU90" s="184"/>
      <c r="AV90" s="184"/>
      <c r="AW90" s="184"/>
      <c r="AX90" s="184"/>
      <c r="AY90" s="335"/>
      <c r="AZ90" s="191" t="s">
        <v>730</v>
      </c>
      <c r="BA90" s="234" t="s">
        <v>945</v>
      </c>
      <c r="BB90" s="188" t="s">
        <v>183</v>
      </c>
      <c r="BC90" s="264">
        <v>45968</v>
      </c>
      <c r="BD90" s="342" t="s">
        <v>997</v>
      </c>
      <c r="BE90" s="188" t="s">
        <v>826</v>
      </c>
      <c r="BF90" s="256" t="s">
        <v>847</v>
      </c>
      <c r="BG90" s="252" t="s">
        <v>848</v>
      </c>
      <c r="BH90" s="268"/>
      <c r="BI90" s="188"/>
      <c r="BJ90" s="188"/>
      <c r="BK90" s="188"/>
      <c r="BL90" s="194">
        <v>1</v>
      </c>
      <c r="BM90" s="194">
        <v>1</v>
      </c>
      <c r="BN90" s="196">
        <f>BM90/BL90</f>
        <v>1</v>
      </c>
    </row>
    <row r="91" spans="1:66" ht="58.5" customHeight="1" x14ac:dyDescent="0.2">
      <c r="A91" s="304" t="s">
        <v>998</v>
      </c>
      <c r="B91" s="222" t="s">
        <v>569</v>
      </c>
      <c r="C91" s="323" t="s">
        <v>996</v>
      </c>
      <c r="D91" s="184"/>
      <c r="E91" s="184"/>
      <c r="F91" s="184"/>
      <c r="G91" s="184"/>
      <c r="H91" s="184"/>
      <c r="I91" s="184"/>
      <c r="J91" s="184"/>
      <c r="K91" s="184"/>
      <c r="L91" s="184"/>
      <c r="M91" s="184"/>
      <c r="N91" s="184"/>
      <c r="O91" s="184"/>
      <c r="P91" s="184"/>
      <c r="Q91" s="184"/>
      <c r="R91" s="297">
        <v>1</v>
      </c>
      <c r="S91" s="297">
        <v>1</v>
      </c>
      <c r="T91" s="184"/>
      <c r="U91" s="184"/>
      <c r="V91" s="184"/>
      <c r="W91" s="184"/>
      <c r="X91" s="185"/>
      <c r="Y91" s="185"/>
      <c r="Z91" s="185"/>
      <c r="AA91" s="185"/>
      <c r="AB91" s="185"/>
      <c r="AC91" s="185"/>
      <c r="AD91" s="185"/>
      <c r="AE91" s="185"/>
      <c r="AF91" s="185"/>
      <c r="AG91" s="185"/>
      <c r="AH91" s="185"/>
      <c r="AI91" s="185"/>
      <c r="AJ91" s="185"/>
      <c r="AK91" s="185"/>
      <c r="AL91" s="185"/>
      <c r="AM91" s="185"/>
      <c r="AN91" s="185"/>
      <c r="AO91" s="185"/>
      <c r="AP91" s="185"/>
      <c r="AQ91" s="185"/>
      <c r="AR91" s="185"/>
      <c r="AS91" s="185"/>
      <c r="AT91" s="185"/>
      <c r="AU91" s="185"/>
      <c r="AV91" s="185"/>
      <c r="AW91" s="185"/>
      <c r="AX91" s="185"/>
      <c r="AY91" s="335"/>
      <c r="AZ91" s="325" t="s">
        <v>722</v>
      </c>
      <c r="BA91" s="234" t="s">
        <v>945</v>
      </c>
      <c r="BB91" s="236" t="s">
        <v>183</v>
      </c>
      <c r="BC91" s="279">
        <v>45800</v>
      </c>
      <c r="BD91" s="242" t="s">
        <v>999</v>
      </c>
      <c r="BE91" s="188" t="s">
        <v>735</v>
      </c>
      <c r="BF91" s="257" t="s">
        <v>736</v>
      </c>
      <c r="BG91" s="282" t="s">
        <v>845</v>
      </c>
      <c r="BH91" s="303">
        <v>45820</v>
      </c>
      <c r="BI91" s="190"/>
      <c r="BJ91" s="190"/>
      <c r="BK91" s="190"/>
      <c r="BL91" s="225">
        <v>1</v>
      </c>
      <c r="BM91" s="225">
        <v>1</v>
      </c>
      <c r="BN91" s="196">
        <f t="shared" ref="BN91:BN96" si="3">BM91/BL91</f>
        <v>1</v>
      </c>
    </row>
    <row r="92" spans="1:66" ht="112.5" customHeight="1" x14ac:dyDescent="0.2">
      <c r="A92" s="304" t="s">
        <v>869</v>
      </c>
      <c r="B92" s="222" t="s">
        <v>570</v>
      </c>
      <c r="C92" s="321" t="s">
        <v>996</v>
      </c>
      <c r="D92" s="184"/>
      <c r="E92" s="184"/>
      <c r="F92" s="184"/>
      <c r="G92" s="184"/>
      <c r="H92" s="184"/>
      <c r="I92" s="184"/>
      <c r="J92" s="184"/>
      <c r="K92" s="184"/>
      <c r="L92" s="184"/>
      <c r="M92" s="184"/>
      <c r="N92" s="184"/>
      <c r="O92" s="184"/>
      <c r="P92" s="184"/>
      <c r="Q92" s="184"/>
      <c r="R92" s="184"/>
      <c r="S92" s="184"/>
      <c r="T92" s="184"/>
      <c r="U92" s="184"/>
      <c r="V92" s="184"/>
      <c r="W92" s="184"/>
      <c r="X92" s="297">
        <v>1</v>
      </c>
      <c r="Y92" s="297">
        <v>1</v>
      </c>
      <c r="Z92" s="297">
        <v>1</v>
      </c>
      <c r="AA92" s="184"/>
      <c r="AB92" s="185"/>
      <c r="AC92" s="185"/>
      <c r="AD92" s="185"/>
      <c r="AE92" s="185"/>
      <c r="AF92" s="185"/>
      <c r="AG92" s="185"/>
      <c r="AH92" s="185"/>
      <c r="AI92" s="185"/>
      <c r="AJ92" s="185"/>
      <c r="AK92" s="185"/>
      <c r="AL92" s="185"/>
      <c r="AM92" s="185"/>
      <c r="AN92" s="185"/>
      <c r="AO92" s="185"/>
      <c r="AP92" s="185"/>
      <c r="AQ92" s="185"/>
      <c r="AR92" s="185"/>
      <c r="AS92" s="185"/>
      <c r="AT92" s="185"/>
      <c r="AU92" s="185"/>
      <c r="AV92" s="185"/>
      <c r="AW92" s="185"/>
      <c r="AX92" s="185"/>
      <c r="AY92" s="335"/>
      <c r="AZ92" s="327" t="s">
        <v>741</v>
      </c>
      <c r="BA92" s="234" t="s">
        <v>945</v>
      </c>
      <c r="BB92" s="234" t="s">
        <v>183</v>
      </c>
      <c r="BC92" s="264">
        <v>45902</v>
      </c>
      <c r="BD92" s="242" t="s">
        <v>1000</v>
      </c>
      <c r="BE92" s="188" t="s">
        <v>1001</v>
      </c>
      <c r="BF92" s="256" t="s">
        <v>846</v>
      </c>
      <c r="BG92" s="288" t="s">
        <v>870</v>
      </c>
      <c r="BH92" s="268">
        <v>45922</v>
      </c>
      <c r="BI92" s="188"/>
      <c r="BJ92" s="188"/>
      <c r="BK92" s="188"/>
      <c r="BL92" s="220">
        <v>1</v>
      </c>
      <c r="BM92" s="220">
        <v>1</v>
      </c>
      <c r="BN92" s="196">
        <f t="shared" si="3"/>
        <v>1</v>
      </c>
    </row>
    <row r="93" spans="1:66" ht="106.5" customHeight="1" x14ac:dyDescent="0.2">
      <c r="A93" s="227" t="s">
        <v>1002</v>
      </c>
      <c r="B93" s="222" t="s">
        <v>571</v>
      </c>
      <c r="C93" s="321" t="s">
        <v>1003</v>
      </c>
      <c r="D93" s="184"/>
      <c r="E93" s="184"/>
      <c r="F93" s="184"/>
      <c r="G93" s="184"/>
      <c r="H93" s="184"/>
      <c r="I93" s="184"/>
      <c r="J93" s="184"/>
      <c r="K93" s="184"/>
      <c r="L93" s="184"/>
      <c r="M93" s="184"/>
      <c r="N93" s="184"/>
      <c r="O93" s="184"/>
      <c r="P93" s="184"/>
      <c r="Q93" s="184"/>
      <c r="R93" s="184"/>
      <c r="S93" s="184"/>
      <c r="T93" s="185"/>
      <c r="U93" s="185"/>
      <c r="V93" s="185"/>
      <c r="W93" s="185"/>
      <c r="X93" s="185"/>
      <c r="Y93" s="185"/>
      <c r="Z93" s="185"/>
      <c r="AA93" s="185"/>
      <c r="AB93" s="185"/>
      <c r="AC93" s="298">
        <v>1</v>
      </c>
      <c r="AD93" s="298">
        <v>1</v>
      </c>
      <c r="AE93" s="298">
        <v>1</v>
      </c>
      <c r="AF93" s="298">
        <v>1</v>
      </c>
      <c r="AG93" s="185"/>
      <c r="AH93" s="185"/>
      <c r="AI93" s="185"/>
      <c r="AJ93" s="185"/>
      <c r="AK93" s="185"/>
      <c r="AL93" s="185"/>
      <c r="AM93" s="185"/>
      <c r="AN93" s="185"/>
      <c r="AO93" s="185"/>
      <c r="AP93" s="185"/>
      <c r="AQ93" s="185"/>
      <c r="AR93" s="185"/>
      <c r="AS93" s="185"/>
      <c r="AT93" s="185"/>
      <c r="AU93" s="185"/>
      <c r="AV93" s="185"/>
      <c r="AW93" s="185"/>
      <c r="AX93" s="185"/>
      <c r="AY93" s="335"/>
      <c r="AZ93" s="333" t="s">
        <v>626</v>
      </c>
      <c r="BA93" s="234" t="s">
        <v>600</v>
      </c>
      <c r="BB93" s="234" t="s">
        <v>183</v>
      </c>
      <c r="BC93" s="264">
        <v>45855</v>
      </c>
      <c r="BD93" s="240" t="s">
        <v>789</v>
      </c>
      <c r="BE93" s="188" t="s">
        <v>771</v>
      </c>
      <c r="BF93" s="256" t="s">
        <v>799</v>
      </c>
      <c r="BG93" s="288" t="s">
        <v>800</v>
      </c>
      <c r="BH93" s="268">
        <v>45894</v>
      </c>
      <c r="BI93" s="194"/>
      <c r="BJ93" s="194"/>
      <c r="BK93" s="188"/>
      <c r="BL93" s="220">
        <v>1</v>
      </c>
      <c r="BM93" s="225">
        <v>1</v>
      </c>
      <c r="BN93" s="196">
        <f t="shared" si="3"/>
        <v>1</v>
      </c>
    </row>
    <row r="94" spans="1:66" ht="46.5" customHeight="1" x14ac:dyDescent="0.2">
      <c r="A94" s="227" t="s">
        <v>1004</v>
      </c>
      <c r="B94" s="222" t="s">
        <v>571</v>
      </c>
      <c r="C94" s="321" t="s">
        <v>1003</v>
      </c>
      <c r="D94" s="184"/>
      <c r="E94" s="184"/>
      <c r="F94" s="184"/>
      <c r="G94" s="184"/>
      <c r="H94" s="184"/>
      <c r="I94" s="184"/>
      <c r="J94" s="184"/>
      <c r="K94" s="184"/>
      <c r="L94" s="184"/>
      <c r="M94" s="184"/>
      <c r="N94" s="184"/>
      <c r="O94" s="184"/>
      <c r="P94" s="184"/>
      <c r="Q94" s="184"/>
      <c r="R94" s="184"/>
      <c r="S94" s="184"/>
      <c r="T94" s="185"/>
      <c r="U94" s="185"/>
      <c r="V94" s="185"/>
      <c r="W94" s="185"/>
      <c r="X94" s="185"/>
      <c r="Y94" s="185"/>
      <c r="Z94" s="185"/>
      <c r="AA94" s="185"/>
      <c r="AB94" s="185"/>
      <c r="AC94" s="185"/>
      <c r="AD94" s="185"/>
      <c r="AE94" s="185"/>
      <c r="AF94" s="185"/>
      <c r="AG94" s="185"/>
      <c r="AH94" s="185"/>
      <c r="AI94" s="185"/>
      <c r="AJ94" s="185"/>
      <c r="AK94" s="185"/>
      <c r="AL94" s="185"/>
      <c r="AM94" s="185"/>
      <c r="AN94" s="185"/>
      <c r="AO94" s="185"/>
      <c r="AP94" s="185"/>
      <c r="AQ94" s="185"/>
      <c r="AR94" s="185"/>
      <c r="AS94" s="297">
        <v>1</v>
      </c>
      <c r="AT94" s="297">
        <v>1</v>
      </c>
      <c r="AU94" s="297">
        <v>1</v>
      </c>
      <c r="AV94" s="224">
        <v>1</v>
      </c>
      <c r="AW94" s="224">
        <v>1</v>
      </c>
      <c r="AX94" s="185"/>
      <c r="AY94" s="335"/>
      <c r="AZ94" s="333" t="s">
        <v>815</v>
      </c>
      <c r="BA94" s="234" t="s">
        <v>600</v>
      </c>
      <c r="BB94" s="234" t="s">
        <v>183</v>
      </c>
      <c r="BC94" s="264">
        <v>45989</v>
      </c>
      <c r="BD94" s="240" t="s">
        <v>1026</v>
      </c>
      <c r="BE94" s="188" t="s">
        <v>825</v>
      </c>
      <c r="BF94" s="257" t="s">
        <v>1025</v>
      </c>
      <c r="BG94" s="288" t="s">
        <v>1027</v>
      </c>
      <c r="BH94" s="268"/>
      <c r="BI94" s="188"/>
      <c r="BJ94" s="188"/>
      <c r="BK94" s="188"/>
      <c r="BL94" s="220">
        <v>1</v>
      </c>
      <c r="BM94" s="220">
        <v>1</v>
      </c>
      <c r="BN94" s="196">
        <f t="shared" si="3"/>
        <v>1</v>
      </c>
    </row>
    <row r="95" spans="1:66" ht="46.5" customHeight="1" x14ac:dyDescent="0.2">
      <c r="A95" s="227" t="s">
        <v>1005</v>
      </c>
      <c r="B95" s="222" t="s">
        <v>572</v>
      </c>
      <c r="C95" s="321" t="s">
        <v>1003</v>
      </c>
      <c r="D95" s="184"/>
      <c r="E95" s="184"/>
      <c r="F95" s="184"/>
      <c r="G95" s="184"/>
      <c r="H95" s="184"/>
      <c r="I95" s="184"/>
      <c r="J95" s="184"/>
      <c r="K95" s="184"/>
      <c r="L95" s="184"/>
      <c r="M95" s="184"/>
      <c r="N95" s="184"/>
      <c r="O95" s="184"/>
      <c r="P95" s="184"/>
      <c r="Q95" s="184"/>
      <c r="R95" s="184"/>
      <c r="S95" s="184"/>
      <c r="T95" s="185"/>
      <c r="U95" s="185"/>
      <c r="V95" s="185"/>
      <c r="W95" s="185"/>
      <c r="X95" s="185"/>
      <c r="Y95" s="185"/>
      <c r="Z95" s="185"/>
      <c r="AA95" s="185"/>
      <c r="AB95" s="185"/>
      <c r="AC95" s="185"/>
      <c r="AD95" s="185"/>
      <c r="AE95" s="297"/>
      <c r="AF95" s="297"/>
      <c r="AG95" s="298">
        <v>1</v>
      </c>
      <c r="AH95" s="298">
        <v>1</v>
      </c>
      <c r="AI95" s="298">
        <v>1</v>
      </c>
      <c r="AJ95" s="297">
        <v>1</v>
      </c>
      <c r="AK95" s="297">
        <v>1</v>
      </c>
      <c r="AL95" s="185"/>
      <c r="AM95" s="185"/>
      <c r="AN95" s="185"/>
      <c r="AO95" s="185"/>
      <c r="AP95" s="185"/>
      <c r="AQ95" s="185"/>
      <c r="AR95" s="185"/>
      <c r="AS95" s="185"/>
      <c r="AT95" s="185"/>
      <c r="AU95" s="185"/>
      <c r="AV95" s="185"/>
      <c r="AW95" s="185"/>
      <c r="AX95" s="185"/>
      <c r="AY95" s="335"/>
      <c r="AZ95" s="333" t="s">
        <v>627</v>
      </c>
      <c r="BA95" s="234" t="s">
        <v>600</v>
      </c>
      <c r="BB95" s="234" t="s">
        <v>183</v>
      </c>
      <c r="BC95" s="279">
        <v>45897</v>
      </c>
      <c r="BD95" s="240" t="s">
        <v>1006</v>
      </c>
      <c r="BE95" s="188" t="s">
        <v>787</v>
      </c>
      <c r="BF95" s="256" t="s">
        <v>797</v>
      </c>
      <c r="BG95" s="256" t="s">
        <v>798</v>
      </c>
      <c r="BH95" s="303">
        <v>45917</v>
      </c>
      <c r="BI95" s="188"/>
      <c r="BJ95" s="188"/>
      <c r="BK95" s="194"/>
      <c r="BL95" s="220">
        <v>1</v>
      </c>
      <c r="BM95" s="220">
        <v>1</v>
      </c>
      <c r="BN95" s="196">
        <f t="shared" si="3"/>
        <v>1</v>
      </c>
    </row>
    <row r="96" spans="1:66" ht="46.5" customHeight="1" x14ac:dyDescent="0.2">
      <c r="A96" s="227" t="s">
        <v>1007</v>
      </c>
      <c r="B96" s="222" t="s">
        <v>572</v>
      </c>
      <c r="C96" s="321" t="s">
        <v>1003</v>
      </c>
      <c r="D96" s="184"/>
      <c r="E96" s="184"/>
      <c r="F96" s="184"/>
      <c r="G96" s="184"/>
      <c r="H96" s="184"/>
      <c r="I96" s="184"/>
      <c r="J96" s="184"/>
      <c r="K96" s="184"/>
      <c r="L96" s="184"/>
      <c r="M96" s="184"/>
      <c r="N96" s="184"/>
      <c r="O96" s="184"/>
      <c r="P96" s="184"/>
      <c r="Q96" s="184"/>
      <c r="R96" s="184"/>
      <c r="S96" s="184"/>
      <c r="T96" s="185"/>
      <c r="U96" s="185"/>
      <c r="V96" s="185"/>
      <c r="W96" s="185"/>
      <c r="X96" s="185"/>
      <c r="Y96" s="185"/>
      <c r="Z96" s="185"/>
      <c r="AA96" s="185"/>
      <c r="AB96" s="185"/>
      <c r="AC96" s="185"/>
      <c r="AD96" s="185"/>
      <c r="AE96" s="185"/>
      <c r="AF96" s="185"/>
      <c r="AG96" s="185"/>
      <c r="AH96" s="185"/>
      <c r="AI96" s="185"/>
      <c r="AJ96" s="185"/>
      <c r="AK96" s="185"/>
      <c r="AL96" s="185"/>
      <c r="AM96" s="185"/>
      <c r="AN96" s="185"/>
      <c r="AO96" s="185"/>
      <c r="AP96" s="185"/>
      <c r="AQ96" s="185"/>
      <c r="AR96" s="297">
        <v>1</v>
      </c>
      <c r="AS96" s="297">
        <v>1</v>
      </c>
      <c r="AT96" s="297">
        <v>1</v>
      </c>
      <c r="AU96" s="297">
        <v>1</v>
      </c>
      <c r="AV96" s="185"/>
      <c r="AW96" s="185"/>
      <c r="AX96" s="185"/>
      <c r="AY96" s="335"/>
      <c r="AZ96" s="333" t="s">
        <v>816</v>
      </c>
      <c r="BA96" s="234" t="s">
        <v>600</v>
      </c>
      <c r="BB96" s="234" t="s">
        <v>183</v>
      </c>
      <c r="BC96" s="264">
        <v>45980</v>
      </c>
      <c r="BD96" s="240" t="s">
        <v>1008</v>
      </c>
      <c r="BE96" s="188" t="s">
        <v>849</v>
      </c>
      <c r="BF96" s="256"/>
      <c r="BG96" s="256"/>
      <c r="BH96" s="303"/>
      <c r="BI96" s="188"/>
      <c r="BJ96" s="188"/>
      <c r="BK96" s="188"/>
      <c r="BL96" s="220">
        <v>1</v>
      </c>
      <c r="BM96" s="225">
        <v>1</v>
      </c>
      <c r="BN96" s="196">
        <f t="shared" si="3"/>
        <v>1</v>
      </c>
    </row>
    <row r="97" spans="1:66" ht="46.5" customHeight="1" x14ac:dyDescent="0.2">
      <c r="A97" s="230" t="s">
        <v>573</v>
      </c>
      <c r="B97" s="231"/>
      <c r="C97" s="324"/>
      <c r="D97" s="232"/>
      <c r="E97" s="232"/>
      <c r="F97" s="232"/>
      <c r="G97" s="232"/>
      <c r="H97" s="232"/>
      <c r="I97" s="232"/>
      <c r="J97" s="232"/>
      <c r="K97" s="232"/>
      <c r="L97" s="232"/>
      <c r="M97" s="232"/>
      <c r="N97" s="232"/>
      <c r="O97" s="232"/>
      <c r="P97" s="232"/>
      <c r="Q97" s="232"/>
      <c r="R97" s="232"/>
      <c r="S97" s="232"/>
      <c r="T97" s="232"/>
      <c r="U97" s="232"/>
      <c r="V97" s="232"/>
      <c r="W97" s="232"/>
      <c r="X97" s="232"/>
      <c r="Y97" s="232"/>
      <c r="Z97" s="232"/>
      <c r="AA97" s="232"/>
      <c r="AB97" s="232"/>
      <c r="AC97" s="232"/>
      <c r="AD97" s="232"/>
      <c r="AE97" s="232"/>
      <c r="AF97" s="232"/>
      <c r="AG97" s="232"/>
      <c r="AH97" s="232"/>
      <c r="AI97" s="232"/>
      <c r="AJ97" s="232"/>
      <c r="AK97" s="232"/>
      <c r="AL97" s="232"/>
      <c r="AM97" s="232"/>
      <c r="AN97" s="232"/>
      <c r="AO97" s="232"/>
      <c r="AP97" s="232"/>
      <c r="AQ97" s="232"/>
      <c r="AR97" s="232"/>
      <c r="AS97" s="232"/>
      <c r="AT97" s="232"/>
      <c r="AU97" s="232"/>
      <c r="AV97" s="232"/>
      <c r="AW97" s="232"/>
      <c r="AX97" s="232"/>
      <c r="AY97" s="340"/>
      <c r="AZ97" s="326"/>
      <c r="BA97" s="247"/>
      <c r="BB97" s="247"/>
      <c r="BC97" s="266"/>
      <c r="BD97" s="248"/>
      <c r="BE97" s="233"/>
      <c r="BF97" s="259"/>
      <c r="BG97" s="233"/>
      <c r="BH97" s="233"/>
      <c r="BI97" s="233"/>
      <c r="BJ97" s="233"/>
      <c r="BK97" s="233"/>
      <c r="BL97" s="228"/>
      <c r="BM97" s="228"/>
      <c r="BN97" s="229"/>
    </row>
    <row r="98" spans="1:66" ht="98.25" customHeight="1" x14ac:dyDescent="0.2">
      <c r="A98" s="223" t="s">
        <v>628</v>
      </c>
      <c r="B98" s="226" t="s">
        <v>1009</v>
      </c>
      <c r="C98" s="321" t="s">
        <v>1010</v>
      </c>
      <c r="D98" s="184"/>
      <c r="E98" s="184"/>
      <c r="F98" s="184"/>
      <c r="G98" s="184"/>
      <c r="H98" s="184"/>
      <c r="I98" s="184"/>
      <c r="J98" s="184"/>
      <c r="K98" s="184"/>
      <c r="L98" s="297">
        <v>1</v>
      </c>
      <c r="M98" s="297">
        <v>1</v>
      </c>
      <c r="N98" s="297">
        <v>1</v>
      </c>
      <c r="O98" s="297">
        <v>1</v>
      </c>
      <c r="P98" s="297">
        <v>1</v>
      </c>
      <c r="Q98" s="297">
        <v>1</v>
      </c>
      <c r="R98" s="297">
        <v>1</v>
      </c>
      <c r="S98" s="297">
        <v>1</v>
      </c>
      <c r="T98" s="297">
        <v>1</v>
      </c>
      <c r="U98" s="297">
        <v>1</v>
      </c>
      <c r="V98" s="297">
        <v>1</v>
      </c>
      <c r="W98" s="297">
        <v>1</v>
      </c>
      <c r="X98" s="184"/>
      <c r="Y98" s="184"/>
      <c r="Z98" s="184"/>
      <c r="AA98" s="184"/>
      <c r="AB98" s="184"/>
      <c r="AC98" s="184"/>
      <c r="AD98" s="184"/>
      <c r="AE98" s="184"/>
      <c r="AF98" s="184"/>
      <c r="AG98" s="184"/>
      <c r="AH98" s="184"/>
      <c r="AI98" s="184"/>
      <c r="AJ98" s="184"/>
      <c r="AK98" s="184"/>
      <c r="AL98" s="184"/>
      <c r="AM98" s="184"/>
      <c r="AN98" s="184"/>
      <c r="AO98" s="184"/>
      <c r="AP98" s="184"/>
      <c r="AQ98" s="184"/>
      <c r="AR98" s="184"/>
      <c r="AS98" s="184"/>
      <c r="AT98" s="184"/>
      <c r="AU98" s="184"/>
      <c r="AV98" s="184"/>
      <c r="AW98" s="184"/>
      <c r="AX98" s="184"/>
      <c r="AY98" s="335"/>
      <c r="AZ98" s="334" t="s">
        <v>669</v>
      </c>
      <c r="BA98" s="188" t="s">
        <v>596</v>
      </c>
      <c r="BB98" s="236" t="s">
        <v>183</v>
      </c>
      <c r="BC98" s="263"/>
      <c r="BD98" s="188" t="s">
        <v>1011</v>
      </c>
      <c r="BE98" s="188" t="s">
        <v>738</v>
      </c>
      <c r="BF98" s="256" t="s">
        <v>745</v>
      </c>
      <c r="BG98" s="252" t="s">
        <v>746</v>
      </c>
      <c r="BH98" s="253">
        <v>45809</v>
      </c>
      <c r="BI98" s="188"/>
      <c r="BJ98" s="188"/>
      <c r="BK98" s="188"/>
      <c r="BL98" s="194">
        <v>1</v>
      </c>
      <c r="BM98" s="194">
        <v>1</v>
      </c>
      <c r="BN98" s="196">
        <f>BM98/BL98</f>
        <v>1</v>
      </c>
    </row>
    <row r="99" spans="1:66" ht="90" customHeight="1" x14ac:dyDescent="0.2">
      <c r="A99" s="223" t="s">
        <v>633</v>
      </c>
      <c r="B99" s="226" t="s">
        <v>635</v>
      </c>
      <c r="C99" s="321" t="s">
        <v>659</v>
      </c>
      <c r="D99" s="185"/>
      <c r="E99" s="185"/>
      <c r="F99" s="185"/>
      <c r="G99" s="185"/>
      <c r="H99" s="185"/>
      <c r="I99" s="185"/>
      <c r="J99" s="185"/>
      <c r="K99" s="185"/>
      <c r="L99" s="297">
        <v>1</v>
      </c>
      <c r="M99" s="297">
        <v>1</v>
      </c>
      <c r="N99" s="297">
        <v>1</v>
      </c>
      <c r="O99" s="297">
        <v>1</v>
      </c>
      <c r="P99" s="298">
        <v>1</v>
      </c>
      <c r="Q99" s="298">
        <v>1</v>
      </c>
      <c r="R99" s="298">
        <v>1</v>
      </c>
      <c r="S99" s="298">
        <v>1</v>
      </c>
      <c r="T99" s="297">
        <v>1</v>
      </c>
      <c r="U99" s="184"/>
      <c r="V99" s="184"/>
      <c r="W99" s="184"/>
      <c r="X99" s="185"/>
      <c r="Y99" s="185"/>
      <c r="Z99" s="185"/>
      <c r="AA99" s="185"/>
      <c r="AB99" s="185"/>
      <c r="AC99" s="185"/>
      <c r="AD99" s="185"/>
      <c r="AE99" s="185"/>
      <c r="AF99" s="185"/>
      <c r="AG99" s="185"/>
      <c r="AH99" s="185"/>
      <c r="AI99" s="185"/>
      <c r="AJ99" s="185"/>
      <c r="AK99" s="185"/>
      <c r="AL99" s="185"/>
      <c r="AM99" s="185"/>
      <c r="AN99" s="185"/>
      <c r="AO99" s="185"/>
      <c r="AP99" s="185"/>
      <c r="AQ99" s="185"/>
      <c r="AR99" s="185"/>
      <c r="AS99" s="185"/>
      <c r="AT99" s="185"/>
      <c r="AU99" s="185"/>
      <c r="AV99" s="185"/>
      <c r="AW99" s="185"/>
      <c r="AX99" s="185"/>
      <c r="AY99" s="335"/>
      <c r="AZ99" s="334" t="s">
        <v>715</v>
      </c>
      <c r="BA99" s="236" t="s">
        <v>636</v>
      </c>
      <c r="BB99" s="234" t="s">
        <v>183</v>
      </c>
      <c r="BC99" s="299">
        <v>45779</v>
      </c>
      <c r="BD99" s="188" t="s">
        <v>1012</v>
      </c>
      <c r="BE99" s="188" t="s">
        <v>1013</v>
      </c>
      <c r="BF99" s="257" t="s">
        <v>725</v>
      </c>
      <c r="BG99" s="288" t="s">
        <v>724</v>
      </c>
      <c r="BH99" s="299">
        <v>45812</v>
      </c>
      <c r="BI99" s="190">
        <v>1</v>
      </c>
      <c r="BJ99" s="190">
        <v>11</v>
      </c>
      <c r="BK99" s="190">
        <v>1</v>
      </c>
      <c r="BL99" s="225">
        <v>1</v>
      </c>
      <c r="BM99" s="225">
        <v>1</v>
      </c>
      <c r="BN99" s="196">
        <f>BM99/BL99</f>
        <v>1</v>
      </c>
    </row>
    <row r="100" spans="1:66" ht="46.5" customHeight="1" x14ac:dyDescent="0.2">
      <c r="A100" s="223" t="s">
        <v>634</v>
      </c>
      <c r="B100" s="226" t="s">
        <v>1014</v>
      </c>
      <c r="C100" s="321" t="s">
        <v>1015</v>
      </c>
      <c r="D100" s="185"/>
      <c r="E100" s="185"/>
      <c r="F100" s="185"/>
      <c r="G100" s="185"/>
      <c r="H100" s="185"/>
      <c r="I100" s="185"/>
      <c r="J100" s="185"/>
      <c r="K100" s="185"/>
      <c r="L100" s="185"/>
      <c r="M100" s="185"/>
      <c r="N100" s="185"/>
      <c r="O100" s="185"/>
      <c r="P100" s="185"/>
      <c r="Q100" s="185"/>
      <c r="R100" s="185"/>
      <c r="S100" s="185"/>
      <c r="T100" s="297">
        <v>1</v>
      </c>
      <c r="U100" s="297">
        <v>1</v>
      </c>
      <c r="V100" s="297">
        <v>1</v>
      </c>
      <c r="W100" s="297">
        <v>1</v>
      </c>
      <c r="X100" s="297">
        <v>1</v>
      </c>
      <c r="Y100" s="297">
        <v>1</v>
      </c>
      <c r="Z100" s="297">
        <v>1</v>
      </c>
      <c r="AA100" s="297">
        <v>1</v>
      </c>
      <c r="AB100" s="298">
        <v>1</v>
      </c>
      <c r="AC100" s="185"/>
      <c r="AD100" s="185"/>
      <c r="AE100" s="185"/>
      <c r="AF100" s="185"/>
      <c r="AG100" s="185"/>
      <c r="AH100" s="185"/>
      <c r="AI100" s="185"/>
      <c r="AJ100" s="185"/>
      <c r="AK100" s="185"/>
      <c r="AL100" s="185"/>
      <c r="AM100" s="185"/>
      <c r="AN100" s="185"/>
      <c r="AO100" s="185"/>
      <c r="AP100" s="185"/>
      <c r="AQ100" s="185"/>
      <c r="AR100" s="185"/>
      <c r="AS100" s="185"/>
      <c r="AT100" s="185"/>
      <c r="AU100" s="185"/>
      <c r="AV100" s="185"/>
      <c r="AW100" s="185"/>
      <c r="AX100" s="185"/>
      <c r="AY100" s="335"/>
      <c r="AZ100" s="334" t="s">
        <v>674</v>
      </c>
      <c r="BA100" s="234" t="s">
        <v>667</v>
      </c>
      <c r="BB100" s="234" t="s">
        <v>183</v>
      </c>
      <c r="BC100" s="299">
        <v>45848</v>
      </c>
      <c r="BD100" s="242" t="s">
        <v>1016</v>
      </c>
      <c r="BE100" s="188" t="s">
        <v>737</v>
      </c>
      <c r="BF100" s="257" t="s">
        <v>754</v>
      </c>
      <c r="BG100" s="301" t="s">
        <v>753</v>
      </c>
      <c r="BH100" s="299">
        <v>45862</v>
      </c>
      <c r="BI100" s="190"/>
      <c r="BJ100" s="190"/>
      <c r="BK100" s="190"/>
      <c r="BL100" s="225">
        <v>1</v>
      </c>
      <c r="BM100" s="225">
        <v>1</v>
      </c>
      <c r="BN100" s="196">
        <f>BM100/BL100</f>
        <v>1</v>
      </c>
    </row>
    <row r="101" spans="1:66" ht="109.5" customHeight="1" x14ac:dyDescent="0.2">
      <c r="A101" s="222" t="s">
        <v>1017</v>
      </c>
      <c r="B101" s="222" t="s">
        <v>1018</v>
      </c>
      <c r="C101" s="321" t="s">
        <v>1019</v>
      </c>
      <c r="D101" s="184"/>
      <c r="E101" s="184"/>
      <c r="F101" s="184"/>
      <c r="G101" s="184"/>
      <c r="H101" s="184"/>
      <c r="I101" s="184"/>
      <c r="J101" s="184"/>
      <c r="K101" s="184"/>
      <c r="L101" s="184"/>
      <c r="M101" s="184"/>
      <c r="N101" s="184"/>
      <c r="O101" s="184"/>
      <c r="P101" s="184"/>
      <c r="Q101" s="184"/>
      <c r="R101" s="184"/>
      <c r="S101" s="184"/>
      <c r="T101" s="184"/>
      <c r="U101" s="184"/>
      <c r="V101" s="184"/>
      <c r="W101" s="184"/>
      <c r="X101" s="184"/>
      <c r="Y101" s="184"/>
      <c r="Z101" s="184"/>
      <c r="AA101" s="184"/>
      <c r="AB101" s="184"/>
      <c r="AC101" s="184"/>
      <c r="AD101" s="184"/>
      <c r="AE101" s="184"/>
      <c r="AF101" s="298">
        <v>1</v>
      </c>
      <c r="AG101" s="298">
        <v>1</v>
      </c>
      <c r="AH101" s="298">
        <v>1</v>
      </c>
      <c r="AI101" s="298">
        <v>1</v>
      </c>
      <c r="AJ101" s="298">
        <v>1</v>
      </c>
      <c r="AK101" s="298">
        <v>1</v>
      </c>
      <c r="AL101" s="298">
        <v>1</v>
      </c>
      <c r="AM101" s="298">
        <v>1</v>
      </c>
      <c r="AN101" s="298">
        <v>1</v>
      </c>
      <c r="AO101" s="298">
        <v>1</v>
      </c>
      <c r="AP101" s="298">
        <v>1</v>
      </c>
      <c r="AQ101" s="298">
        <v>1</v>
      </c>
      <c r="AR101" s="298">
        <v>1</v>
      </c>
      <c r="AS101" s="298">
        <v>1</v>
      </c>
      <c r="AT101" s="184"/>
      <c r="AU101" s="184"/>
      <c r="AV101" s="184"/>
      <c r="AW101" s="184"/>
      <c r="AX101" s="184"/>
      <c r="AY101" s="335"/>
      <c r="AZ101" s="327" t="s">
        <v>856</v>
      </c>
      <c r="BA101" s="236" t="s">
        <v>1020</v>
      </c>
      <c r="BB101" s="234" t="s">
        <v>183</v>
      </c>
      <c r="BC101" s="279">
        <v>45981</v>
      </c>
      <c r="BD101" s="287" t="s">
        <v>1021</v>
      </c>
      <c r="BE101" s="343" t="s">
        <v>1031</v>
      </c>
      <c r="BF101" s="256" t="s">
        <v>857</v>
      </c>
      <c r="BG101" s="290" t="s">
        <v>1032</v>
      </c>
      <c r="BH101" s="344">
        <v>45996</v>
      </c>
      <c r="BI101" s="188"/>
      <c r="BJ101" s="188"/>
      <c r="BK101" s="188"/>
      <c r="BL101" s="220">
        <v>1</v>
      </c>
      <c r="BM101" s="225">
        <v>1</v>
      </c>
      <c r="BN101" s="196">
        <f>BM101/BL101</f>
        <v>1</v>
      </c>
    </row>
    <row r="103" spans="1:66" ht="46.5" customHeight="1" x14ac:dyDescent="0.25">
      <c r="A103" s="211" t="s">
        <v>479</v>
      </c>
      <c r="B103" s="208"/>
      <c r="C103" s="209"/>
      <c r="D103" s="209"/>
      <c r="E103" s="209"/>
      <c r="F103" s="209"/>
      <c r="G103" s="209"/>
      <c r="H103" s="209"/>
      <c r="I103" s="209"/>
      <c r="J103" s="209"/>
      <c r="K103" s="209"/>
      <c r="L103" s="209"/>
      <c r="M103" s="209"/>
      <c r="N103" s="209"/>
      <c r="O103" s="209"/>
      <c r="P103" s="209"/>
      <c r="Q103" s="209"/>
      <c r="R103" s="209"/>
      <c r="S103" s="209"/>
      <c r="T103" s="209"/>
      <c r="U103" s="209"/>
      <c r="V103" s="209"/>
      <c r="W103" s="209"/>
      <c r="X103" s="209"/>
      <c r="Y103" s="209"/>
      <c r="Z103" s="209"/>
      <c r="AA103" s="209"/>
      <c r="AB103" s="209"/>
      <c r="AC103" s="209"/>
      <c r="AD103" s="209"/>
      <c r="AE103" s="209"/>
      <c r="AF103" s="209"/>
      <c r="AG103" s="209"/>
      <c r="AH103" s="209"/>
      <c r="AI103" s="209"/>
      <c r="AJ103" s="209"/>
      <c r="AK103" s="209"/>
      <c r="AL103" s="209"/>
      <c r="AM103" s="209"/>
      <c r="AN103" s="209"/>
      <c r="AO103" s="209"/>
      <c r="AP103" s="209"/>
      <c r="AQ103" s="209"/>
      <c r="AR103" s="209"/>
      <c r="AS103" s="209"/>
      <c r="AT103" s="209"/>
      <c r="AU103" s="209"/>
      <c r="AV103" s="209"/>
      <c r="AW103" s="209"/>
      <c r="AX103" s="209"/>
      <c r="AY103" s="210"/>
      <c r="AZ103" s="210"/>
      <c r="BA103" s="210"/>
      <c r="BB103" s="210"/>
      <c r="BC103" s="267"/>
      <c r="BD103" s="210"/>
      <c r="BE103" s="210"/>
      <c r="BF103" s="260"/>
      <c r="BG103" s="210"/>
      <c r="BH103" s="210"/>
      <c r="BI103" s="210"/>
      <c r="BJ103" s="210"/>
      <c r="BK103" s="210"/>
      <c r="BL103" s="250">
        <f>SUM(BL19:BL102)</f>
        <v>280</v>
      </c>
      <c r="BM103" s="250">
        <f>SUM(BM19:BM102)</f>
        <v>261</v>
      </c>
      <c r="BN103" s="251">
        <f>BM103/BL103</f>
        <v>0.93214285714285716</v>
      </c>
    </row>
    <row r="105" spans="1:66" ht="46.5" customHeight="1" x14ac:dyDescent="0.25">
      <c r="A105" s="216" t="s">
        <v>481</v>
      </c>
    </row>
    <row r="106" spans="1:66" ht="19.5" customHeight="1" x14ac:dyDescent="0.2">
      <c r="A106" s="217" t="s">
        <v>483</v>
      </c>
    </row>
    <row r="107" spans="1:66" ht="22.5" customHeight="1" x14ac:dyDescent="0.2">
      <c r="A107" s="217" t="s">
        <v>482</v>
      </c>
    </row>
    <row r="108" spans="1:66" ht="21.75" customHeight="1" x14ac:dyDescent="0.2">
      <c r="A108" s="217" t="s">
        <v>484</v>
      </c>
    </row>
    <row r="109" spans="1:66" ht="18.75" customHeight="1" x14ac:dyDescent="0.2">
      <c r="A109" s="217" t="s">
        <v>485</v>
      </c>
    </row>
  </sheetData>
  <autoFilter ref="A18:BN101" xr:uid="{00000000-0009-0000-0000-000000000000}"/>
  <mergeCells count="56">
    <mergeCell ref="D15:G16"/>
    <mergeCell ref="H15:K16"/>
    <mergeCell ref="A15:C16"/>
    <mergeCell ref="L15:O16"/>
    <mergeCell ref="P15:S16"/>
    <mergeCell ref="AN15:AQ16"/>
    <mergeCell ref="AR15:AU16"/>
    <mergeCell ref="AV15:AY16"/>
    <mergeCell ref="T15:W16"/>
    <mergeCell ref="X15:AA16"/>
    <mergeCell ref="AB15:AE16"/>
    <mergeCell ref="AF15:AI16"/>
    <mergeCell ref="AJ15:AM16"/>
    <mergeCell ref="BL15:BN15"/>
    <mergeCell ref="BC15:BK15"/>
    <mergeCell ref="BB15:BB17"/>
    <mergeCell ref="BA15:BA17"/>
    <mergeCell ref="BI16:BK16"/>
    <mergeCell ref="BL16:BL17"/>
    <mergeCell ref="BM16:BM17"/>
    <mergeCell ref="BN16:BN17"/>
    <mergeCell ref="BH16:BH17"/>
    <mergeCell ref="BG16:BG17"/>
    <mergeCell ref="BF16:BF17"/>
    <mergeCell ref="BE16:BE17"/>
    <mergeCell ref="BD16:BD17"/>
    <mergeCell ref="BC16:BC17"/>
    <mergeCell ref="A11:B11"/>
    <mergeCell ref="C11:BN11"/>
    <mergeCell ref="A12:B14"/>
    <mergeCell ref="C12:AA12"/>
    <mergeCell ref="C13:AA13"/>
    <mergeCell ref="C14:AA14"/>
    <mergeCell ref="AZ14:BN14"/>
    <mergeCell ref="AB14:AY14"/>
    <mergeCell ref="AB13:AY13"/>
    <mergeCell ref="AB12:AY12"/>
    <mergeCell ref="AZ12:BN12"/>
    <mergeCell ref="AZ13:BN13"/>
    <mergeCell ref="C2:BN2"/>
    <mergeCell ref="C3:BN3"/>
    <mergeCell ref="A2:B5"/>
    <mergeCell ref="C4:BN4"/>
    <mergeCell ref="C5:AX5"/>
    <mergeCell ref="AY5:BN5"/>
    <mergeCell ref="A10:B10"/>
    <mergeCell ref="C10:BN10"/>
    <mergeCell ref="C9:BN9"/>
    <mergeCell ref="A6:B6"/>
    <mergeCell ref="A7:B7"/>
    <mergeCell ref="A8:B8"/>
    <mergeCell ref="C8:BN8"/>
    <mergeCell ref="A9:B9"/>
    <mergeCell ref="C6:BB6"/>
    <mergeCell ref="BC6:BN6"/>
    <mergeCell ref="C7:BN7"/>
  </mergeCells>
  <phoneticPr fontId="52" type="noConversion"/>
  <hyperlinks>
    <hyperlink ref="BG36" r:id="rId1" display="https://www.movilidadbogota.gov.co/web/sites/default/files/Paginas/16-01-2025/inf_seg_riesgoscorrupcion_3ercuatrim2024-firmado_1.pdf" xr:uid="{00000000-0004-0000-0000-000000000000}"/>
    <hyperlink ref="BE39" r:id="rId2" display="\\192.168.100.105\Control Interno1\90. Informes\72. Inf de evaluacion interna\11. Inf (e) Eval gestion depend Circ 004-05 Consejo CI\2025" xr:uid="{00000000-0004-0000-0000-000001000000}"/>
    <hyperlink ref="BE43" r:id="rId3" display="\\192.168.100.105\Control Interno1\90. Informes\24. Inf a otras entidades\06. Inf (e) ESCI Dto 2106-2019\2024\Segundo Semestre" xr:uid="{00000000-0004-0000-0000-000002000000}"/>
    <hyperlink ref="BE44" r:id="rId4" xr:uid="{00000000-0004-0000-0000-000003000000}"/>
    <hyperlink ref="BE69" r:id="rId5" display="\\192.168.100.105\Control Interno1\90. Informes\74. Gestion OCI\3-POAS\2025" xr:uid="{00000000-0004-0000-0000-000004000000}"/>
    <hyperlink ref="BG43" r:id="rId6" display="https://www.movilidadbogota.gov.co/web/sites/default/files/Paginas/28-01-2025/conclusiones_2do_sem_2024.pdf" xr:uid="{00000000-0004-0000-0000-000005000000}"/>
    <hyperlink ref="BG35" r:id="rId7" display="https://www.movilidadbogota.gov.co/web/sites/default/files/Paginas/30-01-2025/informe_riesgos_de_gestion_segundo_semestre_final.pdf" xr:uid="{00000000-0004-0000-0000-000006000000}"/>
    <hyperlink ref="BG53" r:id="rId8" xr:uid="{00000000-0004-0000-0000-000007000000}"/>
    <hyperlink ref="BG39" r:id="rId9" xr:uid="{00000000-0004-0000-0000-000008000000}"/>
    <hyperlink ref="BG60" r:id="rId10" xr:uid="{00000000-0004-0000-0000-000009000000}"/>
    <hyperlink ref="BG45" r:id="rId11" xr:uid="{00000000-0004-0000-0000-00000A000000}"/>
    <hyperlink ref="BE48" r:id="rId12" xr:uid="{00000000-0004-0000-0000-00000B000000}"/>
    <hyperlink ref="BE63" r:id="rId13" display="\\192.168.100.105\Control Interno1\90. Informes\24. Inf a otras entidades\17. Inf (e) Rendicion cuenta SIVICOF Resol 011-14 CD\2025\Cuenta Mensual 2025" xr:uid="{00000000-0004-0000-0000-00000C000000}"/>
    <hyperlink ref="BG63" r:id="rId14" display="https://www.movilidadbogota.gov.co/web/sites/default/files/Paginas/22-01-2025/certificacion_cuenta_mensual_diciembre_2024.pdf" xr:uid="{00000000-0004-0000-0000-00000D000000}"/>
    <hyperlink ref="BE64" r:id="rId15" display="\\192.168.100.105\Control Interno1\90. Informes\24. Inf a otras entidades\17. Inf (e) Rendicion cuenta SIVICOF Resol 011-14 CD\2025\Cuenta Mensual 2025" xr:uid="{00000000-0004-0000-0000-00000E000000}"/>
    <hyperlink ref="BG64" r:id="rId16" display="https://www.movilidadbogota.gov.co/web/sites/default/files/Paginas/22-01-2025/certificacion_cuenta_mensual_diciembre_2024.pdf" xr:uid="{00000000-0004-0000-0000-00000F000000}"/>
    <hyperlink ref="BG38" r:id="rId17" xr:uid="{00000000-0004-0000-0000-000010000000}"/>
    <hyperlink ref="BG47" r:id="rId18" display="https://www.movilidadbogota.gov.co/web/sites/default/files/Paginas/04-03-2025/informe_final_pqrsd_2_sem_2024.pdf" xr:uid="{00000000-0004-0000-0000-000011000000}"/>
    <hyperlink ref="BG58" r:id="rId19" display="https://www.movilidadbogota.gov.co/web/sites/default/files/Paginas/09-08-2024/2._informe_final_dto_332_de_2020_1.pdf. _x000a__x000a_INFORME FINAL DE SEGUIMIENTO AL CUMPLIMIENTO DEL DECRETO DISTRITAL 332 DE 2020 &quot;POR MEDIO DEL CUAL SE ESTABLECEN MEDIDAS AFIRMATIVAS PARA PROMOVER LA PARTICIPACIÓN DE LAS MUJERES EN LA CONTRATACIÓN DEL DISTRITO CAPITAL&quot; – PRIMER SEMESTRE DE 2025" xr:uid="{00000000-0004-0000-0000-000012000000}"/>
    <hyperlink ref="BG44" r:id="rId20" xr:uid="{00000000-0004-0000-0000-000013000000}"/>
    <hyperlink ref="BE65" r:id="rId21" display="\\192.168.100.105\Control Interno1\90. Informes\72. Inf de evaluacion interna\03. Inf Seg Ley 1712-14 Transp\2025" xr:uid="{00000000-0004-0000-0000-000014000000}"/>
    <hyperlink ref="BE42" r:id="rId22" display="\\192.168.100.105\Control Interno1\90. Informes\72. Inf de evaluacion interna\22. Inf (I) Sgm PAA y EJEC.PPTAL- Metas PDD\2024\Segundo semestre" xr:uid="{00000000-0004-0000-0000-000015000000}"/>
    <hyperlink ref="BG42" r:id="rId23" xr:uid="{00000000-0004-0000-0000-000016000000}"/>
    <hyperlink ref="BG65" r:id="rId24" xr:uid="{00000000-0004-0000-0000-000017000000}"/>
    <hyperlink ref="BE59" r:id="rId25" display="\\192.168.100.105\Control Interno1\90. Informes\24. Inf a otras entidades\08. Inf (e) Seg PMA Archivo Bogota\2025\Corte a Marzo 2025" xr:uid="{00000000-0004-0000-0000-000018000000}"/>
    <hyperlink ref="BG52" r:id="rId26" xr:uid="{00000000-0004-0000-0000-000019000000}"/>
    <hyperlink ref="BE91" r:id="rId27" xr:uid="{00000000-0004-0000-0000-00001A000000}"/>
    <hyperlink ref="BE100" r:id="rId28" xr:uid="{00000000-0004-0000-0000-00001B000000}"/>
    <hyperlink ref="BE92" r:id="rId29" display="\\192.168.100.105\Control Interno1\23. Auditorias\01. Externas\12. Sistema de Gestion ambiental SGA\2025" xr:uid="{00000000-0004-0000-0000-00001C000000}"/>
    <hyperlink ref="BE55" r:id="rId30" display="\\192.168.100.105\Control Interno1\90. Informes\72. Inf de evaluacion interna\48. Inf seguimiento cumplimiento PACA" xr:uid="{00000000-0004-0000-0000-00001D000000}"/>
    <hyperlink ref="BG98" r:id="rId31" xr:uid="{00000000-0004-0000-0000-00001E000000}"/>
    <hyperlink ref="BG100" r:id="rId32" xr:uid="{00000000-0004-0000-0000-00001F000000}"/>
    <hyperlink ref="BE54" r:id="rId33" display="\\192.168.100.105\Control Interno1\90. Informes\72. Inf de evaluacion interna\01. Inf (i) Austeridad gasto\2025\01. Segundo Trimestre 2025" xr:uid="{00000000-0004-0000-0000-000020000000}"/>
    <hyperlink ref="BG66" r:id="rId34" display="https://www.movilidadbogota.gov.co/web/sites/default/files/Paginas/14-08-2025/informe_final_siprojweb_1_2025_vf.pdf" xr:uid="{00000000-0004-0000-0000-000021000000}"/>
    <hyperlink ref="BG51" r:id="rId35" xr:uid="{00000000-0004-0000-0000-000022000000}"/>
    <hyperlink ref="BE36" r:id="rId36" display="\\192.168.100.105\Control Interno1\90. Informes\72. Inf de evaluacion interna\08. Inf (i) Seg Riesgos\2025\Inf Riesgos Corrupcion 2do cuatrimestre\Informe" xr:uid="{00000000-0004-0000-0000-000023000000}"/>
    <hyperlink ref="BG95" r:id="rId37" xr:uid="{00000000-0004-0000-0000-000024000000}"/>
    <hyperlink ref="BG93" r:id="rId38" xr:uid="{00000000-0004-0000-0000-000025000000}"/>
    <hyperlink ref="BG85" r:id="rId39" xr:uid="{00000000-0004-0000-0000-000026000000}"/>
    <hyperlink ref="BG83" r:id="rId40" xr:uid="{00000000-0004-0000-0000-000027000000}"/>
    <hyperlink ref="BG46" r:id="rId41" xr:uid="{00000000-0004-0000-0000-000028000000}"/>
    <hyperlink ref="BE87" r:id="rId42" xr:uid="{00000000-0004-0000-0000-000029000000}"/>
    <hyperlink ref="BE86" r:id="rId43" xr:uid="{00000000-0004-0000-0000-00002A000000}"/>
    <hyperlink ref="BG87" r:id="rId44" xr:uid="{00000000-0004-0000-0000-00002B000000}"/>
    <hyperlink ref="BE89" r:id="rId45" xr:uid="{00000000-0004-0000-0000-00002C000000}"/>
    <hyperlink ref="BG89" r:id="rId46" xr:uid="{00000000-0004-0000-0000-00002D000000}"/>
    <hyperlink ref="BE77" r:id="rId47" xr:uid="{00000000-0004-0000-0000-00002E000000}"/>
    <hyperlink ref="BG91" r:id="rId48" xr:uid="{00000000-0004-0000-0000-00002F000000}"/>
    <hyperlink ref="BG90" r:id="rId49" xr:uid="{00000000-0004-0000-0000-000030000000}"/>
    <hyperlink ref="BE96" r:id="rId50" xr:uid="{00000000-0004-0000-0000-000031000000}"/>
    <hyperlink ref="BG86" r:id="rId51" xr:uid="{00000000-0004-0000-0000-000032000000}"/>
    <hyperlink ref="BG92" r:id="rId52" xr:uid="{00000000-0004-0000-0000-000033000000}"/>
    <hyperlink ref="BG84" r:id="rId53" xr:uid="{00000000-0004-0000-0000-000034000000}"/>
    <hyperlink ref="BG94" r:id="rId54" xr:uid="{00000000-0004-0000-0000-000035000000}"/>
    <hyperlink ref="BG101" r:id="rId55" xr:uid="{00000000-0004-0000-0000-000036000000}"/>
    <hyperlink ref="BE56" r:id="rId56" xr:uid="{00000000-0004-0000-0000-000037000000}"/>
  </hyperlinks>
  <printOptions horizontalCentered="1"/>
  <pageMargins left="0.19685039370078741" right="0.19685039370078741" top="0.19685039370078741" bottom="0.19685039370078741" header="0.51181102362204722" footer="0.39370078740157483"/>
  <pageSetup paperSize="41" scale="43" firstPageNumber="0" orientation="landscape" r:id="rId57"/>
  <headerFooter>
    <oddFooter>&amp;R&amp;"Arial,Normal"Página &amp;P de &amp;N</oddFooter>
  </headerFooter>
  <drawing r:id="rId58"/>
  <legacyDrawing r:id="rId5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140625" style="13" customWidth="1"/>
    <col min="10" max="10" width="21.7109375" style="13" customWidth="1"/>
    <col min="11" max="11" width="26.7109375" style="13" hidden="1"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07"/>
      <c r="C2" s="407"/>
      <c r="D2" s="407"/>
      <c r="E2" s="407"/>
      <c r="F2" s="408" t="s">
        <v>35</v>
      </c>
      <c r="G2" s="408"/>
      <c r="H2" s="408"/>
      <c r="I2" s="408"/>
      <c r="J2" s="408"/>
      <c r="K2" s="408"/>
      <c r="L2" s="408"/>
      <c r="M2" s="408"/>
      <c r="N2" s="408"/>
      <c r="O2" s="408"/>
      <c r="P2" s="409"/>
      <c r="Q2" s="409"/>
    </row>
    <row r="3" spans="2:17" ht="15.75" x14ac:dyDescent="0.25">
      <c r="B3" s="407"/>
      <c r="C3" s="407"/>
      <c r="D3" s="407"/>
      <c r="E3" s="407"/>
      <c r="F3" s="408" t="s">
        <v>36</v>
      </c>
      <c r="G3" s="408"/>
      <c r="H3" s="408"/>
      <c r="I3" s="408"/>
      <c r="J3" s="408"/>
      <c r="K3" s="408"/>
      <c r="L3" s="408"/>
      <c r="M3" s="408"/>
      <c r="N3" s="408"/>
      <c r="O3" s="408"/>
      <c r="P3" s="409"/>
      <c r="Q3" s="409"/>
    </row>
    <row r="4" spans="2:17" ht="15.75" x14ac:dyDescent="0.25">
      <c r="B4" s="407"/>
      <c r="C4" s="407"/>
      <c r="D4" s="407"/>
      <c r="E4" s="407"/>
      <c r="F4" s="410" t="s">
        <v>53</v>
      </c>
      <c r="G4" s="410"/>
      <c r="H4" s="410"/>
      <c r="I4" s="410"/>
      <c r="J4" s="410"/>
      <c r="K4" s="410"/>
      <c r="L4" s="410"/>
      <c r="M4" s="410"/>
      <c r="N4" s="410"/>
      <c r="O4" s="410"/>
      <c r="P4" s="409"/>
      <c r="Q4" s="409"/>
    </row>
    <row r="5" spans="2:17" ht="15.75" x14ac:dyDescent="0.25">
      <c r="B5" s="407"/>
      <c r="C5" s="407"/>
      <c r="D5" s="407"/>
      <c r="E5" s="407"/>
      <c r="F5" s="408" t="s">
        <v>37</v>
      </c>
      <c r="G5" s="408"/>
      <c r="H5" s="408"/>
      <c r="I5" s="408"/>
      <c r="J5" s="408"/>
      <c r="K5" s="408"/>
      <c r="L5" s="408"/>
      <c r="M5" s="408" t="s">
        <v>44</v>
      </c>
      <c r="N5" s="408"/>
      <c r="O5" s="408"/>
      <c r="P5" s="409"/>
      <c r="Q5" s="409"/>
    </row>
    <row r="6" spans="2:17" ht="15.75" x14ac:dyDescent="0.2">
      <c r="B6" s="411" t="s">
        <v>0</v>
      </c>
      <c r="C6" s="411"/>
      <c r="D6" s="411"/>
      <c r="E6" s="411"/>
      <c r="F6" s="412" t="s">
        <v>54</v>
      </c>
      <c r="G6" s="412"/>
      <c r="H6" s="412"/>
      <c r="I6" s="412"/>
      <c r="J6" s="412"/>
      <c r="K6" s="412"/>
      <c r="L6" s="412"/>
      <c r="M6" s="412"/>
      <c r="N6" s="412"/>
      <c r="O6" s="412"/>
      <c r="P6" s="14" t="s">
        <v>1</v>
      </c>
      <c r="Q6" s="52">
        <v>2018</v>
      </c>
    </row>
    <row r="7" spans="2:17" ht="15.75" x14ac:dyDescent="0.2">
      <c r="B7" s="413" t="s">
        <v>2</v>
      </c>
      <c r="C7" s="413"/>
      <c r="D7" s="413"/>
      <c r="E7" s="413"/>
      <c r="F7" s="414" t="s">
        <v>55</v>
      </c>
      <c r="G7" s="414"/>
      <c r="H7" s="414"/>
      <c r="I7" s="414"/>
      <c r="J7" s="414"/>
      <c r="K7" s="414"/>
      <c r="L7" s="414"/>
      <c r="M7" s="14" t="s">
        <v>3</v>
      </c>
      <c r="N7" s="414" t="s">
        <v>56</v>
      </c>
      <c r="O7" s="414"/>
      <c r="P7" s="414"/>
      <c r="Q7" s="414"/>
    </row>
    <row r="8" spans="2:17" ht="36.75" customHeight="1" x14ac:dyDescent="0.2">
      <c r="B8" s="411" t="s">
        <v>33</v>
      </c>
      <c r="C8" s="411"/>
      <c r="D8" s="411"/>
      <c r="E8" s="411"/>
      <c r="F8" s="415" t="s">
        <v>327</v>
      </c>
      <c r="G8" s="416"/>
      <c r="H8" s="416"/>
      <c r="I8" s="416"/>
      <c r="J8" s="416"/>
      <c r="K8" s="416"/>
      <c r="L8" s="416"/>
      <c r="M8" s="416"/>
      <c r="N8" s="416"/>
      <c r="O8" s="416"/>
      <c r="P8" s="416"/>
      <c r="Q8" s="417"/>
    </row>
    <row r="9" spans="2:17" ht="27" customHeight="1" x14ac:dyDescent="0.2">
      <c r="B9" s="411" t="s">
        <v>34</v>
      </c>
      <c r="C9" s="411"/>
      <c r="D9" s="411"/>
      <c r="E9" s="411"/>
      <c r="F9" s="415" t="s">
        <v>280</v>
      </c>
      <c r="G9" s="416"/>
      <c r="H9" s="416"/>
      <c r="I9" s="416"/>
      <c r="J9" s="416"/>
      <c r="K9" s="416"/>
      <c r="L9" s="416"/>
      <c r="M9" s="416"/>
      <c r="N9" s="416"/>
      <c r="O9" s="416"/>
      <c r="P9" s="416"/>
      <c r="Q9" s="417"/>
    </row>
    <row r="10" spans="2:17" ht="25.5" customHeight="1" x14ac:dyDescent="0.2">
      <c r="B10" s="411" t="s">
        <v>4</v>
      </c>
      <c r="C10" s="411"/>
      <c r="D10" s="411"/>
      <c r="E10" s="411"/>
      <c r="F10" s="415" t="s">
        <v>279</v>
      </c>
      <c r="G10" s="416"/>
      <c r="H10" s="416"/>
      <c r="I10" s="416"/>
      <c r="J10" s="416"/>
      <c r="K10" s="416"/>
      <c r="L10" s="416"/>
      <c r="M10" s="416"/>
      <c r="N10" s="416"/>
      <c r="O10" s="416"/>
      <c r="P10" s="416"/>
      <c r="Q10" s="417"/>
    </row>
    <row r="11" spans="2:17" x14ac:dyDescent="0.2">
      <c r="B11" s="418" t="s">
        <v>58</v>
      </c>
      <c r="C11" s="418"/>
      <c r="D11" s="418"/>
      <c r="E11" s="418"/>
      <c r="F11" s="418"/>
      <c r="G11" s="418"/>
      <c r="H11" s="418"/>
      <c r="I11" s="418"/>
      <c r="J11" s="418"/>
      <c r="K11" s="418"/>
      <c r="L11" s="418"/>
      <c r="M11" s="418"/>
      <c r="N11" s="418"/>
      <c r="O11" s="418"/>
      <c r="P11" s="418"/>
      <c r="Q11" s="418"/>
    </row>
    <row r="12" spans="2:17" ht="31.5" x14ac:dyDescent="0.2">
      <c r="B12" s="419" t="s">
        <v>43</v>
      </c>
      <c r="C12" s="419"/>
      <c r="D12" s="419"/>
      <c r="E12" s="419" t="s">
        <v>5</v>
      </c>
      <c r="F12" s="419"/>
      <c r="G12" s="419"/>
      <c r="H12" s="419"/>
      <c r="I12" s="419"/>
      <c r="J12" s="419" t="s">
        <v>6</v>
      </c>
      <c r="K12" s="419"/>
      <c r="L12" s="15" t="s">
        <v>7</v>
      </c>
      <c r="M12" s="419" t="s">
        <v>8</v>
      </c>
      <c r="N12" s="419"/>
      <c r="O12" s="15" t="s">
        <v>38</v>
      </c>
      <c r="P12" s="15" t="s">
        <v>9</v>
      </c>
      <c r="Q12" s="14" t="s">
        <v>10</v>
      </c>
    </row>
    <row r="13" spans="2:17" ht="15.75" x14ac:dyDescent="0.2">
      <c r="B13" s="419"/>
      <c r="C13" s="419"/>
      <c r="D13" s="419"/>
      <c r="E13" s="420" t="s">
        <v>57</v>
      </c>
      <c r="F13" s="420"/>
      <c r="G13" s="420"/>
      <c r="H13" s="420"/>
      <c r="I13" s="420"/>
      <c r="J13" s="421">
        <v>7</v>
      </c>
      <c r="K13" s="421"/>
      <c r="L13" s="16">
        <v>1</v>
      </c>
      <c r="M13" s="422">
        <v>0</v>
      </c>
      <c r="N13" s="422"/>
      <c r="O13" s="16">
        <v>3</v>
      </c>
      <c r="P13" s="16">
        <v>3</v>
      </c>
      <c r="Q13" s="16">
        <v>0</v>
      </c>
    </row>
    <row r="14" spans="2:17" ht="15.75" x14ac:dyDescent="0.2">
      <c r="B14" s="419" t="s">
        <v>11</v>
      </c>
      <c r="C14" s="419"/>
      <c r="D14" s="419"/>
      <c r="E14" s="419"/>
      <c r="F14" s="419"/>
      <c r="G14" s="419"/>
      <c r="H14" s="419"/>
      <c r="I14" s="419"/>
      <c r="J14" s="419"/>
      <c r="K14" s="419" t="s">
        <v>12</v>
      </c>
      <c r="L14" s="419"/>
      <c r="M14" s="419"/>
      <c r="N14" s="419"/>
      <c r="O14" s="419"/>
      <c r="P14" s="419"/>
      <c r="Q14" s="419"/>
    </row>
    <row r="15" spans="2:17" x14ac:dyDescent="0.2">
      <c r="B15" s="423"/>
      <c r="C15" s="423"/>
      <c r="D15" s="423"/>
      <c r="E15" s="423"/>
      <c r="F15" s="423"/>
      <c r="G15" s="423"/>
      <c r="H15" s="423"/>
      <c r="I15" s="423"/>
      <c r="J15" s="423"/>
      <c r="K15" s="424" t="s">
        <v>59</v>
      </c>
      <c r="L15" s="424"/>
      <c r="M15" s="424"/>
      <c r="N15" s="424"/>
      <c r="O15" s="424"/>
      <c r="P15" s="424"/>
      <c r="Q15" s="424"/>
    </row>
    <row r="16" spans="2:17" ht="15.75" x14ac:dyDescent="0.2">
      <c r="B16" s="419" t="s">
        <v>13</v>
      </c>
      <c r="C16" s="427" t="s">
        <v>50</v>
      </c>
      <c r="D16" s="419" t="s">
        <v>30</v>
      </c>
      <c r="E16" s="419" t="s">
        <v>14</v>
      </c>
      <c r="F16" s="419"/>
      <c r="G16" s="419"/>
      <c r="H16" s="419"/>
      <c r="I16" s="419" t="s">
        <v>15</v>
      </c>
      <c r="J16" s="419" t="s">
        <v>16</v>
      </c>
      <c r="K16" s="419" t="s">
        <v>51</v>
      </c>
      <c r="L16" s="425" t="s">
        <v>42</v>
      </c>
      <c r="M16" s="425"/>
      <c r="N16" s="426" t="s">
        <v>52</v>
      </c>
      <c r="O16" s="425" t="s">
        <v>17</v>
      </c>
      <c r="P16" s="425"/>
      <c r="Q16" s="425"/>
    </row>
    <row r="17" spans="1:19" ht="44.25" x14ac:dyDescent="0.2">
      <c r="B17" s="419"/>
      <c r="C17" s="427"/>
      <c r="D17" s="419"/>
      <c r="E17" s="17" t="s">
        <v>20</v>
      </c>
      <c r="F17" s="17" t="s">
        <v>21</v>
      </c>
      <c r="G17" s="17" t="s">
        <v>22</v>
      </c>
      <c r="H17" s="17" t="s">
        <v>23</v>
      </c>
      <c r="I17" s="419"/>
      <c r="J17" s="419"/>
      <c r="K17" s="419"/>
      <c r="L17" s="15" t="s">
        <v>40</v>
      </c>
      <c r="M17" s="15" t="s">
        <v>41</v>
      </c>
      <c r="N17" s="426"/>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428"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428"/>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428"/>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428"/>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428"/>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428"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428"/>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428"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428"/>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428"/>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428"/>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428"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428"/>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428"/>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428"/>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428"/>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430"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431"/>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428"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428"/>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428"/>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428"/>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428"/>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429" t="s">
        <v>96</v>
      </c>
      <c r="C59" s="428"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429"/>
      <c r="C60" s="428"/>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429"/>
      <c r="C61" s="428"/>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428"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428"/>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428"/>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428"/>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429" t="s">
        <v>104</v>
      </c>
      <c r="C67" s="428"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429"/>
      <c r="C68" s="428"/>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428" t="s">
        <v>167</v>
      </c>
      <c r="D70" s="173" t="s">
        <v>118</v>
      </c>
      <c r="E70" s="432"/>
      <c r="F70" s="432" t="s">
        <v>77</v>
      </c>
      <c r="G70" s="432" t="s">
        <v>77</v>
      </c>
      <c r="H70" s="434"/>
      <c r="I70" s="103" t="s">
        <v>283</v>
      </c>
      <c r="J70" s="90"/>
      <c r="K70" s="90"/>
      <c r="L70" s="151" t="s">
        <v>365</v>
      </c>
      <c r="M70" s="151" t="s">
        <v>365</v>
      </c>
      <c r="N70" s="25"/>
      <c r="O70" s="29"/>
      <c r="P70" s="29"/>
      <c r="Q70" s="29"/>
    </row>
    <row r="71" spans="1:17" hidden="1" x14ac:dyDescent="0.2">
      <c r="B71" s="63" t="s">
        <v>212</v>
      </c>
      <c r="C71" s="428"/>
      <c r="D71" s="173" t="s">
        <v>118</v>
      </c>
      <c r="E71" s="433"/>
      <c r="F71" s="433"/>
      <c r="G71" s="433"/>
      <c r="H71" s="435"/>
      <c r="I71" s="103" t="s">
        <v>283</v>
      </c>
      <c r="J71" s="90"/>
      <c r="K71" s="90"/>
      <c r="L71" s="151" t="s">
        <v>365</v>
      </c>
      <c r="M71" s="151" t="s">
        <v>365</v>
      </c>
      <c r="N71" s="25"/>
      <c r="O71" s="29"/>
      <c r="P71" s="29"/>
      <c r="Q71" s="29"/>
    </row>
    <row r="72" spans="1:17" x14ac:dyDescent="0.2">
      <c r="A72" s="82" t="s">
        <v>269</v>
      </c>
      <c r="B72" s="429" t="s">
        <v>281</v>
      </c>
      <c r="C72" s="428" t="s">
        <v>114</v>
      </c>
      <c r="D72" s="436" t="s">
        <v>118</v>
      </c>
      <c r="E72" s="437"/>
      <c r="F72" s="437"/>
      <c r="G72" s="437"/>
      <c r="H72" s="439" t="s">
        <v>77</v>
      </c>
      <c r="I72" s="103" t="s">
        <v>287</v>
      </c>
      <c r="J72" s="91"/>
      <c r="K72" s="90"/>
      <c r="L72" s="98">
        <v>43102</v>
      </c>
      <c r="M72" s="98">
        <v>43159</v>
      </c>
      <c r="N72" s="25"/>
      <c r="O72" s="29"/>
      <c r="P72" s="29"/>
      <c r="Q72" s="29"/>
    </row>
    <row r="73" spans="1:17" x14ac:dyDescent="0.2">
      <c r="A73" s="82" t="s">
        <v>270</v>
      </c>
      <c r="B73" s="429"/>
      <c r="C73" s="428"/>
      <c r="D73" s="436"/>
      <c r="E73" s="437"/>
      <c r="F73" s="437"/>
      <c r="G73" s="437"/>
      <c r="H73" s="439"/>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428" t="s">
        <v>155</v>
      </c>
      <c r="D76" s="173" t="s">
        <v>354</v>
      </c>
      <c r="E76" s="437"/>
      <c r="F76" s="437"/>
      <c r="G76" s="437" t="s">
        <v>77</v>
      </c>
      <c r="H76" s="439"/>
      <c r="I76" s="103" t="s">
        <v>324</v>
      </c>
      <c r="J76" s="90"/>
      <c r="K76" s="90"/>
      <c r="L76" s="151">
        <v>43100</v>
      </c>
      <c r="M76" s="151">
        <v>43131</v>
      </c>
      <c r="N76" s="25"/>
      <c r="O76" s="29"/>
      <c r="P76" s="29"/>
      <c r="Q76" s="29"/>
    </row>
    <row r="77" spans="1:17" ht="30" x14ac:dyDescent="0.2">
      <c r="A77" s="82" t="s">
        <v>273</v>
      </c>
      <c r="B77" s="63" t="s">
        <v>157</v>
      </c>
      <c r="C77" s="428"/>
      <c r="D77" s="173" t="s">
        <v>122</v>
      </c>
      <c r="E77" s="437"/>
      <c r="F77" s="437"/>
      <c r="G77" s="437"/>
      <c r="H77" s="439"/>
      <c r="I77" s="103" t="s">
        <v>283</v>
      </c>
      <c r="J77" s="90"/>
      <c r="K77" s="90"/>
      <c r="L77" s="151">
        <v>43190</v>
      </c>
      <c r="M77" s="151">
        <v>43220</v>
      </c>
      <c r="N77" s="25"/>
      <c r="O77" s="29"/>
      <c r="P77" s="29"/>
      <c r="Q77" s="29"/>
    </row>
    <row r="78" spans="1:17" ht="30" x14ac:dyDescent="0.2">
      <c r="A78" s="82" t="s">
        <v>274</v>
      </c>
      <c r="B78" s="63" t="s">
        <v>157</v>
      </c>
      <c r="C78" s="428"/>
      <c r="D78" s="173" t="s">
        <v>122</v>
      </c>
      <c r="E78" s="437"/>
      <c r="F78" s="437"/>
      <c r="G78" s="437"/>
      <c r="H78" s="439"/>
      <c r="I78" s="103" t="s">
        <v>283</v>
      </c>
      <c r="J78" s="90"/>
      <c r="K78" s="90"/>
      <c r="L78" s="151">
        <v>43281</v>
      </c>
      <c r="M78" s="151">
        <v>43311</v>
      </c>
      <c r="N78" s="25"/>
      <c r="O78" s="29"/>
      <c r="P78" s="29"/>
      <c r="Q78" s="29"/>
    </row>
    <row r="79" spans="1:17" ht="30" x14ac:dyDescent="0.2">
      <c r="A79" s="82" t="s">
        <v>275</v>
      </c>
      <c r="B79" s="63" t="s">
        <v>157</v>
      </c>
      <c r="C79" s="428"/>
      <c r="D79" s="173" t="s">
        <v>122</v>
      </c>
      <c r="E79" s="437"/>
      <c r="F79" s="437"/>
      <c r="G79" s="437"/>
      <c r="H79" s="439"/>
      <c r="I79" s="103" t="s">
        <v>283</v>
      </c>
      <c r="J79" s="90"/>
      <c r="K79" s="90"/>
      <c r="L79" s="151">
        <v>43373</v>
      </c>
      <c r="M79" s="151">
        <v>43403</v>
      </c>
      <c r="N79" s="25"/>
      <c r="O79" s="29"/>
      <c r="P79" s="29"/>
      <c r="Q79" s="29"/>
    </row>
    <row r="80" spans="1:17" ht="30" x14ac:dyDescent="0.2">
      <c r="A80" s="82" t="s">
        <v>276</v>
      </c>
      <c r="B80" s="63" t="s">
        <v>157</v>
      </c>
      <c r="C80" s="428"/>
      <c r="D80" s="173" t="s">
        <v>122</v>
      </c>
      <c r="E80" s="437"/>
      <c r="F80" s="437"/>
      <c r="G80" s="437"/>
      <c r="H80" s="439"/>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428"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428"/>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428"/>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428"/>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430"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438"/>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438"/>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431"/>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45"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45"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45"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45"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xr:uid="{00000000-0009-0000-0000-000001000000}">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7109375" style="13" customWidth="1"/>
    <col min="18" max="16384" width="8.42578125" style="13"/>
  </cols>
  <sheetData>
    <row r="2" spans="2:17" ht="15.75" x14ac:dyDescent="0.25">
      <c r="B2" s="407"/>
      <c r="C2" s="407"/>
      <c r="D2" s="407"/>
      <c r="E2" s="407"/>
      <c r="F2" s="408" t="s">
        <v>35</v>
      </c>
      <c r="G2" s="408"/>
      <c r="H2" s="408"/>
      <c r="I2" s="408"/>
      <c r="J2" s="408"/>
      <c r="K2" s="408"/>
      <c r="L2" s="408"/>
      <c r="M2" s="408"/>
      <c r="N2" s="408"/>
      <c r="O2" s="408"/>
      <c r="P2" s="409"/>
      <c r="Q2" s="409"/>
    </row>
    <row r="3" spans="2:17" ht="15.75" x14ac:dyDescent="0.25">
      <c r="B3" s="407"/>
      <c r="C3" s="407"/>
      <c r="D3" s="407"/>
      <c r="E3" s="407"/>
      <c r="F3" s="408" t="s">
        <v>36</v>
      </c>
      <c r="G3" s="408"/>
      <c r="H3" s="408"/>
      <c r="I3" s="408"/>
      <c r="J3" s="408"/>
      <c r="K3" s="408"/>
      <c r="L3" s="408"/>
      <c r="M3" s="408"/>
      <c r="N3" s="408"/>
      <c r="O3" s="408"/>
      <c r="P3" s="409"/>
      <c r="Q3" s="409"/>
    </row>
    <row r="4" spans="2:17" ht="15.75" x14ac:dyDescent="0.25">
      <c r="B4" s="407"/>
      <c r="C4" s="407"/>
      <c r="D4" s="407"/>
      <c r="E4" s="407"/>
      <c r="F4" s="410" t="s">
        <v>53</v>
      </c>
      <c r="G4" s="410"/>
      <c r="H4" s="410"/>
      <c r="I4" s="410"/>
      <c r="J4" s="410"/>
      <c r="K4" s="410"/>
      <c r="L4" s="410"/>
      <c r="M4" s="410"/>
      <c r="N4" s="410"/>
      <c r="O4" s="410"/>
      <c r="P4" s="409"/>
      <c r="Q4" s="409"/>
    </row>
    <row r="5" spans="2:17" ht="15.75" x14ac:dyDescent="0.25">
      <c r="B5" s="407"/>
      <c r="C5" s="407"/>
      <c r="D5" s="407"/>
      <c r="E5" s="407"/>
      <c r="F5" s="408" t="s">
        <v>37</v>
      </c>
      <c r="G5" s="408"/>
      <c r="H5" s="408"/>
      <c r="I5" s="408"/>
      <c r="J5" s="408"/>
      <c r="K5" s="408"/>
      <c r="L5" s="408"/>
      <c r="M5" s="408" t="s">
        <v>44</v>
      </c>
      <c r="N5" s="408"/>
      <c r="O5" s="408"/>
      <c r="P5" s="409"/>
      <c r="Q5" s="409"/>
    </row>
    <row r="6" spans="2:17" ht="28.5" customHeight="1" x14ac:dyDescent="0.2">
      <c r="B6" s="411" t="s">
        <v>0</v>
      </c>
      <c r="C6" s="411"/>
      <c r="D6" s="411"/>
      <c r="E6" s="411"/>
      <c r="F6" s="412" t="s">
        <v>54</v>
      </c>
      <c r="G6" s="412"/>
      <c r="H6" s="412"/>
      <c r="I6" s="412"/>
      <c r="J6" s="412"/>
      <c r="K6" s="412"/>
      <c r="L6" s="412"/>
      <c r="M6" s="412"/>
      <c r="N6" s="412"/>
      <c r="O6" s="412"/>
      <c r="P6" s="14" t="s">
        <v>1</v>
      </c>
      <c r="Q6" s="52">
        <v>2018</v>
      </c>
    </row>
    <row r="7" spans="2:17" ht="33" customHeight="1" x14ac:dyDescent="0.2">
      <c r="B7" s="413" t="s">
        <v>2</v>
      </c>
      <c r="C7" s="413"/>
      <c r="D7" s="413"/>
      <c r="E7" s="413"/>
      <c r="F7" s="414" t="s">
        <v>55</v>
      </c>
      <c r="G7" s="414"/>
      <c r="H7" s="414"/>
      <c r="I7" s="414"/>
      <c r="J7" s="414"/>
      <c r="K7" s="414"/>
      <c r="L7" s="414"/>
      <c r="M7" s="14" t="s">
        <v>3</v>
      </c>
      <c r="N7" s="414" t="s">
        <v>56</v>
      </c>
      <c r="O7" s="414"/>
      <c r="P7" s="414"/>
      <c r="Q7" s="414"/>
    </row>
    <row r="8" spans="2:17" ht="30.75" customHeight="1" x14ac:dyDescent="0.2">
      <c r="B8" s="411" t="s">
        <v>33</v>
      </c>
      <c r="C8" s="411"/>
      <c r="D8" s="411"/>
      <c r="E8" s="411"/>
      <c r="F8" s="462"/>
      <c r="G8" s="462"/>
      <c r="H8" s="462"/>
      <c r="I8" s="462"/>
      <c r="J8" s="462"/>
      <c r="K8" s="462"/>
      <c r="L8" s="462"/>
      <c r="M8" s="462"/>
      <c r="N8" s="462"/>
      <c r="O8" s="462"/>
      <c r="P8" s="462"/>
      <c r="Q8" s="462"/>
    </row>
    <row r="9" spans="2:17" ht="28.5" customHeight="1" x14ac:dyDescent="0.2">
      <c r="B9" s="411" t="s">
        <v>34</v>
      </c>
      <c r="C9" s="411"/>
      <c r="D9" s="411"/>
      <c r="E9" s="411"/>
      <c r="F9" s="462"/>
      <c r="G9" s="462"/>
      <c r="H9" s="462"/>
      <c r="I9" s="462"/>
      <c r="J9" s="462"/>
      <c r="K9" s="462"/>
      <c r="L9" s="462"/>
      <c r="M9" s="462"/>
      <c r="N9" s="462"/>
      <c r="O9" s="462"/>
      <c r="P9" s="462"/>
      <c r="Q9" s="462"/>
    </row>
    <row r="10" spans="2:17" ht="30" customHeight="1" x14ac:dyDescent="0.2">
      <c r="B10" s="411" t="s">
        <v>4</v>
      </c>
      <c r="C10" s="411"/>
      <c r="D10" s="411"/>
      <c r="E10" s="411"/>
      <c r="F10" s="462"/>
      <c r="G10" s="462"/>
      <c r="H10" s="462"/>
      <c r="I10" s="462"/>
      <c r="J10" s="462"/>
      <c r="K10" s="462"/>
      <c r="L10" s="462"/>
      <c r="M10" s="462"/>
      <c r="N10" s="462"/>
      <c r="O10" s="462"/>
      <c r="P10" s="462"/>
      <c r="Q10" s="462"/>
    </row>
    <row r="11" spans="2:17" x14ac:dyDescent="0.2">
      <c r="B11" s="463" t="s">
        <v>58</v>
      </c>
      <c r="C11" s="463"/>
      <c r="D11" s="463"/>
      <c r="E11" s="463"/>
      <c r="F11" s="463"/>
      <c r="G11" s="463"/>
      <c r="H11" s="463"/>
      <c r="I11" s="463"/>
      <c r="J11" s="463"/>
      <c r="K11" s="463"/>
      <c r="L11" s="463"/>
      <c r="M11" s="463"/>
      <c r="N11" s="463"/>
      <c r="O11" s="463"/>
      <c r="P11" s="463"/>
      <c r="Q11" s="463"/>
    </row>
    <row r="12" spans="2:17" ht="45" customHeight="1" x14ac:dyDescent="0.2">
      <c r="B12" s="419" t="s">
        <v>43</v>
      </c>
      <c r="C12" s="419"/>
      <c r="D12" s="419"/>
      <c r="E12" s="419" t="s">
        <v>5</v>
      </c>
      <c r="F12" s="419"/>
      <c r="G12" s="419"/>
      <c r="H12" s="419"/>
      <c r="I12" s="419"/>
      <c r="J12" s="419" t="s">
        <v>6</v>
      </c>
      <c r="K12" s="419"/>
      <c r="L12" s="15" t="s">
        <v>7</v>
      </c>
      <c r="M12" s="419" t="s">
        <v>8</v>
      </c>
      <c r="N12" s="419"/>
      <c r="O12" s="15" t="s">
        <v>38</v>
      </c>
      <c r="P12" s="15" t="s">
        <v>9</v>
      </c>
      <c r="Q12" s="14" t="s">
        <v>10</v>
      </c>
    </row>
    <row r="13" spans="2:17" ht="15" customHeight="1" x14ac:dyDescent="0.2">
      <c r="B13" s="419"/>
      <c r="C13" s="419"/>
      <c r="D13" s="419"/>
      <c r="E13" s="420" t="s">
        <v>57</v>
      </c>
      <c r="F13" s="420"/>
      <c r="G13" s="420"/>
      <c r="H13" s="420"/>
      <c r="I13" s="420"/>
      <c r="J13" s="421">
        <v>7</v>
      </c>
      <c r="K13" s="421"/>
      <c r="L13" s="16">
        <v>1</v>
      </c>
      <c r="M13" s="422">
        <v>0</v>
      </c>
      <c r="N13" s="422"/>
      <c r="O13" s="16">
        <v>3</v>
      </c>
      <c r="P13" s="16">
        <v>3</v>
      </c>
      <c r="Q13" s="16">
        <v>0</v>
      </c>
    </row>
    <row r="14" spans="2:17" ht="15" customHeight="1" x14ac:dyDescent="0.2">
      <c r="B14" s="419" t="s">
        <v>11</v>
      </c>
      <c r="C14" s="419"/>
      <c r="D14" s="419"/>
      <c r="E14" s="419"/>
      <c r="F14" s="419"/>
      <c r="G14" s="419"/>
      <c r="H14" s="419"/>
      <c r="I14" s="419"/>
      <c r="J14" s="419"/>
      <c r="K14" s="419" t="s">
        <v>12</v>
      </c>
      <c r="L14" s="419"/>
      <c r="M14" s="419"/>
      <c r="N14" s="419"/>
      <c r="O14" s="419"/>
      <c r="P14" s="419"/>
      <c r="Q14" s="419"/>
    </row>
    <row r="15" spans="2:17" ht="18.75" customHeight="1" x14ac:dyDescent="0.2">
      <c r="B15" s="423"/>
      <c r="C15" s="423"/>
      <c r="D15" s="423"/>
      <c r="E15" s="423"/>
      <c r="F15" s="423"/>
      <c r="G15" s="423"/>
      <c r="H15" s="423"/>
      <c r="I15" s="423"/>
      <c r="J15" s="423"/>
      <c r="K15" s="424" t="s">
        <v>59</v>
      </c>
      <c r="L15" s="424"/>
      <c r="M15" s="424"/>
      <c r="N15" s="424"/>
      <c r="O15" s="424"/>
      <c r="P15" s="424"/>
      <c r="Q15" s="424"/>
    </row>
    <row r="16" spans="2:17" ht="36" customHeight="1" x14ac:dyDescent="0.2">
      <c r="B16" s="419" t="s">
        <v>13</v>
      </c>
      <c r="C16" s="427" t="s">
        <v>50</v>
      </c>
      <c r="D16" s="419" t="s">
        <v>30</v>
      </c>
      <c r="E16" s="419" t="s">
        <v>14</v>
      </c>
      <c r="F16" s="419"/>
      <c r="G16" s="419"/>
      <c r="H16" s="419"/>
      <c r="I16" s="419" t="s">
        <v>15</v>
      </c>
      <c r="J16" s="419" t="s">
        <v>16</v>
      </c>
      <c r="K16" s="419" t="s">
        <v>51</v>
      </c>
      <c r="L16" s="425" t="s">
        <v>42</v>
      </c>
      <c r="M16" s="425"/>
      <c r="N16" s="426" t="s">
        <v>52</v>
      </c>
      <c r="O16" s="425" t="s">
        <v>17</v>
      </c>
      <c r="P16" s="425"/>
      <c r="Q16" s="425"/>
    </row>
    <row r="17" spans="2:17" ht="113.25" customHeight="1" x14ac:dyDescent="0.2">
      <c r="B17" s="419"/>
      <c r="C17" s="427"/>
      <c r="D17" s="419"/>
      <c r="E17" s="17" t="s">
        <v>20</v>
      </c>
      <c r="F17" s="17" t="s">
        <v>21</v>
      </c>
      <c r="G17" s="17" t="s">
        <v>22</v>
      </c>
      <c r="H17" s="17" t="s">
        <v>23</v>
      </c>
      <c r="I17" s="419"/>
      <c r="J17" s="419"/>
      <c r="K17" s="419"/>
      <c r="L17" s="15" t="s">
        <v>40</v>
      </c>
      <c r="M17" s="15" t="s">
        <v>41</v>
      </c>
      <c r="N17" s="426"/>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452" t="s">
        <v>81</v>
      </c>
      <c r="C23" s="451" t="s">
        <v>85</v>
      </c>
      <c r="D23" s="409" t="s">
        <v>82</v>
      </c>
      <c r="E23" s="407"/>
      <c r="F23" s="407"/>
      <c r="G23" s="409" t="s">
        <v>77</v>
      </c>
      <c r="H23" s="407"/>
      <c r="I23" s="407"/>
      <c r="J23" s="461"/>
      <c r="K23" s="460"/>
      <c r="L23" s="28"/>
      <c r="M23" s="28"/>
      <c r="N23" s="29"/>
      <c r="O23" s="29"/>
      <c r="P23" s="29"/>
      <c r="Q23" s="29"/>
    </row>
    <row r="24" spans="2:17" ht="15" customHeight="1" x14ac:dyDescent="0.2">
      <c r="B24" s="452"/>
      <c r="C24" s="451"/>
      <c r="D24" s="409"/>
      <c r="E24" s="407"/>
      <c r="F24" s="407"/>
      <c r="G24" s="409"/>
      <c r="H24" s="407"/>
      <c r="I24" s="407"/>
      <c r="J24" s="461"/>
      <c r="K24" s="460"/>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455" t="s">
        <v>184</v>
      </c>
      <c r="C53" s="454" t="s">
        <v>185</v>
      </c>
      <c r="D53" s="456" t="s">
        <v>122</v>
      </c>
      <c r="E53" s="21"/>
      <c r="F53" s="21"/>
      <c r="G53" s="21"/>
      <c r="H53" s="21"/>
      <c r="I53" s="22"/>
      <c r="J53" s="22"/>
      <c r="K53" s="22"/>
      <c r="L53" s="36">
        <v>43100</v>
      </c>
      <c r="M53" s="36">
        <v>43130</v>
      </c>
      <c r="N53" s="14"/>
      <c r="O53" s="14"/>
      <c r="P53" s="14"/>
      <c r="Q53" s="14"/>
    </row>
    <row r="54" spans="2:19" ht="15" customHeight="1" x14ac:dyDescent="0.25">
      <c r="B54" s="455"/>
      <c r="C54" s="454"/>
      <c r="D54" s="456"/>
      <c r="E54" s="21"/>
      <c r="F54" s="21"/>
      <c r="G54" s="21"/>
      <c r="H54" s="21"/>
      <c r="I54" s="22"/>
      <c r="J54" s="22"/>
      <c r="K54" s="22"/>
      <c r="L54" s="36">
        <v>43190</v>
      </c>
      <c r="M54" s="36">
        <v>43220</v>
      </c>
      <c r="N54" s="14"/>
      <c r="O54" s="14"/>
      <c r="P54" s="14"/>
      <c r="Q54" s="14"/>
    </row>
    <row r="55" spans="2:19" ht="15" customHeight="1" x14ac:dyDescent="0.25">
      <c r="B55" s="455"/>
      <c r="C55" s="454"/>
      <c r="D55" s="456"/>
      <c r="E55" s="21"/>
      <c r="F55" s="21"/>
      <c r="G55" s="21"/>
      <c r="H55" s="21"/>
      <c r="I55" s="22"/>
      <c r="J55" s="22"/>
      <c r="K55" s="22"/>
      <c r="L55" s="36">
        <v>43281</v>
      </c>
      <c r="M55" s="36">
        <v>43312</v>
      </c>
      <c r="N55" s="14"/>
      <c r="O55" s="14"/>
      <c r="P55" s="14"/>
      <c r="Q55" s="14"/>
    </row>
    <row r="56" spans="2:19" ht="15" customHeight="1" x14ac:dyDescent="0.25">
      <c r="B56" s="455"/>
      <c r="C56" s="454"/>
      <c r="D56" s="456"/>
      <c r="E56" s="21"/>
      <c r="F56" s="21"/>
      <c r="G56" s="21"/>
      <c r="H56" s="21"/>
      <c r="I56" s="22"/>
      <c r="J56" s="22"/>
      <c r="K56" s="22"/>
      <c r="L56" s="36">
        <v>43373</v>
      </c>
      <c r="M56" s="36">
        <v>43404</v>
      </c>
      <c r="N56" s="14"/>
      <c r="O56" s="14"/>
      <c r="P56" s="14"/>
      <c r="Q56" s="14"/>
    </row>
    <row r="57" spans="2:19" ht="15" customHeight="1" x14ac:dyDescent="0.25">
      <c r="B57" s="455"/>
      <c r="C57" s="454"/>
      <c r="D57" s="456"/>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59" t="s">
        <v>181</v>
      </c>
      <c r="C59" s="454" t="s">
        <v>182</v>
      </c>
      <c r="D59" s="458" t="s">
        <v>97</v>
      </c>
      <c r="E59" s="34"/>
      <c r="F59" s="34"/>
      <c r="G59" s="34"/>
      <c r="H59" s="34"/>
      <c r="I59" s="34"/>
      <c r="J59" s="35"/>
      <c r="K59" s="34"/>
      <c r="L59" s="28">
        <v>43100</v>
      </c>
      <c r="M59" s="28">
        <v>43116</v>
      </c>
      <c r="N59" s="25"/>
      <c r="O59" s="29"/>
      <c r="P59" s="29"/>
      <c r="Q59" s="29"/>
    </row>
    <row r="60" spans="2:19" ht="15" customHeight="1" x14ac:dyDescent="0.2">
      <c r="B60" s="459"/>
      <c r="C60" s="454"/>
      <c r="D60" s="458"/>
      <c r="E60" s="34"/>
      <c r="F60" s="34"/>
      <c r="G60" s="34"/>
      <c r="H60" s="34"/>
      <c r="I60" s="34"/>
      <c r="J60" s="35"/>
      <c r="K60" s="34"/>
      <c r="L60" s="28">
        <v>43220</v>
      </c>
      <c r="M60" s="28">
        <v>43236</v>
      </c>
      <c r="N60" s="25"/>
      <c r="O60" s="29"/>
      <c r="P60" s="29"/>
      <c r="Q60" s="29"/>
    </row>
    <row r="61" spans="2:19" ht="15" customHeight="1" x14ac:dyDescent="0.2">
      <c r="B61" s="459"/>
      <c r="C61" s="454"/>
      <c r="D61" s="458"/>
      <c r="E61" s="34"/>
      <c r="F61" s="34"/>
      <c r="G61" s="34"/>
      <c r="H61" s="34"/>
      <c r="I61" s="34"/>
      <c r="J61" s="35"/>
      <c r="K61" s="34"/>
      <c r="L61" s="28">
        <v>43343</v>
      </c>
      <c r="M61" s="28">
        <v>43357</v>
      </c>
      <c r="N61" s="25"/>
      <c r="O61" s="29"/>
      <c r="P61" s="29"/>
      <c r="Q61" s="29"/>
    </row>
    <row r="62" spans="2:19" ht="15" customHeight="1" x14ac:dyDescent="0.2">
      <c r="B62" s="459"/>
      <c r="C62" s="454"/>
      <c r="D62" s="458"/>
      <c r="E62" s="34"/>
      <c r="F62" s="34"/>
      <c r="G62" s="34"/>
      <c r="H62" s="34"/>
      <c r="I62" s="34"/>
      <c r="J62" s="35"/>
      <c r="K62" s="34"/>
      <c r="L62" s="28">
        <v>43465</v>
      </c>
      <c r="M62" s="28">
        <v>43481</v>
      </c>
      <c r="N62" s="25"/>
      <c r="O62" s="29"/>
      <c r="P62" s="29"/>
      <c r="Q62" s="29"/>
    </row>
    <row r="63" spans="2:19" ht="15" customHeight="1" x14ac:dyDescent="0.2">
      <c r="B63" s="457" t="s">
        <v>179</v>
      </c>
      <c r="C63" s="454" t="s">
        <v>180</v>
      </c>
      <c r="D63" s="458" t="s">
        <v>122</v>
      </c>
      <c r="E63" s="34"/>
      <c r="F63" s="34"/>
      <c r="G63" s="34"/>
      <c r="H63" s="34"/>
      <c r="I63" s="34"/>
      <c r="J63" s="35"/>
      <c r="K63" s="34"/>
      <c r="L63" s="36">
        <v>43100</v>
      </c>
      <c r="M63" s="36">
        <v>43130</v>
      </c>
      <c r="N63" s="25"/>
      <c r="O63" s="29"/>
      <c r="P63" s="29"/>
      <c r="Q63" s="29"/>
    </row>
    <row r="64" spans="2:19" ht="15" customHeight="1" x14ac:dyDescent="0.2">
      <c r="B64" s="457"/>
      <c r="C64" s="454"/>
      <c r="D64" s="458"/>
      <c r="E64" s="34"/>
      <c r="F64" s="34"/>
      <c r="G64" s="34"/>
      <c r="H64" s="34"/>
      <c r="I64" s="34"/>
      <c r="J64" s="35"/>
      <c r="K64" s="34"/>
      <c r="L64" s="36">
        <v>43190</v>
      </c>
      <c r="M64" s="36">
        <v>43220</v>
      </c>
      <c r="N64" s="25"/>
      <c r="O64" s="29"/>
      <c r="P64" s="29"/>
      <c r="Q64" s="29"/>
    </row>
    <row r="65" spans="2:17" ht="15" customHeight="1" x14ac:dyDescent="0.2">
      <c r="B65" s="457"/>
      <c r="C65" s="454"/>
      <c r="D65" s="458"/>
      <c r="E65" s="34"/>
      <c r="F65" s="34"/>
      <c r="G65" s="34"/>
      <c r="H65" s="34"/>
      <c r="I65" s="34"/>
      <c r="J65" s="35"/>
      <c r="K65" s="34"/>
      <c r="L65" s="36">
        <v>43281</v>
      </c>
      <c r="M65" s="36">
        <v>43312</v>
      </c>
      <c r="N65" s="25"/>
      <c r="O65" s="29"/>
      <c r="P65" s="29"/>
      <c r="Q65" s="29"/>
    </row>
    <row r="66" spans="2:17" ht="15" customHeight="1" x14ac:dyDescent="0.2">
      <c r="B66" s="457"/>
      <c r="C66" s="454"/>
      <c r="D66" s="458"/>
      <c r="E66" s="34"/>
      <c r="F66" s="34"/>
      <c r="G66" s="34"/>
      <c r="H66" s="34"/>
      <c r="I66" s="34"/>
      <c r="J66" s="35"/>
      <c r="K66" s="34"/>
      <c r="L66" s="36">
        <v>43373</v>
      </c>
      <c r="M66" s="36">
        <v>43404</v>
      </c>
      <c r="N66" s="25"/>
      <c r="O66" s="29"/>
      <c r="P66" s="29"/>
      <c r="Q66" s="29"/>
    </row>
    <row r="67" spans="2:17" ht="15" customHeight="1" x14ac:dyDescent="0.2">
      <c r="B67" s="457"/>
      <c r="C67" s="454"/>
      <c r="D67" s="458"/>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453" t="s">
        <v>177</v>
      </c>
      <c r="C70" s="454" t="s">
        <v>178</v>
      </c>
      <c r="D70" s="450" t="s">
        <v>122</v>
      </c>
      <c r="E70" s="34"/>
      <c r="F70" s="34"/>
      <c r="G70" s="34"/>
      <c r="H70" s="34"/>
      <c r="I70" s="34"/>
      <c r="J70" s="37"/>
      <c r="K70" s="34"/>
      <c r="L70" s="36">
        <v>43100</v>
      </c>
      <c r="M70" s="36">
        <v>43130</v>
      </c>
      <c r="N70" s="25"/>
      <c r="O70" s="29"/>
      <c r="P70" s="29"/>
      <c r="Q70" s="29"/>
    </row>
    <row r="71" spans="2:17" ht="15" customHeight="1" x14ac:dyDescent="0.2">
      <c r="B71" s="453"/>
      <c r="C71" s="454"/>
      <c r="D71" s="450"/>
      <c r="E71" s="34"/>
      <c r="F71" s="34"/>
      <c r="G71" s="34"/>
      <c r="H71" s="34"/>
      <c r="I71" s="34"/>
      <c r="J71" s="37"/>
      <c r="K71" s="34"/>
      <c r="L71" s="36">
        <v>43190</v>
      </c>
      <c r="M71" s="36">
        <v>43220</v>
      </c>
      <c r="N71" s="25"/>
      <c r="O71" s="29"/>
      <c r="P71" s="29"/>
      <c r="Q71" s="29"/>
    </row>
    <row r="72" spans="2:17" ht="15" customHeight="1" x14ac:dyDescent="0.2">
      <c r="B72" s="453"/>
      <c r="C72" s="454"/>
      <c r="D72" s="450"/>
      <c r="E72" s="34"/>
      <c r="F72" s="34"/>
      <c r="G72" s="34"/>
      <c r="H72" s="34"/>
      <c r="I72" s="34"/>
      <c r="J72" s="37"/>
      <c r="K72" s="34"/>
      <c r="L72" s="36">
        <v>43281</v>
      </c>
      <c r="M72" s="36">
        <v>43312</v>
      </c>
      <c r="N72" s="25"/>
      <c r="O72" s="29"/>
      <c r="P72" s="29"/>
      <c r="Q72" s="29"/>
    </row>
    <row r="73" spans="2:17" ht="15" customHeight="1" x14ac:dyDescent="0.2">
      <c r="B73" s="453"/>
      <c r="C73" s="454"/>
      <c r="D73" s="450"/>
      <c r="E73" s="34"/>
      <c r="F73" s="34"/>
      <c r="G73" s="34"/>
      <c r="H73" s="34"/>
      <c r="I73" s="34"/>
      <c r="J73" s="37"/>
      <c r="K73" s="34"/>
      <c r="L73" s="36">
        <v>43373</v>
      </c>
      <c r="M73" s="36">
        <v>43404</v>
      </c>
      <c r="N73" s="25"/>
      <c r="O73" s="29"/>
      <c r="P73" s="29"/>
      <c r="Q73" s="29"/>
    </row>
    <row r="74" spans="2:17" x14ac:dyDescent="0.2">
      <c r="B74" s="453"/>
      <c r="C74" s="454"/>
      <c r="D74" s="450"/>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446" t="s">
        <v>96</v>
      </c>
      <c r="C76" s="440" t="s">
        <v>89</v>
      </c>
      <c r="D76" s="444" t="s">
        <v>97</v>
      </c>
      <c r="E76" s="443" t="s">
        <v>77</v>
      </c>
      <c r="F76" s="443" t="s">
        <v>77</v>
      </c>
      <c r="G76" s="443" t="s">
        <v>77</v>
      </c>
      <c r="H76" s="443" t="s">
        <v>77</v>
      </c>
      <c r="I76" s="34"/>
      <c r="J76" s="30"/>
      <c r="K76" s="34"/>
      <c r="L76" s="26">
        <v>43160</v>
      </c>
      <c r="M76" s="26">
        <v>43169</v>
      </c>
      <c r="N76" s="25"/>
      <c r="O76" s="29"/>
      <c r="P76" s="29"/>
      <c r="Q76" s="29"/>
    </row>
    <row r="77" spans="2:17" ht="15" customHeight="1" x14ac:dyDescent="0.2">
      <c r="B77" s="446"/>
      <c r="C77" s="440"/>
      <c r="D77" s="444"/>
      <c r="E77" s="443"/>
      <c r="F77" s="443"/>
      <c r="G77" s="443"/>
      <c r="H77" s="443"/>
      <c r="I77" s="34"/>
      <c r="J77" s="30"/>
      <c r="K77" s="34"/>
      <c r="L77" s="26">
        <v>43282</v>
      </c>
      <c r="M77" s="26">
        <v>43291</v>
      </c>
      <c r="N77" s="25"/>
      <c r="O77" s="29"/>
      <c r="P77" s="29"/>
      <c r="Q77" s="29"/>
    </row>
    <row r="78" spans="2:17" ht="15" customHeight="1" x14ac:dyDescent="0.2">
      <c r="B78" s="446"/>
      <c r="C78" s="440"/>
      <c r="D78" s="444"/>
      <c r="E78" s="443"/>
      <c r="F78" s="443"/>
      <c r="G78" s="443"/>
      <c r="H78" s="443"/>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446" t="s">
        <v>107</v>
      </c>
      <c r="C80" s="449" t="s">
        <v>103</v>
      </c>
      <c r="D80" s="444" t="s">
        <v>97</v>
      </c>
      <c r="E80" s="442"/>
      <c r="F80" s="442" t="s">
        <v>77</v>
      </c>
      <c r="G80" s="442"/>
      <c r="H80" s="442"/>
      <c r="I80" s="34"/>
      <c r="J80" s="34"/>
      <c r="K80" s="34"/>
      <c r="L80" s="38">
        <v>43102</v>
      </c>
      <c r="M80" s="38">
        <v>42750</v>
      </c>
      <c r="N80" s="25"/>
      <c r="O80" s="29"/>
      <c r="P80" s="29"/>
      <c r="Q80" s="29"/>
    </row>
    <row r="81" spans="2:17" ht="15" customHeight="1" x14ac:dyDescent="0.2">
      <c r="B81" s="446"/>
      <c r="C81" s="449"/>
      <c r="D81" s="444"/>
      <c r="E81" s="442"/>
      <c r="F81" s="442"/>
      <c r="G81" s="442"/>
      <c r="H81" s="442"/>
      <c r="I81" s="34"/>
      <c r="J81" s="34"/>
      <c r="K81" s="34"/>
      <c r="L81" s="38">
        <v>43186</v>
      </c>
      <c r="M81" s="38">
        <v>43202</v>
      </c>
      <c r="N81" s="25"/>
      <c r="O81" s="29"/>
      <c r="P81" s="29"/>
      <c r="Q81" s="29"/>
    </row>
    <row r="82" spans="2:17" ht="15" customHeight="1" x14ac:dyDescent="0.2">
      <c r="B82" s="446"/>
      <c r="C82" s="449"/>
      <c r="D82" s="444"/>
      <c r="E82" s="442"/>
      <c r="F82" s="442"/>
      <c r="G82" s="442"/>
      <c r="H82" s="442"/>
      <c r="I82" s="34"/>
      <c r="J82" s="34"/>
      <c r="K82" s="34"/>
      <c r="L82" s="38">
        <v>43304</v>
      </c>
      <c r="M82" s="38">
        <v>43326</v>
      </c>
      <c r="N82" s="25"/>
      <c r="O82" s="29"/>
      <c r="P82" s="29"/>
      <c r="Q82" s="29"/>
    </row>
    <row r="83" spans="2:17" ht="15" customHeight="1" x14ac:dyDescent="0.2">
      <c r="B83" s="446" t="s">
        <v>104</v>
      </c>
      <c r="C83" s="440" t="s">
        <v>105</v>
      </c>
      <c r="D83" s="450" t="s">
        <v>106</v>
      </c>
      <c r="E83" s="442"/>
      <c r="F83" s="443" t="s">
        <v>77</v>
      </c>
      <c r="G83" s="442"/>
      <c r="H83" s="442"/>
      <c r="I83" s="34"/>
      <c r="J83" s="30"/>
      <c r="K83" s="34"/>
      <c r="L83" s="38">
        <v>43132</v>
      </c>
      <c r="M83" s="38">
        <v>43159</v>
      </c>
      <c r="N83" s="25"/>
      <c r="O83" s="29"/>
      <c r="P83" s="29"/>
      <c r="Q83" s="29"/>
    </row>
    <row r="84" spans="2:17" ht="15" customHeight="1" x14ac:dyDescent="0.2">
      <c r="B84" s="446"/>
      <c r="C84" s="440"/>
      <c r="D84" s="450"/>
      <c r="E84" s="442"/>
      <c r="F84" s="443"/>
      <c r="G84" s="442"/>
      <c r="H84" s="442"/>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41" t="s">
        <v>112</v>
      </c>
      <c r="C87" s="440" t="s">
        <v>114</v>
      </c>
      <c r="D87" s="444" t="s">
        <v>106</v>
      </c>
      <c r="E87" s="442"/>
      <c r="F87" s="442"/>
      <c r="G87" s="442"/>
      <c r="H87" s="443" t="s">
        <v>77</v>
      </c>
      <c r="I87" s="34"/>
      <c r="J87" s="35"/>
      <c r="K87" s="34"/>
      <c r="L87" s="36">
        <v>43102</v>
      </c>
      <c r="M87" s="36">
        <v>43130</v>
      </c>
      <c r="N87" s="25"/>
      <c r="O87" s="29"/>
      <c r="P87" s="29"/>
      <c r="Q87" s="29"/>
    </row>
    <row r="88" spans="2:17" ht="15" customHeight="1" x14ac:dyDescent="0.2">
      <c r="B88" s="441"/>
      <c r="C88" s="440"/>
      <c r="D88" s="444"/>
      <c r="E88" s="442"/>
      <c r="F88" s="442"/>
      <c r="G88" s="442"/>
      <c r="H88" s="443"/>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446" t="s">
        <v>157</v>
      </c>
      <c r="C91" s="440" t="s">
        <v>155</v>
      </c>
      <c r="D91" s="447" t="s">
        <v>122</v>
      </c>
      <c r="E91" s="442"/>
      <c r="F91" s="442"/>
      <c r="G91" s="443" t="s">
        <v>77</v>
      </c>
      <c r="H91" s="442"/>
      <c r="I91" s="34"/>
      <c r="J91" s="34"/>
      <c r="K91" s="34"/>
      <c r="L91" s="36">
        <v>43100</v>
      </c>
      <c r="M91" s="36">
        <v>43131</v>
      </c>
      <c r="N91" s="25"/>
      <c r="O91" s="29"/>
      <c r="P91" s="29"/>
      <c r="Q91" s="29"/>
    </row>
    <row r="92" spans="2:17" ht="15" customHeight="1" x14ac:dyDescent="0.2">
      <c r="B92" s="446"/>
      <c r="C92" s="440"/>
      <c r="D92" s="447"/>
      <c r="E92" s="442"/>
      <c r="F92" s="442"/>
      <c r="G92" s="443"/>
      <c r="H92" s="442"/>
      <c r="I92" s="34"/>
      <c r="J92" s="34"/>
      <c r="K92" s="34"/>
      <c r="L92" s="36">
        <v>43190</v>
      </c>
      <c r="M92" s="36">
        <v>43220</v>
      </c>
      <c r="N92" s="25"/>
      <c r="O92" s="29"/>
      <c r="P92" s="29"/>
      <c r="Q92" s="29"/>
    </row>
    <row r="93" spans="2:17" ht="15" customHeight="1" x14ac:dyDescent="0.2">
      <c r="B93" s="446"/>
      <c r="C93" s="440"/>
      <c r="D93" s="447"/>
      <c r="E93" s="442"/>
      <c r="F93" s="442"/>
      <c r="G93" s="443"/>
      <c r="H93" s="442"/>
      <c r="I93" s="34"/>
      <c r="J93" s="34"/>
      <c r="K93" s="34"/>
      <c r="L93" s="36">
        <v>43281</v>
      </c>
      <c r="M93" s="36">
        <v>43311</v>
      </c>
      <c r="N93" s="25"/>
      <c r="O93" s="29"/>
      <c r="P93" s="29"/>
      <c r="Q93" s="29"/>
    </row>
    <row r="94" spans="2:17" ht="15" customHeight="1" x14ac:dyDescent="0.2">
      <c r="B94" s="446"/>
      <c r="C94" s="440"/>
      <c r="D94" s="447"/>
      <c r="E94" s="442"/>
      <c r="F94" s="442"/>
      <c r="G94" s="443"/>
      <c r="H94" s="442"/>
      <c r="I94" s="34"/>
      <c r="J94" s="34"/>
      <c r="K94" s="34"/>
      <c r="L94" s="36">
        <v>43373</v>
      </c>
      <c r="M94" s="36">
        <v>43403</v>
      </c>
      <c r="N94" s="25"/>
      <c r="O94" s="29"/>
      <c r="P94" s="29"/>
      <c r="Q94" s="29"/>
    </row>
    <row r="95" spans="2:17" ht="15" customHeight="1" x14ac:dyDescent="0.2">
      <c r="B95" s="446"/>
      <c r="C95" s="440"/>
      <c r="D95" s="447"/>
      <c r="E95" s="442"/>
      <c r="F95" s="442"/>
      <c r="G95" s="443"/>
      <c r="H95" s="442"/>
      <c r="I95" s="34"/>
      <c r="J95" s="34"/>
      <c r="K95" s="34"/>
      <c r="L95" s="36">
        <v>43465</v>
      </c>
      <c r="M95" s="36">
        <v>43496</v>
      </c>
      <c r="N95" s="25"/>
      <c r="O95" s="29"/>
      <c r="P95" s="29"/>
      <c r="Q95" s="29"/>
    </row>
    <row r="96" spans="2:17" ht="15" customHeight="1" x14ac:dyDescent="0.2">
      <c r="B96" s="441" t="s">
        <v>117</v>
      </c>
      <c r="C96" s="440" t="s">
        <v>80</v>
      </c>
      <c r="D96" s="448" t="s">
        <v>118</v>
      </c>
      <c r="E96" s="442"/>
      <c r="F96" s="442"/>
      <c r="G96" s="442"/>
      <c r="H96" s="442"/>
      <c r="I96" s="34"/>
      <c r="J96" s="34"/>
      <c r="K96" s="34"/>
      <c r="L96" s="26">
        <v>43221</v>
      </c>
      <c r="M96" s="26">
        <v>43231</v>
      </c>
      <c r="N96" s="25"/>
      <c r="O96" s="29"/>
      <c r="P96" s="29"/>
      <c r="Q96" s="29"/>
    </row>
    <row r="97" spans="2:17" ht="15" customHeight="1" x14ac:dyDescent="0.2">
      <c r="B97" s="441"/>
      <c r="C97" s="440"/>
      <c r="D97" s="448"/>
      <c r="E97" s="442"/>
      <c r="F97" s="442"/>
      <c r="G97" s="442"/>
      <c r="H97" s="442"/>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41" t="s">
        <v>121</v>
      </c>
      <c r="C99" s="440" t="s">
        <v>161</v>
      </c>
      <c r="D99" s="444" t="s">
        <v>122</v>
      </c>
      <c r="E99" s="442"/>
      <c r="F99" s="442"/>
      <c r="G99" s="443" t="s">
        <v>77</v>
      </c>
      <c r="H99" s="442"/>
      <c r="I99" s="34"/>
      <c r="J99" s="34"/>
      <c r="K99" s="34"/>
      <c r="L99" s="26">
        <v>43132</v>
      </c>
      <c r="M99" s="26">
        <v>43153</v>
      </c>
      <c r="N99" s="25"/>
      <c r="O99" s="29"/>
      <c r="P99" s="29"/>
      <c r="Q99" s="29"/>
    </row>
    <row r="100" spans="2:17" ht="15" customHeight="1" x14ac:dyDescent="0.2">
      <c r="B100" s="441"/>
      <c r="C100" s="440"/>
      <c r="D100" s="444"/>
      <c r="E100" s="442"/>
      <c r="F100" s="442"/>
      <c r="G100" s="443"/>
      <c r="H100" s="442"/>
      <c r="I100" s="34"/>
      <c r="J100" s="34"/>
      <c r="K100" s="34"/>
      <c r="L100" s="26">
        <v>43221</v>
      </c>
      <c r="M100" s="26">
        <v>43242</v>
      </c>
      <c r="N100" s="25"/>
      <c r="O100" s="29"/>
      <c r="P100" s="29"/>
      <c r="Q100" s="29"/>
    </row>
    <row r="101" spans="2:17" ht="15" customHeight="1" x14ac:dyDescent="0.2">
      <c r="B101" s="441"/>
      <c r="C101" s="440"/>
      <c r="D101" s="444"/>
      <c r="E101" s="442"/>
      <c r="F101" s="442"/>
      <c r="G101" s="443"/>
      <c r="H101" s="442"/>
      <c r="I101" s="34"/>
      <c r="J101" s="34"/>
      <c r="K101" s="34"/>
      <c r="L101" s="26">
        <v>43313</v>
      </c>
      <c r="M101" s="26">
        <v>43334</v>
      </c>
      <c r="N101" s="25"/>
      <c r="O101" s="29"/>
      <c r="P101" s="29"/>
      <c r="Q101" s="29"/>
    </row>
    <row r="102" spans="2:17" ht="15" customHeight="1" x14ac:dyDescent="0.2">
      <c r="B102" s="441"/>
      <c r="C102" s="440"/>
      <c r="D102" s="444"/>
      <c r="E102" s="442"/>
      <c r="F102" s="442"/>
      <c r="G102" s="443"/>
      <c r="H102" s="442"/>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41" t="s">
        <v>119</v>
      </c>
      <c r="C108" s="440" t="s">
        <v>168</v>
      </c>
      <c r="D108" s="444" t="s">
        <v>97</v>
      </c>
      <c r="E108" s="443" t="s">
        <v>77</v>
      </c>
      <c r="F108" s="443" t="s">
        <v>77</v>
      </c>
      <c r="G108" s="443" t="s">
        <v>77</v>
      </c>
      <c r="H108" s="443" t="s">
        <v>77</v>
      </c>
      <c r="I108" s="34"/>
      <c r="J108" s="34"/>
      <c r="K108" s="34"/>
      <c r="L108" s="26">
        <v>43102</v>
      </c>
      <c r="M108" s="26">
        <v>43112</v>
      </c>
      <c r="N108" s="25"/>
      <c r="O108" s="29"/>
      <c r="P108" s="29"/>
      <c r="Q108" s="29"/>
    </row>
    <row r="109" spans="2:17" ht="15" customHeight="1" x14ac:dyDescent="0.2">
      <c r="B109" s="441"/>
      <c r="C109" s="440"/>
      <c r="D109" s="444"/>
      <c r="E109" s="443"/>
      <c r="F109" s="443"/>
      <c r="G109" s="443"/>
      <c r="H109" s="443"/>
      <c r="I109" s="34"/>
      <c r="J109" s="34"/>
      <c r="K109" s="34"/>
      <c r="L109" s="26">
        <v>43221</v>
      </c>
      <c r="M109" s="26">
        <v>43232</v>
      </c>
      <c r="N109" s="25"/>
      <c r="O109" s="29"/>
      <c r="P109" s="29"/>
      <c r="Q109" s="29"/>
    </row>
    <row r="110" spans="2:17" ht="15" customHeight="1" x14ac:dyDescent="0.2">
      <c r="B110" s="441"/>
      <c r="C110" s="440"/>
      <c r="D110" s="444"/>
      <c r="E110" s="443"/>
      <c r="F110" s="443"/>
      <c r="G110" s="443"/>
      <c r="H110" s="443"/>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45" t="s">
        <v>128</v>
      </c>
      <c r="C135" s="440" t="s">
        <v>167</v>
      </c>
      <c r="D135" s="444" t="s">
        <v>118</v>
      </c>
      <c r="E135" s="442"/>
      <c r="F135" s="442" t="s">
        <v>77</v>
      </c>
      <c r="G135" s="442" t="s">
        <v>77</v>
      </c>
      <c r="H135" s="442"/>
      <c r="I135" s="34"/>
      <c r="J135" s="34"/>
      <c r="K135" s="34"/>
      <c r="L135" s="26"/>
      <c r="M135" s="26"/>
      <c r="N135" s="25"/>
      <c r="O135" s="29"/>
      <c r="P135" s="29"/>
      <c r="Q135" s="29"/>
    </row>
    <row r="136" spans="2:17" ht="15" customHeight="1" x14ac:dyDescent="0.2">
      <c r="B136" s="445"/>
      <c r="C136" s="440"/>
      <c r="D136" s="444"/>
      <c r="E136" s="442"/>
      <c r="F136" s="442"/>
      <c r="G136" s="442"/>
      <c r="H136" s="442"/>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140625" style="13" customWidth="1"/>
    <col min="10" max="10" width="21.7109375" style="13" customWidth="1"/>
    <col min="11" max="11" width="26.7109375" style="13" customWidth="1"/>
    <col min="12" max="12" width="24.140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407"/>
      <c r="C2" s="407"/>
      <c r="D2" s="407"/>
      <c r="E2" s="407"/>
      <c r="F2" s="408" t="s">
        <v>35</v>
      </c>
      <c r="G2" s="408"/>
      <c r="H2" s="408"/>
      <c r="I2" s="408"/>
      <c r="J2" s="408"/>
      <c r="K2" s="408"/>
      <c r="L2" s="408"/>
      <c r="M2" s="408"/>
      <c r="N2" s="408"/>
      <c r="O2" s="408"/>
      <c r="P2" s="409"/>
      <c r="Q2" s="409"/>
    </row>
    <row r="3" spans="2:17" ht="15.75" x14ac:dyDescent="0.25">
      <c r="B3" s="407"/>
      <c r="C3" s="407"/>
      <c r="D3" s="407"/>
      <c r="E3" s="407"/>
      <c r="F3" s="408" t="s">
        <v>36</v>
      </c>
      <c r="G3" s="408"/>
      <c r="H3" s="408"/>
      <c r="I3" s="408"/>
      <c r="J3" s="408"/>
      <c r="K3" s="408"/>
      <c r="L3" s="408"/>
      <c r="M3" s="408"/>
      <c r="N3" s="408"/>
      <c r="O3" s="408"/>
      <c r="P3" s="409"/>
      <c r="Q3" s="409"/>
    </row>
    <row r="4" spans="2:17" ht="15.75" x14ac:dyDescent="0.25">
      <c r="B4" s="407"/>
      <c r="C4" s="407"/>
      <c r="D4" s="407"/>
      <c r="E4" s="407"/>
      <c r="F4" s="410" t="s">
        <v>53</v>
      </c>
      <c r="G4" s="410"/>
      <c r="H4" s="410"/>
      <c r="I4" s="410"/>
      <c r="J4" s="410"/>
      <c r="K4" s="410"/>
      <c r="L4" s="410"/>
      <c r="M4" s="410"/>
      <c r="N4" s="410"/>
      <c r="O4" s="410"/>
      <c r="P4" s="409"/>
      <c r="Q4" s="409"/>
    </row>
    <row r="5" spans="2:17" ht="15.75" x14ac:dyDescent="0.25">
      <c r="B5" s="407"/>
      <c r="C5" s="407"/>
      <c r="D5" s="407"/>
      <c r="E5" s="407"/>
      <c r="F5" s="408" t="s">
        <v>37</v>
      </c>
      <c r="G5" s="408"/>
      <c r="H5" s="408"/>
      <c r="I5" s="408"/>
      <c r="J5" s="408"/>
      <c r="K5" s="408"/>
      <c r="L5" s="408"/>
      <c r="M5" s="408" t="s">
        <v>44</v>
      </c>
      <c r="N5" s="408"/>
      <c r="O5" s="408"/>
      <c r="P5" s="409"/>
      <c r="Q5" s="409"/>
    </row>
    <row r="6" spans="2:17" ht="15.75" x14ac:dyDescent="0.2">
      <c r="B6" s="411" t="s">
        <v>0</v>
      </c>
      <c r="C6" s="411"/>
      <c r="D6" s="411"/>
      <c r="E6" s="411"/>
      <c r="F6" s="412" t="s">
        <v>54</v>
      </c>
      <c r="G6" s="412"/>
      <c r="H6" s="412"/>
      <c r="I6" s="412"/>
      <c r="J6" s="412"/>
      <c r="K6" s="412"/>
      <c r="L6" s="412"/>
      <c r="M6" s="412"/>
      <c r="N6" s="412"/>
      <c r="O6" s="412"/>
      <c r="P6" s="14" t="s">
        <v>1</v>
      </c>
      <c r="Q6" s="52">
        <v>2018</v>
      </c>
    </row>
    <row r="7" spans="2:17" ht="15.75" x14ac:dyDescent="0.2">
      <c r="B7" s="413" t="s">
        <v>2</v>
      </c>
      <c r="C7" s="413"/>
      <c r="D7" s="413"/>
      <c r="E7" s="413"/>
      <c r="F7" s="414" t="s">
        <v>55</v>
      </c>
      <c r="G7" s="414"/>
      <c r="H7" s="414"/>
      <c r="I7" s="414"/>
      <c r="J7" s="414"/>
      <c r="K7" s="414"/>
      <c r="L7" s="414"/>
      <c r="M7" s="14" t="s">
        <v>3</v>
      </c>
      <c r="N7" s="414" t="s">
        <v>56</v>
      </c>
      <c r="O7" s="414"/>
      <c r="P7" s="414"/>
      <c r="Q7" s="414"/>
    </row>
    <row r="8" spans="2:17" ht="36.75" customHeight="1" x14ac:dyDescent="0.2">
      <c r="B8" s="411" t="s">
        <v>33</v>
      </c>
      <c r="C8" s="411"/>
      <c r="D8" s="411"/>
      <c r="E8" s="411"/>
      <c r="F8" s="415" t="s">
        <v>327</v>
      </c>
      <c r="G8" s="416"/>
      <c r="H8" s="416"/>
      <c r="I8" s="416"/>
      <c r="J8" s="416"/>
      <c r="K8" s="416"/>
      <c r="L8" s="416"/>
      <c r="M8" s="416"/>
      <c r="N8" s="416"/>
      <c r="O8" s="416"/>
      <c r="P8" s="416"/>
      <c r="Q8" s="417"/>
    </row>
    <row r="9" spans="2:17" ht="27" customHeight="1" x14ac:dyDescent="0.2">
      <c r="B9" s="411" t="s">
        <v>34</v>
      </c>
      <c r="C9" s="411"/>
      <c r="D9" s="411"/>
      <c r="E9" s="411"/>
      <c r="F9" s="415" t="s">
        <v>280</v>
      </c>
      <c r="G9" s="416"/>
      <c r="H9" s="416"/>
      <c r="I9" s="416"/>
      <c r="J9" s="416"/>
      <c r="K9" s="416"/>
      <c r="L9" s="416"/>
      <c r="M9" s="416"/>
      <c r="N9" s="416"/>
      <c r="O9" s="416"/>
      <c r="P9" s="416"/>
      <c r="Q9" s="417"/>
    </row>
    <row r="10" spans="2:17" ht="25.5" customHeight="1" x14ac:dyDescent="0.2">
      <c r="B10" s="411" t="s">
        <v>4</v>
      </c>
      <c r="C10" s="411"/>
      <c r="D10" s="411"/>
      <c r="E10" s="411"/>
      <c r="F10" s="415" t="s">
        <v>279</v>
      </c>
      <c r="G10" s="416"/>
      <c r="H10" s="416"/>
      <c r="I10" s="416"/>
      <c r="J10" s="416"/>
      <c r="K10" s="416"/>
      <c r="L10" s="416"/>
      <c r="M10" s="416"/>
      <c r="N10" s="416"/>
      <c r="O10" s="416"/>
      <c r="P10" s="416"/>
      <c r="Q10" s="417"/>
    </row>
    <row r="11" spans="2:17" x14ac:dyDescent="0.2">
      <c r="B11" s="418" t="s">
        <v>58</v>
      </c>
      <c r="C11" s="418"/>
      <c r="D11" s="418"/>
      <c r="E11" s="418"/>
      <c r="F11" s="418"/>
      <c r="G11" s="418"/>
      <c r="H11" s="418"/>
      <c r="I11" s="418"/>
      <c r="J11" s="418"/>
      <c r="K11" s="418"/>
      <c r="L11" s="418"/>
      <c r="M11" s="418"/>
      <c r="N11" s="418"/>
      <c r="O11" s="418"/>
      <c r="P11" s="418"/>
      <c r="Q11" s="418"/>
    </row>
    <row r="12" spans="2:17" ht="31.5" x14ac:dyDescent="0.2">
      <c r="B12" s="419" t="s">
        <v>43</v>
      </c>
      <c r="C12" s="419"/>
      <c r="D12" s="419"/>
      <c r="E12" s="419" t="s">
        <v>5</v>
      </c>
      <c r="F12" s="419"/>
      <c r="G12" s="419"/>
      <c r="H12" s="419"/>
      <c r="I12" s="419"/>
      <c r="J12" s="419" t="s">
        <v>6</v>
      </c>
      <c r="K12" s="419"/>
      <c r="L12" s="15" t="s">
        <v>7</v>
      </c>
      <c r="M12" s="419" t="s">
        <v>8</v>
      </c>
      <c r="N12" s="419"/>
      <c r="O12" s="15" t="s">
        <v>38</v>
      </c>
      <c r="P12" s="15" t="s">
        <v>9</v>
      </c>
      <c r="Q12" s="14" t="s">
        <v>10</v>
      </c>
    </row>
    <row r="13" spans="2:17" ht="15.75" x14ac:dyDescent="0.2">
      <c r="B13" s="419"/>
      <c r="C13" s="419"/>
      <c r="D13" s="419"/>
      <c r="E13" s="420" t="s">
        <v>57</v>
      </c>
      <c r="F13" s="420"/>
      <c r="G13" s="420"/>
      <c r="H13" s="420"/>
      <c r="I13" s="420"/>
      <c r="J13" s="421">
        <v>7</v>
      </c>
      <c r="K13" s="421"/>
      <c r="L13" s="16">
        <v>1</v>
      </c>
      <c r="M13" s="422">
        <v>0</v>
      </c>
      <c r="N13" s="422"/>
      <c r="O13" s="16">
        <v>3</v>
      </c>
      <c r="P13" s="16">
        <v>3</v>
      </c>
      <c r="Q13" s="16">
        <v>0</v>
      </c>
    </row>
    <row r="14" spans="2:17" ht="15.75" x14ac:dyDescent="0.2">
      <c r="B14" s="419" t="s">
        <v>11</v>
      </c>
      <c r="C14" s="419"/>
      <c r="D14" s="419"/>
      <c r="E14" s="419"/>
      <c r="F14" s="419"/>
      <c r="G14" s="419"/>
      <c r="H14" s="419"/>
      <c r="I14" s="419"/>
      <c r="J14" s="419"/>
      <c r="K14" s="419" t="s">
        <v>12</v>
      </c>
      <c r="L14" s="419"/>
      <c r="M14" s="419"/>
      <c r="N14" s="419"/>
      <c r="O14" s="419"/>
      <c r="P14" s="419"/>
      <c r="Q14" s="419"/>
    </row>
    <row r="15" spans="2:17" x14ac:dyDescent="0.2">
      <c r="B15" s="423"/>
      <c r="C15" s="423"/>
      <c r="D15" s="423"/>
      <c r="E15" s="423"/>
      <c r="F15" s="423"/>
      <c r="G15" s="423"/>
      <c r="H15" s="423"/>
      <c r="I15" s="423"/>
      <c r="J15" s="423"/>
      <c r="K15" s="424" t="s">
        <v>59</v>
      </c>
      <c r="L15" s="424"/>
      <c r="M15" s="424"/>
      <c r="N15" s="424"/>
      <c r="O15" s="424"/>
      <c r="P15" s="424"/>
      <c r="Q15" s="424"/>
    </row>
    <row r="16" spans="2:17" ht="15.75" x14ac:dyDescent="0.2">
      <c r="B16" s="419" t="s">
        <v>13</v>
      </c>
      <c r="C16" s="427" t="s">
        <v>50</v>
      </c>
      <c r="D16" s="419" t="s">
        <v>30</v>
      </c>
      <c r="E16" s="419" t="s">
        <v>14</v>
      </c>
      <c r="F16" s="419"/>
      <c r="G16" s="419"/>
      <c r="H16" s="419"/>
      <c r="I16" s="419" t="s">
        <v>15</v>
      </c>
      <c r="J16" s="419" t="s">
        <v>16</v>
      </c>
      <c r="K16" s="419" t="s">
        <v>51</v>
      </c>
      <c r="L16" s="425" t="s">
        <v>42</v>
      </c>
      <c r="M16" s="425"/>
      <c r="N16" s="426" t="s">
        <v>52</v>
      </c>
      <c r="O16" s="425" t="s">
        <v>17</v>
      </c>
      <c r="P16" s="425"/>
      <c r="Q16" s="425"/>
    </row>
    <row r="17" spans="1:19" ht="44.25" x14ac:dyDescent="0.2">
      <c r="B17" s="419"/>
      <c r="C17" s="427"/>
      <c r="D17" s="419"/>
      <c r="E17" s="17" t="s">
        <v>20</v>
      </c>
      <c r="F17" s="17" t="s">
        <v>21</v>
      </c>
      <c r="G17" s="17" t="s">
        <v>22</v>
      </c>
      <c r="H17" s="17" t="s">
        <v>23</v>
      </c>
      <c r="I17" s="419"/>
      <c r="J17" s="419"/>
      <c r="K17" s="419"/>
      <c r="L17" s="15" t="s">
        <v>40</v>
      </c>
      <c r="M17" s="15" t="s">
        <v>41</v>
      </c>
      <c r="N17" s="426"/>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429" t="s">
        <v>197</v>
      </c>
      <c r="C35" s="428"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429"/>
      <c r="C36" s="428"/>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429"/>
      <c r="C37" s="428"/>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429"/>
      <c r="C38" s="428"/>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429"/>
      <c r="C39" s="428"/>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429" t="s">
        <v>208</v>
      </c>
      <c r="C40" s="428"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429"/>
      <c r="C41" s="428"/>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80" t="s">
        <v>181</v>
      </c>
      <c r="C43" s="428"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429"/>
      <c r="C44" s="428"/>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429"/>
      <c r="C45" s="428"/>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429"/>
      <c r="C46" s="428"/>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429" t="s">
        <v>179</v>
      </c>
      <c r="C47" s="428"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429"/>
      <c r="C48" s="428"/>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429"/>
      <c r="C49" s="428"/>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429"/>
      <c r="C50" s="428"/>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429"/>
      <c r="C51" s="428"/>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66" t="s">
        <v>92</v>
      </c>
      <c r="C53" s="430" t="s">
        <v>93</v>
      </c>
      <c r="D53" s="66" t="s">
        <v>183</v>
      </c>
      <c r="E53" s="91"/>
      <c r="F53" s="91"/>
      <c r="G53" s="91" t="s">
        <v>77</v>
      </c>
      <c r="H53" s="91"/>
      <c r="I53" s="102" t="s">
        <v>284</v>
      </c>
      <c r="J53" s="92"/>
      <c r="K53" s="90"/>
      <c r="L53" s="151">
        <v>43109</v>
      </c>
      <c r="M53" s="151">
        <v>43131</v>
      </c>
      <c r="N53" s="25"/>
      <c r="O53" s="29"/>
      <c r="P53" s="29"/>
      <c r="Q53" s="29"/>
    </row>
    <row r="54" spans="1:17" x14ac:dyDescent="0.2">
      <c r="B54" s="468"/>
      <c r="C54" s="431"/>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429" t="s">
        <v>177</v>
      </c>
      <c r="C55" s="428"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429"/>
      <c r="C56" s="428"/>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429"/>
      <c r="C57" s="428"/>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429"/>
      <c r="C58" s="428"/>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429"/>
      <c r="C59" s="428"/>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429" t="s">
        <v>96</v>
      </c>
      <c r="C60" s="428"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429"/>
      <c r="C61" s="428"/>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429"/>
      <c r="C62" s="428"/>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80" t="s">
        <v>107</v>
      </c>
      <c r="C64" s="428"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429"/>
      <c r="C65" s="428"/>
      <c r="D65" s="66" t="s">
        <v>191</v>
      </c>
      <c r="E65" s="91"/>
      <c r="F65" s="91" t="s">
        <v>77</v>
      </c>
      <c r="G65" s="91"/>
      <c r="H65" s="91"/>
      <c r="I65" s="103" t="s">
        <v>343</v>
      </c>
      <c r="J65" s="90"/>
      <c r="K65" s="90"/>
      <c r="L65" s="151">
        <v>43220</v>
      </c>
      <c r="M65" s="151">
        <v>43236</v>
      </c>
      <c r="N65" s="25"/>
      <c r="O65" s="29"/>
      <c r="P65" s="29"/>
      <c r="Q65" s="29"/>
    </row>
    <row r="66" spans="1:17" ht="30.75" x14ac:dyDescent="0.2">
      <c r="B66" s="429"/>
      <c r="C66" s="428"/>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429"/>
      <c r="C67" s="428"/>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429" t="s">
        <v>104</v>
      </c>
      <c r="C68" s="428"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429"/>
      <c r="C69" s="428"/>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429" t="s">
        <v>281</v>
      </c>
      <c r="C71" s="428" t="s">
        <v>114</v>
      </c>
      <c r="D71" s="449" t="s">
        <v>118</v>
      </c>
      <c r="E71" s="439"/>
      <c r="F71" s="439"/>
      <c r="G71" s="439"/>
      <c r="H71" s="439" t="s">
        <v>77</v>
      </c>
      <c r="I71" s="103" t="s">
        <v>287</v>
      </c>
      <c r="J71" s="91"/>
      <c r="K71" s="90"/>
      <c r="L71" s="98">
        <v>43102</v>
      </c>
      <c r="M71" s="98">
        <v>43130</v>
      </c>
      <c r="N71" s="25"/>
      <c r="O71" s="29"/>
      <c r="P71" s="29"/>
      <c r="Q71" s="29"/>
    </row>
    <row r="72" spans="1:17" x14ac:dyDescent="0.2">
      <c r="A72" s="82" t="s">
        <v>270</v>
      </c>
      <c r="B72" s="429"/>
      <c r="C72" s="428"/>
      <c r="D72" s="449"/>
      <c r="E72" s="439"/>
      <c r="F72" s="439"/>
      <c r="G72" s="439"/>
      <c r="H72" s="439"/>
      <c r="I72" s="103" t="s">
        <v>287</v>
      </c>
      <c r="J72" s="91"/>
      <c r="K72" s="90"/>
      <c r="L72" s="98">
        <v>43281</v>
      </c>
      <c r="M72" s="98">
        <v>43311</v>
      </c>
      <c r="N72" s="25"/>
      <c r="O72" s="29"/>
      <c r="P72" s="29"/>
      <c r="Q72" s="29"/>
    </row>
    <row r="73" spans="1:17" ht="120" x14ac:dyDescent="0.2">
      <c r="A73" s="82" t="s">
        <v>271</v>
      </c>
      <c r="B73" s="481"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482"/>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429" t="s">
        <v>157</v>
      </c>
      <c r="C75" s="428" t="s">
        <v>155</v>
      </c>
      <c r="D75" s="84" t="s">
        <v>339</v>
      </c>
      <c r="E75" s="439"/>
      <c r="F75" s="439"/>
      <c r="G75" s="439" t="s">
        <v>77</v>
      </c>
      <c r="H75" s="439"/>
      <c r="I75" s="103" t="s">
        <v>324</v>
      </c>
      <c r="J75" s="90"/>
      <c r="K75" s="90"/>
      <c r="L75" s="151">
        <v>43100</v>
      </c>
      <c r="M75" s="151">
        <v>43131</v>
      </c>
      <c r="N75" s="25"/>
      <c r="O75" s="29"/>
      <c r="P75" s="29"/>
      <c r="Q75" s="29"/>
    </row>
    <row r="76" spans="1:17" x14ac:dyDescent="0.2">
      <c r="A76" s="82" t="s">
        <v>273</v>
      </c>
      <c r="B76" s="429"/>
      <c r="C76" s="428"/>
      <c r="D76" s="84" t="s">
        <v>122</v>
      </c>
      <c r="E76" s="439"/>
      <c r="F76" s="439"/>
      <c r="G76" s="439"/>
      <c r="H76" s="439"/>
      <c r="I76" s="103" t="s">
        <v>283</v>
      </c>
      <c r="J76" s="90"/>
      <c r="K76" s="90"/>
      <c r="L76" s="151">
        <v>43190</v>
      </c>
      <c r="M76" s="151">
        <v>43220</v>
      </c>
      <c r="N76" s="25"/>
      <c r="O76" s="29"/>
      <c r="P76" s="29"/>
      <c r="Q76" s="29"/>
    </row>
    <row r="77" spans="1:17" x14ac:dyDescent="0.2">
      <c r="A77" s="82" t="s">
        <v>274</v>
      </c>
      <c r="B77" s="429"/>
      <c r="C77" s="428"/>
      <c r="D77" s="84" t="s">
        <v>122</v>
      </c>
      <c r="E77" s="439"/>
      <c r="F77" s="439"/>
      <c r="G77" s="439"/>
      <c r="H77" s="439"/>
      <c r="I77" s="103" t="s">
        <v>283</v>
      </c>
      <c r="J77" s="90"/>
      <c r="K77" s="90"/>
      <c r="L77" s="151">
        <v>43281</v>
      </c>
      <c r="M77" s="151">
        <v>43311</v>
      </c>
      <c r="N77" s="25"/>
      <c r="O77" s="29"/>
      <c r="P77" s="29"/>
      <c r="Q77" s="29"/>
    </row>
    <row r="78" spans="1:17" x14ac:dyDescent="0.2">
      <c r="A78" s="82" t="s">
        <v>275</v>
      </c>
      <c r="B78" s="429"/>
      <c r="C78" s="428"/>
      <c r="D78" s="84" t="s">
        <v>122</v>
      </c>
      <c r="E78" s="439"/>
      <c r="F78" s="439"/>
      <c r="G78" s="439"/>
      <c r="H78" s="439"/>
      <c r="I78" s="103" t="s">
        <v>283</v>
      </c>
      <c r="J78" s="90"/>
      <c r="K78" s="90"/>
      <c r="L78" s="151">
        <v>43373</v>
      </c>
      <c r="M78" s="151">
        <v>43403</v>
      </c>
      <c r="N78" s="25"/>
      <c r="O78" s="29"/>
      <c r="P78" s="29"/>
      <c r="Q78" s="29"/>
    </row>
    <row r="79" spans="1:17" x14ac:dyDescent="0.2">
      <c r="A79" s="82" t="s">
        <v>276</v>
      </c>
      <c r="B79" s="429"/>
      <c r="C79" s="428"/>
      <c r="D79" s="84" t="s">
        <v>122</v>
      </c>
      <c r="E79" s="439"/>
      <c r="F79" s="439"/>
      <c r="G79" s="439"/>
      <c r="H79" s="439"/>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476" t="s">
        <v>203</v>
      </c>
      <c r="C83" s="478"/>
      <c r="D83" s="84" t="s">
        <v>118</v>
      </c>
      <c r="E83" s="96"/>
      <c r="F83" s="96"/>
      <c r="G83" s="96"/>
      <c r="H83" s="96"/>
      <c r="I83" s="103" t="s">
        <v>285</v>
      </c>
      <c r="J83" s="40"/>
      <c r="K83" s="40"/>
      <c r="L83" s="152">
        <v>43221</v>
      </c>
      <c r="M83" s="152">
        <v>43251</v>
      </c>
      <c r="N83" s="79"/>
      <c r="O83" s="7"/>
      <c r="P83" s="7"/>
      <c r="Q83" s="7"/>
    </row>
    <row r="84" spans="1:17" s="48" customFormat="1" ht="15.75" x14ac:dyDescent="0.2">
      <c r="A84" s="83"/>
      <c r="B84" s="477"/>
      <c r="C84" s="479"/>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80" t="s">
        <v>202</v>
      </c>
      <c r="C86" s="428" t="s">
        <v>168</v>
      </c>
      <c r="D86" s="84" t="s">
        <v>191</v>
      </c>
      <c r="E86" s="434" t="s">
        <v>77</v>
      </c>
      <c r="F86" s="434" t="s">
        <v>77</v>
      </c>
      <c r="G86" s="434" t="s">
        <v>77</v>
      </c>
      <c r="H86" s="434" t="s">
        <v>77</v>
      </c>
      <c r="I86" s="103" t="s">
        <v>334</v>
      </c>
      <c r="J86" s="90"/>
      <c r="K86" s="90"/>
      <c r="L86" s="151">
        <v>43100</v>
      </c>
      <c r="M86" s="151">
        <v>43116</v>
      </c>
      <c r="N86" s="14"/>
      <c r="O86" s="14"/>
      <c r="P86" s="14"/>
      <c r="Q86" s="14"/>
    </row>
    <row r="87" spans="1:17" ht="30" x14ac:dyDescent="0.2">
      <c r="B87" s="429"/>
      <c r="C87" s="428"/>
      <c r="D87" s="84" t="s">
        <v>191</v>
      </c>
      <c r="E87" s="472"/>
      <c r="F87" s="472"/>
      <c r="G87" s="472"/>
      <c r="H87" s="472"/>
      <c r="I87" s="103" t="s">
        <v>334</v>
      </c>
      <c r="J87" s="90"/>
      <c r="K87" s="90"/>
      <c r="L87" s="151">
        <v>43220</v>
      </c>
      <c r="M87" s="151">
        <v>43236</v>
      </c>
      <c r="N87" s="29"/>
      <c r="O87" s="29"/>
      <c r="P87" s="29"/>
      <c r="Q87" s="29"/>
    </row>
    <row r="88" spans="1:17" ht="30" x14ac:dyDescent="0.2">
      <c r="B88" s="429"/>
      <c r="C88" s="428"/>
      <c r="D88" s="84" t="s">
        <v>191</v>
      </c>
      <c r="E88" s="472"/>
      <c r="F88" s="472"/>
      <c r="G88" s="472"/>
      <c r="H88" s="472"/>
      <c r="I88" s="103" t="s">
        <v>334</v>
      </c>
      <c r="J88" s="90"/>
      <c r="K88" s="90"/>
      <c r="L88" s="151">
        <v>43343</v>
      </c>
      <c r="M88" s="151">
        <v>43357</v>
      </c>
      <c r="N88" s="29"/>
      <c r="O88" s="29"/>
      <c r="P88" s="29"/>
      <c r="Q88" s="29"/>
    </row>
    <row r="89" spans="1:17" ht="30" x14ac:dyDescent="0.2">
      <c r="B89" s="429"/>
      <c r="C89" s="428"/>
      <c r="D89" s="84" t="s">
        <v>191</v>
      </c>
      <c r="E89" s="435"/>
      <c r="F89" s="435"/>
      <c r="G89" s="435"/>
      <c r="H89" s="435"/>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473" t="s">
        <v>312</v>
      </c>
      <c r="C95" s="51"/>
      <c r="D95" s="141" t="s">
        <v>311</v>
      </c>
      <c r="E95" s="97"/>
      <c r="F95" s="97"/>
      <c r="G95" s="97"/>
      <c r="H95" s="97"/>
      <c r="I95" s="103" t="s">
        <v>347</v>
      </c>
      <c r="J95" s="51"/>
      <c r="K95" s="51"/>
      <c r="L95" s="154">
        <v>43159</v>
      </c>
      <c r="M95" s="154">
        <v>43174</v>
      </c>
      <c r="N95" s="71"/>
      <c r="O95" s="71"/>
      <c r="P95" s="71"/>
      <c r="Q95" s="71"/>
    </row>
    <row r="96" spans="1:17" ht="60" x14ac:dyDescent="0.2">
      <c r="B96" s="474"/>
      <c r="C96" s="51"/>
      <c r="D96" s="141" t="s">
        <v>311</v>
      </c>
      <c r="E96" s="97"/>
      <c r="F96" s="97"/>
      <c r="G96" s="97"/>
      <c r="H96" s="97"/>
      <c r="I96" s="103" t="s">
        <v>325</v>
      </c>
      <c r="J96" s="51"/>
      <c r="K96" s="51"/>
      <c r="L96" s="154">
        <v>43220</v>
      </c>
      <c r="M96" s="154">
        <v>43235</v>
      </c>
      <c r="N96" s="71"/>
      <c r="O96" s="71"/>
      <c r="P96" s="71"/>
      <c r="Q96" s="71"/>
    </row>
    <row r="97" spans="2:17" ht="60" x14ac:dyDescent="0.2">
      <c r="B97" s="474"/>
      <c r="C97" s="51"/>
      <c r="D97" s="141" t="s">
        <v>311</v>
      </c>
      <c r="E97" s="97"/>
      <c r="F97" s="97"/>
      <c r="G97" s="97"/>
      <c r="H97" s="97"/>
      <c r="I97" s="103" t="s">
        <v>325</v>
      </c>
      <c r="J97" s="51"/>
      <c r="K97" s="51"/>
      <c r="L97" s="154">
        <v>43281</v>
      </c>
      <c r="M97" s="154">
        <v>43296</v>
      </c>
      <c r="N97" s="71"/>
      <c r="O97" s="71"/>
      <c r="P97" s="71"/>
      <c r="Q97" s="71"/>
    </row>
    <row r="98" spans="2:17" ht="60" x14ac:dyDescent="0.2">
      <c r="B98" s="474"/>
      <c r="C98" s="51"/>
      <c r="D98" s="141" t="s">
        <v>311</v>
      </c>
      <c r="E98" s="97"/>
      <c r="F98" s="97"/>
      <c r="G98" s="97"/>
      <c r="H98" s="97"/>
      <c r="I98" s="103" t="s">
        <v>325</v>
      </c>
      <c r="J98" s="51"/>
      <c r="K98" s="51"/>
      <c r="L98" s="154">
        <v>43342</v>
      </c>
      <c r="M98" s="154">
        <v>43358</v>
      </c>
      <c r="N98" s="71"/>
      <c r="O98" s="71"/>
      <c r="P98" s="71"/>
      <c r="Q98" s="71"/>
    </row>
    <row r="99" spans="2:17" ht="60" x14ac:dyDescent="0.2">
      <c r="B99" s="474"/>
      <c r="C99" s="51"/>
      <c r="D99" s="141" t="s">
        <v>311</v>
      </c>
      <c r="E99" s="97"/>
      <c r="F99" s="97"/>
      <c r="G99" s="97"/>
      <c r="H99" s="97"/>
      <c r="I99" s="103" t="s">
        <v>347</v>
      </c>
      <c r="J99" s="51"/>
      <c r="K99" s="51"/>
      <c r="L99" s="154">
        <v>43159</v>
      </c>
      <c r="M99" s="154">
        <v>43174</v>
      </c>
      <c r="N99" s="71"/>
      <c r="O99" s="71"/>
      <c r="P99" s="71"/>
      <c r="Q99" s="71"/>
    </row>
    <row r="100" spans="2:17" ht="60" x14ac:dyDescent="0.2">
      <c r="B100" s="474"/>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475"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67"/>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67"/>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67"/>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67"/>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68"/>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475" t="s">
        <v>123</v>
      </c>
      <c r="C109" s="430"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67"/>
      <c r="C110" s="438"/>
      <c r="D110" s="66" t="s">
        <v>191</v>
      </c>
      <c r="E110" s="91"/>
      <c r="F110" s="91" t="s">
        <v>77</v>
      </c>
      <c r="G110" s="91"/>
      <c r="H110" s="91"/>
      <c r="I110" s="103" t="s">
        <v>286</v>
      </c>
      <c r="J110" s="90"/>
      <c r="K110" s="90"/>
      <c r="L110" s="98">
        <v>43281</v>
      </c>
      <c r="M110" s="98">
        <v>43296</v>
      </c>
      <c r="N110" s="43"/>
      <c r="O110" s="43"/>
      <c r="P110" s="43"/>
      <c r="Q110" s="43"/>
    </row>
    <row r="111" spans="2:17" x14ac:dyDescent="0.2">
      <c r="B111" s="467"/>
      <c r="C111" s="438"/>
      <c r="D111" s="66" t="s">
        <v>191</v>
      </c>
      <c r="E111" s="91"/>
      <c r="F111" s="91" t="s">
        <v>77</v>
      </c>
      <c r="G111" s="91"/>
      <c r="H111" s="91"/>
      <c r="I111" s="103" t="s">
        <v>286</v>
      </c>
      <c r="J111" s="90"/>
      <c r="K111" s="90"/>
      <c r="L111" s="98">
        <v>43404</v>
      </c>
      <c r="M111" s="98">
        <v>43419</v>
      </c>
      <c r="N111" s="43"/>
      <c r="O111" s="43"/>
      <c r="P111" s="43"/>
      <c r="Q111" s="43"/>
    </row>
    <row r="112" spans="2:17" x14ac:dyDescent="0.2">
      <c r="B112" s="468"/>
      <c r="C112" s="431"/>
      <c r="D112" s="66" t="s">
        <v>191</v>
      </c>
      <c r="E112" s="91"/>
      <c r="F112" s="91" t="s">
        <v>77</v>
      </c>
      <c r="G112" s="91"/>
      <c r="H112" s="91"/>
      <c r="I112" s="103" t="s">
        <v>286</v>
      </c>
      <c r="J112" s="90"/>
      <c r="K112" s="90"/>
      <c r="L112" s="98">
        <v>43465</v>
      </c>
      <c r="M112" s="98">
        <v>43497</v>
      </c>
      <c r="N112" s="43"/>
      <c r="O112" s="43"/>
      <c r="P112" s="43"/>
      <c r="Q112" s="43"/>
    </row>
    <row r="113" spans="2:17" ht="30" x14ac:dyDescent="0.2">
      <c r="B113" s="466"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67"/>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67"/>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67"/>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68"/>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69"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470"/>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470"/>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470"/>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471"/>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429" t="s">
        <v>212</v>
      </c>
      <c r="C126" s="428" t="s">
        <v>167</v>
      </c>
      <c r="D126" s="84" t="s">
        <v>118</v>
      </c>
      <c r="E126" s="434"/>
      <c r="F126" s="434" t="s">
        <v>77</v>
      </c>
      <c r="G126" s="434" t="s">
        <v>77</v>
      </c>
      <c r="H126" s="434"/>
      <c r="I126" s="103" t="s">
        <v>292</v>
      </c>
      <c r="J126" s="90"/>
      <c r="K126" s="90"/>
      <c r="L126" s="151">
        <v>43281</v>
      </c>
      <c r="M126" s="151">
        <v>43306</v>
      </c>
      <c r="N126" s="25"/>
      <c r="O126" s="29"/>
      <c r="P126" s="29"/>
      <c r="Q126" s="29"/>
    </row>
    <row r="127" spans="2:17" ht="30" x14ac:dyDescent="0.25">
      <c r="B127" s="429"/>
      <c r="C127" s="428"/>
      <c r="D127" s="84" t="s">
        <v>118</v>
      </c>
      <c r="E127" s="435"/>
      <c r="F127" s="435"/>
      <c r="G127" s="435"/>
      <c r="H127" s="435"/>
      <c r="I127" s="103" t="s">
        <v>292</v>
      </c>
      <c r="J127" s="90"/>
      <c r="K127" s="90"/>
      <c r="L127" s="151">
        <v>43465</v>
      </c>
      <c r="M127" s="151">
        <v>43490</v>
      </c>
      <c r="N127" s="22"/>
      <c r="O127" s="22"/>
      <c r="P127" s="22"/>
      <c r="Q127" s="22"/>
    </row>
    <row r="128" spans="2:17" ht="30" x14ac:dyDescent="0.2">
      <c r="B128" s="464"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65"/>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65"/>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65"/>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xr:uid="{00000000-0009-0000-0000-00000300000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7109375" style="13" customWidth="1"/>
    <col min="12" max="12" width="17.7109375" style="13" customWidth="1"/>
    <col min="13" max="13" width="18.7109375" style="13" customWidth="1"/>
    <col min="14" max="14" width="11.42578125" style="13" customWidth="1"/>
    <col min="15" max="16" width="18.7109375" style="13" customWidth="1"/>
    <col min="17" max="17" width="23.7109375" style="13" customWidth="1"/>
    <col min="18" max="16384" width="8.42578125" style="13"/>
  </cols>
  <sheetData>
    <row r="2" spans="2:17" ht="15.75" x14ac:dyDescent="0.25">
      <c r="B2" s="407"/>
      <c r="C2" s="407"/>
      <c r="D2" s="407"/>
      <c r="E2" s="407"/>
      <c r="F2" s="408" t="s">
        <v>35</v>
      </c>
      <c r="G2" s="408"/>
      <c r="H2" s="408"/>
      <c r="I2" s="408"/>
      <c r="J2" s="408"/>
      <c r="K2" s="408"/>
      <c r="L2" s="408"/>
      <c r="M2" s="408"/>
      <c r="N2" s="408"/>
      <c r="O2" s="408"/>
      <c r="P2" s="409"/>
      <c r="Q2" s="409"/>
    </row>
    <row r="3" spans="2:17" ht="15.75" x14ac:dyDescent="0.25">
      <c r="B3" s="407"/>
      <c r="C3" s="407"/>
      <c r="D3" s="407"/>
      <c r="E3" s="407"/>
      <c r="F3" s="408" t="s">
        <v>36</v>
      </c>
      <c r="G3" s="408"/>
      <c r="H3" s="408"/>
      <c r="I3" s="408"/>
      <c r="J3" s="408"/>
      <c r="K3" s="408"/>
      <c r="L3" s="408"/>
      <c r="M3" s="408"/>
      <c r="N3" s="408"/>
      <c r="O3" s="408"/>
      <c r="P3" s="409"/>
      <c r="Q3" s="409"/>
    </row>
    <row r="4" spans="2:17" ht="15.75" x14ac:dyDescent="0.25">
      <c r="B4" s="407"/>
      <c r="C4" s="407"/>
      <c r="D4" s="407"/>
      <c r="E4" s="407"/>
      <c r="F4" s="410" t="s">
        <v>53</v>
      </c>
      <c r="G4" s="410"/>
      <c r="H4" s="410"/>
      <c r="I4" s="410"/>
      <c r="J4" s="410"/>
      <c r="K4" s="410"/>
      <c r="L4" s="410"/>
      <c r="M4" s="410"/>
      <c r="N4" s="410"/>
      <c r="O4" s="410"/>
      <c r="P4" s="409"/>
      <c r="Q4" s="409"/>
    </row>
    <row r="5" spans="2:17" ht="15.75" x14ac:dyDescent="0.25">
      <c r="B5" s="407"/>
      <c r="C5" s="407"/>
      <c r="D5" s="407"/>
      <c r="E5" s="407"/>
      <c r="F5" s="408" t="s">
        <v>37</v>
      </c>
      <c r="G5" s="408"/>
      <c r="H5" s="408"/>
      <c r="I5" s="408"/>
      <c r="J5" s="408"/>
      <c r="K5" s="408"/>
      <c r="L5" s="408"/>
      <c r="M5" s="408" t="s">
        <v>44</v>
      </c>
      <c r="N5" s="408"/>
      <c r="O5" s="408"/>
      <c r="P5" s="409"/>
      <c r="Q5" s="409"/>
    </row>
    <row r="6" spans="2:17" ht="15.75" x14ac:dyDescent="0.2">
      <c r="B6" s="411" t="s">
        <v>0</v>
      </c>
      <c r="C6" s="411"/>
      <c r="D6" s="411"/>
      <c r="E6" s="411"/>
      <c r="F6" s="412" t="s">
        <v>54</v>
      </c>
      <c r="G6" s="412"/>
      <c r="H6" s="412"/>
      <c r="I6" s="412"/>
      <c r="J6" s="412"/>
      <c r="K6" s="412"/>
      <c r="L6" s="412"/>
      <c r="M6" s="412"/>
      <c r="N6" s="412"/>
      <c r="O6" s="412"/>
      <c r="P6" s="14" t="s">
        <v>1</v>
      </c>
      <c r="Q6" s="52">
        <v>2018</v>
      </c>
    </row>
    <row r="7" spans="2:17" ht="15.75" x14ac:dyDescent="0.2">
      <c r="B7" s="413" t="s">
        <v>2</v>
      </c>
      <c r="C7" s="413"/>
      <c r="D7" s="413"/>
      <c r="E7" s="413"/>
      <c r="F7" s="414" t="s">
        <v>55</v>
      </c>
      <c r="G7" s="414"/>
      <c r="H7" s="414"/>
      <c r="I7" s="414"/>
      <c r="J7" s="414"/>
      <c r="K7" s="414"/>
      <c r="L7" s="414"/>
      <c r="M7" s="14" t="s">
        <v>3</v>
      </c>
      <c r="N7" s="414" t="s">
        <v>56</v>
      </c>
      <c r="O7" s="414"/>
      <c r="P7" s="414"/>
      <c r="Q7" s="414"/>
    </row>
    <row r="8" spans="2:17" ht="33.75" customHeight="1" x14ac:dyDescent="0.2">
      <c r="B8" s="411" t="s">
        <v>33</v>
      </c>
      <c r="C8" s="411"/>
      <c r="D8" s="411"/>
      <c r="E8" s="411"/>
      <c r="F8" s="462" t="s">
        <v>327</v>
      </c>
      <c r="G8" s="462"/>
      <c r="H8" s="462"/>
      <c r="I8" s="462"/>
      <c r="J8" s="462"/>
      <c r="K8" s="462"/>
      <c r="L8" s="462"/>
      <c r="M8" s="462"/>
      <c r="N8" s="462"/>
      <c r="O8" s="462"/>
      <c r="P8" s="462"/>
      <c r="Q8" s="462"/>
    </row>
    <row r="9" spans="2:17" ht="28.5" customHeight="1" x14ac:dyDescent="0.2">
      <c r="B9" s="411" t="s">
        <v>34</v>
      </c>
      <c r="C9" s="411"/>
      <c r="D9" s="411"/>
      <c r="E9" s="411"/>
      <c r="F9" s="462" t="s">
        <v>280</v>
      </c>
      <c r="G9" s="462"/>
      <c r="H9" s="462"/>
      <c r="I9" s="462"/>
      <c r="J9" s="462"/>
      <c r="K9" s="462"/>
      <c r="L9" s="462"/>
      <c r="M9" s="462"/>
      <c r="N9" s="462"/>
      <c r="O9" s="462"/>
      <c r="P9" s="462"/>
      <c r="Q9" s="462"/>
    </row>
    <row r="10" spans="2:17" ht="30" customHeight="1" x14ac:dyDescent="0.2">
      <c r="B10" s="411" t="s">
        <v>4</v>
      </c>
      <c r="C10" s="411"/>
      <c r="D10" s="411"/>
      <c r="E10" s="411"/>
      <c r="F10" s="462" t="s">
        <v>279</v>
      </c>
      <c r="G10" s="462"/>
      <c r="H10" s="462"/>
      <c r="I10" s="462"/>
      <c r="J10" s="462"/>
      <c r="K10" s="462"/>
      <c r="L10" s="462"/>
      <c r="M10" s="462"/>
      <c r="N10" s="462"/>
      <c r="O10" s="462"/>
      <c r="P10" s="462"/>
      <c r="Q10" s="462"/>
    </row>
    <row r="11" spans="2:17" x14ac:dyDescent="0.2">
      <c r="B11" s="418" t="s">
        <v>58</v>
      </c>
      <c r="C11" s="418"/>
      <c r="D11" s="418"/>
      <c r="E11" s="418"/>
      <c r="F11" s="418"/>
      <c r="G11" s="418"/>
      <c r="H11" s="418"/>
      <c r="I11" s="418"/>
      <c r="J11" s="418"/>
      <c r="K11" s="418"/>
      <c r="L11" s="418"/>
      <c r="M11" s="418"/>
      <c r="N11" s="418"/>
      <c r="O11" s="418"/>
      <c r="P11" s="418"/>
      <c r="Q11" s="418"/>
    </row>
    <row r="12" spans="2:17" ht="45" customHeight="1" x14ac:dyDescent="0.2">
      <c r="B12" s="419" t="s">
        <v>43</v>
      </c>
      <c r="C12" s="419"/>
      <c r="D12" s="419"/>
      <c r="E12" s="419" t="s">
        <v>5</v>
      </c>
      <c r="F12" s="419"/>
      <c r="G12" s="419"/>
      <c r="H12" s="419"/>
      <c r="I12" s="419"/>
      <c r="J12" s="419" t="s">
        <v>6</v>
      </c>
      <c r="K12" s="419"/>
      <c r="L12" s="15" t="s">
        <v>7</v>
      </c>
      <c r="M12" s="419" t="s">
        <v>8</v>
      </c>
      <c r="N12" s="419"/>
      <c r="O12" s="15" t="s">
        <v>38</v>
      </c>
      <c r="P12" s="15" t="s">
        <v>9</v>
      </c>
      <c r="Q12" s="14" t="s">
        <v>10</v>
      </c>
    </row>
    <row r="13" spans="2:17" ht="15" customHeight="1" x14ac:dyDescent="0.2">
      <c r="B13" s="419"/>
      <c r="C13" s="419"/>
      <c r="D13" s="419"/>
      <c r="E13" s="420" t="s">
        <v>57</v>
      </c>
      <c r="F13" s="420"/>
      <c r="G13" s="420"/>
      <c r="H13" s="420"/>
      <c r="I13" s="420"/>
      <c r="J13" s="421">
        <v>7</v>
      </c>
      <c r="K13" s="421"/>
      <c r="L13" s="16">
        <v>1</v>
      </c>
      <c r="M13" s="422">
        <v>0</v>
      </c>
      <c r="N13" s="422"/>
      <c r="O13" s="16">
        <v>3</v>
      </c>
      <c r="P13" s="16">
        <v>3</v>
      </c>
      <c r="Q13" s="16">
        <v>0</v>
      </c>
    </row>
    <row r="14" spans="2:17" ht="15" customHeight="1" x14ac:dyDescent="0.2">
      <c r="B14" s="419" t="s">
        <v>11</v>
      </c>
      <c r="C14" s="419"/>
      <c r="D14" s="419"/>
      <c r="E14" s="419"/>
      <c r="F14" s="419"/>
      <c r="G14" s="419"/>
      <c r="H14" s="419"/>
      <c r="I14" s="419"/>
      <c r="J14" s="419"/>
      <c r="K14" s="419" t="s">
        <v>12</v>
      </c>
      <c r="L14" s="419"/>
      <c r="M14" s="419"/>
      <c r="N14" s="419"/>
      <c r="O14" s="419"/>
      <c r="P14" s="419"/>
      <c r="Q14" s="419"/>
    </row>
    <row r="15" spans="2:17" ht="18.75" customHeight="1" x14ac:dyDescent="0.2">
      <c r="B15" s="423"/>
      <c r="C15" s="423"/>
      <c r="D15" s="423"/>
      <c r="E15" s="423"/>
      <c r="F15" s="423"/>
      <c r="G15" s="423"/>
      <c r="H15" s="423"/>
      <c r="I15" s="423"/>
      <c r="J15" s="423"/>
      <c r="K15" s="424" t="s">
        <v>59</v>
      </c>
      <c r="L15" s="424"/>
      <c r="M15" s="424"/>
      <c r="N15" s="424"/>
      <c r="O15" s="424"/>
      <c r="P15" s="424"/>
      <c r="Q15" s="424"/>
    </row>
    <row r="16" spans="2:17" ht="36" customHeight="1" x14ac:dyDescent="0.2">
      <c r="B16" s="419" t="s">
        <v>13</v>
      </c>
      <c r="C16" s="427" t="s">
        <v>50</v>
      </c>
      <c r="D16" s="419" t="s">
        <v>30</v>
      </c>
      <c r="E16" s="419" t="s">
        <v>14</v>
      </c>
      <c r="F16" s="419"/>
      <c r="G16" s="419"/>
      <c r="H16" s="419"/>
      <c r="I16" s="419" t="s">
        <v>15</v>
      </c>
      <c r="J16" s="419" t="s">
        <v>16</v>
      </c>
      <c r="K16" s="419" t="s">
        <v>51</v>
      </c>
      <c r="L16" s="425" t="s">
        <v>42</v>
      </c>
      <c r="M16" s="425"/>
      <c r="N16" s="426" t="s">
        <v>52</v>
      </c>
      <c r="O16" s="425" t="s">
        <v>17</v>
      </c>
      <c r="P16" s="425"/>
      <c r="Q16" s="425"/>
    </row>
    <row r="17" spans="1:19" ht="113.25" customHeight="1" x14ac:dyDescent="0.2">
      <c r="B17" s="419"/>
      <c r="C17" s="427"/>
      <c r="D17" s="419"/>
      <c r="E17" s="17" t="s">
        <v>20</v>
      </c>
      <c r="F17" s="17" t="s">
        <v>21</v>
      </c>
      <c r="G17" s="17" t="s">
        <v>22</v>
      </c>
      <c r="H17" s="17" t="s">
        <v>23</v>
      </c>
      <c r="I17" s="419"/>
      <c r="J17" s="419"/>
      <c r="K17" s="419"/>
      <c r="L17" s="15" t="s">
        <v>40</v>
      </c>
      <c r="M17" s="15" t="s">
        <v>41</v>
      </c>
      <c r="N17" s="426"/>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428"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428"/>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428"/>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428"/>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428"/>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428"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428"/>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428"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428"/>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428"/>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428"/>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428"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428"/>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428"/>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428"/>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428"/>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475" t="s">
        <v>332</v>
      </c>
      <c r="C53" s="430" t="s">
        <v>93</v>
      </c>
      <c r="D53" s="66" t="s">
        <v>183</v>
      </c>
      <c r="E53" s="91"/>
      <c r="F53" s="91"/>
      <c r="G53" s="91" t="s">
        <v>77</v>
      </c>
      <c r="H53" s="91"/>
      <c r="I53" s="102" t="s">
        <v>284</v>
      </c>
      <c r="J53" s="92"/>
      <c r="K53" s="90"/>
      <c r="L53" s="98">
        <v>43109</v>
      </c>
      <c r="M53" s="98">
        <v>43131</v>
      </c>
      <c r="N53" s="25"/>
      <c r="O53" s="29"/>
      <c r="P53" s="29"/>
      <c r="Q53" s="29"/>
    </row>
    <row r="54" spans="1:17" x14ac:dyDescent="0.2">
      <c r="B54" s="468"/>
      <c r="C54" s="431"/>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428"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428"/>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428"/>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428"/>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428"/>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428"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428"/>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428"/>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428"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428"/>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428"/>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428"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428"/>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428" t="s">
        <v>114</v>
      </c>
      <c r="D70" s="449" t="s">
        <v>118</v>
      </c>
      <c r="E70" s="439"/>
      <c r="F70" s="439"/>
      <c r="G70" s="439"/>
      <c r="H70" s="439" t="s">
        <v>77</v>
      </c>
      <c r="I70" s="103" t="s">
        <v>287</v>
      </c>
      <c r="J70" s="91"/>
      <c r="K70" s="90"/>
      <c r="L70" s="98">
        <v>43102</v>
      </c>
      <c r="M70" s="98">
        <v>43130</v>
      </c>
      <c r="N70" s="25"/>
      <c r="O70" s="29"/>
      <c r="P70" s="29"/>
      <c r="Q70" s="29"/>
    </row>
    <row r="71" spans="1:17" ht="45" x14ac:dyDescent="0.2">
      <c r="A71" s="82" t="s">
        <v>270</v>
      </c>
      <c r="B71" s="143" t="s">
        <v>281</v>
      </c>
      <c r="C71" s="428"/>
      <c r="D71" s="449"/>
      <c r="E71" s="439"/>
      <c r="F71" s="439"/>
      <c r="G71" s="439"/>
      <c r="H71" s="439"/>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428" t="s">
        <v>155</v>
      </c>
      <c r="D74" s="84" t="s">
        <v>122</v>
      </c>
      <c r="E74" s="439"/>
      <c r="F74" s="439"/>
      <c r="G74" s="439" t="s">
        <v>77</v>
      </c>
      <c r="H74" s="439"/>
      <c r="I74" s="103" t="s">
        <v>324</v>
      </c>
      <c r="J74" s="90"/>
      <c r="K74" s="90"/>
      <c r="L74" s="98">
        <v>43100</v>
      </c>
      <c r="M74" s="98">
        <v>43131</v>
      </c>
      <c r="N74" s="25"/>
      <c r="O74" s="29"/>
      <c r="P74" s="29"/>
      <c r="Q74" s="29"/>
    </row>
    <row r="75" spans="1:17" ht="15" customHeight="1" x14ac:dyDescent="0.2">
      <c r="A75" s="82" t="s">
        <v>273</v>
      </c>
      <c r="B75" s="143" t="s">
        <v>157</v>
      </c>
      <c r="C75" s="428"/>
      <c r="D75" s="84" t="s">
        <v>122</v>
      </c>
      <c r="E75" s="439"/>
      <c r="F75" s="439"/>
      <c r="G75" s="439"/>
      <c r="H75" s="439"/>
      <c r="I75" s="103" t="s">
        <v>283</v>
      </c>
      <c r="J75" s="90"/>
      <c r="K75" s="90"/>
      <c r="L75" s="98">
        <v>43190</v>
      </c>
      <c r="M75" s="98">
        <v>43220</v>
      </c>
      <c r="N75" s="25"/>
      <c r="O75" s="29"/>
      <c r="P75" s="29"/>
      <c r="Q75" s="29"/>
    </row>
    <row r="76" spans="1:17" ht="15" customHeight="1" x14ac:dyDescent="0.2">
      <c r="A76" s="82" t="s">
        <v>274</v>
      </c>
      <c r="B76" s="143" t="s">
        <v>157</v>
      </c>
      <c r="C76" s="428"/>
      <c r="D76" s="84" t="s">
        <v>122</v>
      </c>
      <c r="E76" s="439"/>
      <c r="F76" s="439"/>
      <c r="G76" s="439"/>
      <c r="H76" s="439"/>
      <c r="I76" s="103" t="s">
        <v>283</v>
      </c>
      <c r="J76" s="90"/>
      <c r="K76" s="90"/>
      <c r="L76" s="98">
        <v>43281</v>
      </c>
      <c r="M76" s="98">
        <v>43311</v>
      </c>
      <c r="N76" s="25"/>
      <c r="O76" s="29"/>
      <c r="P76" s="29"/>
      <c r="Q76" s="29"/>
    </row>
    <row r="77" spans="1:17" ht="15" customHeight="1" x14ac:dyDescent="0.2">
      <c r="A77" s="82" t="s">
        <v>275</v>
      </c>
      <c r="B77" s="143" t="s">
        <v>157</v>
      </c>
      <c r="C77" s="428"/>
      <c r="D77" s="84" t="s">
        <v>122</v>
      </c>
      <c r="E77" s="439"/>
      <c r="F77" s="439"/>
      <c r="G77" s="439"/>
      <c r="H77" s="439"/>
      <c r="I77" s="103" t="s">
        <v>283</v>
      </c>
      <c r="J77" s="90"/>
      <c r="K77" s="90"/>
      <c r="L77" s="98">
        <v>43373</v>
      </c>
      <c r="M77" s="98">
        <v>43403</v>
      </c>
      <c r="N77" s="25"/>
      <c r="O77" s="29"/>
      <c r="P77" s="29"/>
      <c r="Q77" s="29"/>
    </row>
    <row r="78" spans="1:17" ht="30" x14ac:dyDescent="0.2">
      <c r="A78" s="82" t="s">
        <v>276</v>
      </c>
      <c r="B78" s="143" t="s">
        <v>157</v>
      </c>
      <c r="C78" s="428"/>
      <c r="D78" s="84" t="s">
        <v>122</v>
      </c>
      <c r="E78" s="439"/>
      <c r="F78" s="439"/>
      <c r="G78" s="439"/>
      <c r="H78" s="439"/>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78"/>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79"/>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428" t="s">
        <v>168</v>
      </c>
      <c r="D85" s="449" t="s">
        <v>191</v>
      </c>
      <c r="E85" s="439" t="s">
        <v>77</v>
      </c>
      <c r="F85" s="439" t="s">
        <v>77</v>
      </c>
      <c r="G85" s="439" t="s">
        <v>77</v>
      </c>
      <c r="H85" s="439" t="s">
        <v>77</v>
      </c>
      <c r="I85" s="103" t="s">
        <v>329</v>
      </c>
      <c r="J85" s="90"/>
      <c r="K85" s="90"/>
      <c r="L85" s="98">
        <v>43102</v>
      </c>
      <c r="M85" s="98">
        <v>43112</v>
      </c>
      <c r="N85" s="14"/>
      <c r="O85" s="14"/>
      <c r="P85" s="14"/>
      <c r="Q85" s="14"/>
    </row>
    <row r="86" spans="1:17" ht="30" x14ac:dyDescent="0.2">
      <c r="B86" s="143" t="s">
        <v>202</v>
      </c>
      <c r="C86" s="428"/>
      <c r="D86" s="449"/>
      <c r="E86" s="439"/>
      <c r="F86" s="439"/>
      <c r="G86" s="439"/>
      <c r="H86" s="439"/>
      <c r="I86" s="103" t="s">
        <v>329</v>
      </c>
      <c r="J86" s="90"/>
      <c r="K86" s="90"/>
      <c r="L86" s="98">
        <v>43221</v>
      </c>
      <c r="M86" s="98">
        <v>43232</v>
      </c>
      <c r="N86" s="29"/>
      <c r="O86" s="29"/>
      <c r="P86" s="29"/>
      <c r="Q86" s="29"/>
    </row>
    <row r="87" spans="1:17" ht="30" x14ac:dyDescent="0.2">
      <c r="B87" s="143" t="s">
        <v>202</v>
      </c>
      <c r="C87" s="428"/>
      <c r="D87" s="449"/>
      <c r="E87" s="439"/>
      <c r="F87" s="439"/>
      <c r="G87" s="439"/>
      <c r="H87" s="439"/>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430"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438"/>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431"/>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428" t="s">
        <v>167</v>
      </c>
      <c r="D123" s="84" t="s">
        <v>118</v>
      </c>
      <c r="E123" s="439"/>
      <c r="F123" s="439" t="s">
        <v>77</v>
      </c>
      <c r="G123" s="439" t="s">
        <v>77</v>
      </c>
      <c r="H123" s="439"/>
      <c r="I123" s="103" t="s">
        <v>292</v>
      </c>
      <c r="J123" s="90"/>
      <c r="K123" s="90"/>
      <c r="L123" s="98">
        <v>43281</v>
      </c>
      <c r="M123" s="98">
        <v>43306</v>
      </c>
      <c r="N123" s="25"/>
      <c r="O123" s="29"/>
      <c r="P123" s="29"/>
      <c r="Q123" s="29"/>
    </row>
    <row r="124" spans="2:17" ht="30.75" customHeight="1" x14ac:dyDescent="0.25">
      <c r="B124" s="143" t="s">
        <v>212</v>
      </c>
      <c r="C124" s="428"/>
      <c r="D124" s="84" t="s">
        <v>118</v>
      </c>
      <c r="E124" s="439"/>
      <c r="F124" s="439"/>
      <c r="G124" s="439"/>
      <c r="H124" s="439"/>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xr:uid="{00000000-0009-0000-0000-000004000000}"/>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workbookViewId="0">
      <selection activeCell="F9" sqref="F9:Q9"/>
    </sheetView>
  </sheetViews>
  <sheetFormatPr baseColWidth="10" defaultRowHeight="15" x14ac:dyDescent="0.25"/>
  <cols>
    <col min="1" max="1" width="90.28515625" customWidth="1"/>
    <col min="2" max="2" width="34.140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PAAI </vt:lpstr>
      <vt:lpstr>Formato PAAI-2018-VFR</vt:lpstr>
      <vt:lpstr>Formato PAAI</vt:lpstr>
      <vt:lpstr>Formato PAAI-2018</vt:lpstr>
      <vt:lpstr>Formato PAAI (2)</vt:lpstr>
      <vt:lpstr>Hoja1</vt:lpstr>
      <vt:lpstr>'PAAI '!Área_de_impresión</vt:lpstr>
      <vt:lpstr>'Formato PAAI'!Títulos_a_imprimir</vt:lpstr>
      <vt:lpstr>'Formato PAAI (2)'!Títulos_a_imprimir</vt:lpstr>
      <vt:lpstr>'Formato PAAI-2018'!Títulos_a_imprimir</vt:lpstr>
      <vt:lpstr>'Formato PAAI-2018-VFR'!Títulos_a_imprimir</vt:lpstr>
      <vt:lpstr>'PAAI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Control Interno</cp:lastModifiedBy>
  <cp:revision>7</cp:revision>
  <cp:lastPrinted>2020-09-22T15:56:36Z</cp:lastPrinted>
  <dcterms:created xsi:type="dcterms:W3CDTF">2015-01-26T19:16:01Z</dcterms:created>
  <dcterms:modified xsi:type="dcterms:W3CDTF">2025-12-02T22:06:32Z</dcterms:modified>
  <dc:language>es</dc:language>
</cp:coreProperties>
</file>