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parada\Downloads\"/>
    </mc:Choice>
  </mc:AlternateContent>
  <bookViews>
    <workbookView xWindow="0" yWindow="0" windowWidth="28800" windowHeight="12300"/>
  </bookViews>
  <sheets>
    <sheet name="DOFA" sheetId="1" r:id="rId1"/>
    <sheet name="OPORTUNIDADES PRIORIZADAS" sheetId="2" state="hidden" r:id="rId2"/>
    <sheet name="Priorización Oportunidades" sheetId="3" r:id="rId3"/>
    <sheet name="FACTORES DESAGREGADOS" sheetId="4" r:id="rId4"/>
  </sheets>
  <definedNames>
    <definedName name="_xlnm._FilterDatabase" localSheetId="3" hidden="1">'FACTORES DESAGREGADOS'!$D$11:$AA$61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3MXrspiCoPqSPPDy5Z70AQBzQNO/5zZ3yjy/j/zxE4="/>
    </ext>
  </extLst>
</workbook>
</file>

<file path=xl/calcChain.xml><?xml version="1.0" encoding="utf-8"?>
<calcChain xmlns="http://schemas.openxmlformats.org/spreadsheetml/2006/main">
  <c r="J35" i="3" l="1"/>
  <c r="J34" i="3"/>
  <c r="J33" i="3"/>
  <c r="J32" i="3"/>
  <c r="J31" i="3"/>
  <c r="J30" i="3"/>
  <c r="J29" i="3"/>
  <c r="J28" i="3"/>
  <c r="J27" i="3"/>
  <c r="K21" i="3"/>
  <c r="I21" i="3"/>
  <c r="G21" i="3"/>
  <c r="E21" i="3"/>
  <c r="C21" i="3"/>
  <c r="L21" i="3" s="1"/>
  <c r="K20" i="3"/>
  <c r="I20" i="3"/>
  <c r="G20" i="3"/>
  <c r="E20" i="3"/>
  <c r="C20" i="3"/>
  <c r="L20" i="3" s="1"/>
  <c r="L19" i="3"/>
  <c r="K19" i="3"/>
  <c r="I19" i="3"/>
  <c r="G19" i="3"/>
  <c r="E19" i="3"/>
  <c r="C19" i="3"/>
  <c r="K18" i="3"/>
  <c r="I18" i="3"/>
  <c r="G18" i="3"/>
  <c r="E18" i="3"/>
  <c r="C18" i="3"/>
  <c r="L18" i="3" s="1"/>
  <c r="K17" i="3"/>
  <c r="L17" i="3" s="1"/>
  <c r="I17" i="3"/>
  <c r="G17" i="3"/>
  <c r="E17" i="3"/>
  <c r="C17" i="3"/>
  <c r="K16" i="3"/>
  <c r="I16" i="3"/>
  <c r="G16" i="3"/>
  <c r="E16" i="3"/>
  <c r="C16" i="3"/>
  <c r="L16" i="3" s="1"/>
  <c r="K15" i="3"/>
  <c r="I15" i="3"/>
  <c r="L15" i="3" s="1"/>
  <c r="G15" i="3"/>
  <c r="E15" i="3"/>
  <c r="C15" i="3"/>
  <c r="K14" i="3"/>
  <c r="I14" i="3"/>
  <c r="G14" i="3"/>
  <c r="E14" i="3"/>
  <c r="C14" i="3"/>
  <c r="L14" i="3" s="1"/>
  <c r="K13" i="3"/>
  <c r="I13" i="3"/>
  <c r="G13" i="3"/>
  <c r="E13" i="3"/>
  <c r="C13" i="3"/>
  <c r="L13" i="3" s="1"/>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K14" i="2"/>
  <c r="I14" i="2"/>
  <c r="G14" i="2"/>
  <c r="E14" i="2"/>
  <c r="C14" i="2"/>
  <c r="L14" i="2" s="1"/>
  <c r="L13" i="2"/>
  <c r="K13" i="2"/>
  <c r="I13" i="2"/>
  <c r="G13" i="2"/>
  <c r="E13" i="2"/>
  <c r="C13" i="2"/>
  <c r="K12" i="2"/>
  <c r="I12" i="2"/>
  <c r="G12" i="2"/>
  <c r="E12" i="2"/>
  <c r="C12" i="2"/>
  <c r="L12" i="2" s="1"/>
  <c r="L11" i="2"/>
  <c r="K11" i="2"/>
  <c r="I11" i="2"/>
  <c r="G11" i="2"/>
  <c r="E11" i="2"/>
  <c r="C11" i="2"/>
  <c r="K10" i="2"/>
  <c r="I10" i="2"/>
  <c r="G10" i="2"/>
  <c r="E10" i="2"/>
  <c r="C10" i="2"/>
  <c r="L10" i="2" s="1"/>
  <c r="L9" i="2"/>
  <c r="K9" i="2"/>
  <c r="I9" i="2"/>
  <c r="G9" i="2"/>
  <c r="E9" i="2"/>
  <c r="C9" i="2"/>
  <c r="K8" i="2"/>
  <c r="I8" i="2"/>
  <c r="G8" i="2"/>
  <c r="E8" i="2"/>
  <c r="C8" i="2"/>
  <c r="L8" i="2" s="1"/>
  <c r="L7" i="2"/>
  <c r="K7" i="2"/>
  <c r="I7" i="2"/>
  <c r="G7" i="2"/>
  <c r="E7" i="2"/>
  <c r="C7" i="2"/>
  <c r="K6" i="2"/>
  <c r="I6" i="2"/>
  <c r="G6" i="2"/>
  <c r="E6" i="2"/>
  <c r="C6" i="2"/>
  <c r="L6" i="2" s="1"/>
</calcChain>
</file>

<file path=xl/comments1.xml><?xml version="1.0" encoding="utf-8"?>
<comments xmlns="http://schemas.openxmlformats.org/spreadsheetml/2006/main">
  <authors>
    <author/>
  </authors>
  <commentList>
    <comment ref="O10" authorId="0" shapeId="0">
      <text>
        <r>
          <rPr>
            <sz val="10"/>
            <color rgb="FF000000"/>
            <rFont val="Arial"/>
            <family val="2"/>
            <scheme val="minor"/>
          </rPr>
          <t>======
ID#AAABtWDtgGY
Karen Charlot Santisteban Muriel    (2025-09-04 14:37:18)
@cparada@movilidadbogota.gov.co hola claus, me ayudas incluyendo esta debilidad para SGAS. Gracias,
_Asignado a cparada@movilidadbogota.gov.co_</t>
        </r>
      </text>
    </comment>
  </commentList>
  <extLst>
    <ext xmlns:r="http://schemas.openxmlformats.org/officeDocument/2006/relationships" uri="GoogleSheetsCustomDataVersion2">
      <go:sheetsCustomData xmlns:go="http://customooxmlschemas.google.com/" r:id="rId1" roundtripDataSignature="AMtx7mil8n1cadv1wL2cameA5DYSuSZm/g=="/>
    </ext>
  </extLst>
</comments>
</file>

<file path=xl/comments2.xml><?xml version="1.0" encoding="utf-8"?>
<comments xmlns="http://schemas.openxmlformats.org/spreadsheetml/2006/main">
  <authors>
    <author/>
  </authors>
  <commentList>
    <comment ref="B12" authorId="0" shapeId="0">
      <text>
        <r>
          <rPr>
            <sz val="10"/>
            <color rgb="FF000000"/>
            <rFont val="Arial"/>
            <family val="2"/>
            <scheme val="minor"/>
          </rPr>
          <t>======
ID#AAABtWDtgGU
Claudia Elena Parada Aponte    (2024-10-15 17:35:16)
Claudia Elena Parada Aponte:</t>
        </r>
      </text>
    </comment>
  </commentList>
  <extLst>
    <ext xmlns:r="http://schemas.openxmlformats.org/officeDocument/2006/relationships" uri="GoogleSheetsCustomDataVersion2">
      <go:sheetsCustomData xmlns:go="http://customooxmlschemas.google.com/" r:id="rId1" roundtripDataSignature="AMtx7mjO7CBbQBv9vyxzgXQj5FYdlKuyNA=="/>
    </ext>
  </extLst>
</comments>
</file>

<file path=xl/comments3.xml><?xml version="1.0" encoding="utf-8"?>
<comments xmlns="http://schemas.openxmlformats.org/spreadsheetml/2006/main">
  <authors>
    <author/>
  </authors>
  <commentList>
    <comment ref="D31" authorId="0" shapeId="0">
      <text>
        <r>
          <rPr>
            <sz val="10"/>
            <color rgb="FF000000"/>
            <rFont val="Arial"/>
            <family val="2"/>
            <scheme val="minor"/>
          </rPr>
          <t>======
ID#AAABtWDtgGQ
Karen Charlot Santisteban Muriel    (2025-09-04 14:37:18)
@cparada@movilidadbogota.gov.co hola claus, me ayudas incluyendo esta debilidad para SGAS. Gracias,
_Asignado a cparada@movilidadbogota.gov.co_</t>
        </r>
      </text>
    </comment>
  </commentList>
  <extLst>
    <ext xmlns:r="http://schemas.openxmlformats.org/officeDocument/2006/relationships" uri="GoogleSheetsCustomDataVersion2">
      <go:sheetsCustomData xmlns:go="http://customooxmlschemas.google.com/" r:id="rId1" roundtripDataSignature="AMtx7mjv0XwCklSWMlsjXZ3zDsKecyWuiw=="/>
    </ext>
  </extLst>
</comments>
</file>

<file path=xl/sharedStrings.xml><?xml version="1.0" encoding="utf-8"?>
<sst xmlns="http://schemas.openxmlformats.org/spreadsheetml/2006/main" count="1314" uniqueCount="351">
  <si>
    <t>SISTEMA INTEGRADO DE GESTION DISTRITAL BAJO  ESTÁNDARES MIPG</t>
  </si>
  <si>
    <t>PROCESO DIRECCIONAMIENTO ESTRATEGICO</t>
  </si>
  <si>
    <t>Análisis y consolidación de la matriz DOFA</t>
  </si>
  <si>
    <t xml:space="preserve">CÓDIGO: PE01-IN02-F01                                                 </t>
  </si>
  <si>
    <t xml:space="preserve">   VERSIÓN:1.0</t>
  </si>
  <si>
    <t>VARIABLES INTERNAS</t>
  </si>
  <si>
    <t>SISTEMA DE GESTIÓN</t>
  </si>
  <si>
    <t>FORTALEZAS</t>
  </si>
  <si>
    <t>DEBILIDADES</t>
  </si>
  <si>
    <t>SGAS</t>
  </si>
  <si>
    <t>SGA</t>
  </si>
  <si>
    <t>SST</t>
  </si>
  <si>
    <t>SGCN</t>
  </si>
  <si>
    <t>SGSI</t>
  </si>
  <si>
    <t>efr</t>
  </si>
  <si>
    <t>SGC</t>
  </si>
  <si>
    <t>X</t>
  </si>
  <si>
    <t>F01</t>
  </si>
  <si>
    <t>Disposición de diferentes puntos de atención  a la ciudadanía para facilitar el acceso a los trámites y servicios de la entidad.</t>
  </si>
  <si>
    <t>D01</t>
  </si>
  <si>
    <t>Limitaciones tecnológicas y de infraestructura digital que pueden afectar el uso, operación, modernización, conectividad y seguridad de la información</t>
  </si>
  <si>
    <t>F02</t>
  </si>
  <si>
    <t>Mecanismos adecuados de planeación, implementación, seguimiento, control y gestión del riesgo, respaldados por el compromiso de la alta dirección, para la sostenibilidad y mejora del MIPG y de los sistemas de gestión certificados</t>
  </si>
  <si>
    <t>D02</t>
  </si>
  <si>
    <t>Débil apropiación y  articulación en las políticas de MIPG, así como en sus lineamientos y los sistemas de gestión implementados.</t>
  </si>
  <si>
    <t>F03</t>
  </si>
  <si>
    <t>Equipo humano calificado, íntegro y comprometido</t>
  </si>
  <si>
    <t>D03</t>
  </si>
  <si>
    <t>Pérdida de memoria institucional o gestión del conocimiento tácito por retiro o rotación de personas, lo cual impacta el cumplimiento de los planes, programas y proyectos, así como  el desarrollo y sostenibilidad en los sistemas de gestión</t>
  </si>
  <si>
    <t>F04</t>
  </si>
  <si>
    <t>Entorno institucional que promueve el trabajo inteligente, el bienestar, el fortalecimiento de capacidades y la productividad.</t>
  </si>
  <si>
    <t>D04</t>
  </si>
  <si>
    <t>Débil cultura institucional para documentar acciones de mejora, realizar análisis de causa raíz y diferenciar aspectos críticos en auditorías.</t>
  </si>
  <si>
    <t>F05</t>
  </si>
  <si>
    <t>Sistema de reconocimientos, salario emocional y medidas efr que incentivan el bienestar y la generación de valor público</t>
  </si>
  <si>
    <t>D05</t>
  </si>
  <si>
    <t>Dificultades para disminuir el impacto de los tramitadores lo que afecta la confianza ciudadana.</t>
  </si>
  <si>
    <t>F06</t>
  </si>
  <si>
    <t>Avances en infraestructura tecnológica, seguridad de la información, continuidad del negocio y desarrollo de sistemas de información institucionales, que fortalecen la gestión de los procesos y la toma de decisiones.</t>
  </si>
  <si>
    <t>D06</t>
  </si>
  <si>
    <t>Baja conciencia institucional y  ciudadana sobre el cambio climático y su impacto en la prestación de trámites y servicios</t>
  </si>
  <si>
    <t>F07</t>
  </si>
  <si>
    <t>Plataformas virtuales que fortalecen la gestión del conocimiento, la innovación y las dinámicas sociales.</t>
  </si>
  <si>
    <t>D07</t>
  </si>
  <si>
    <t>Dificultades para la adecuación física de las instalaciones y de ambiente de trabajo, en  las sedes que se encuentran en comodato como son: Paloquemao, Fontibón, Alamos, Patio transitorio, afectando el cumplimento de objetivos de los sistemas de gestión implementados</t>
  </si>
  <si>
    <t>F08</t>
  </si>
  <si>
    <t>Racionalización y virtualización de trámites y servicios con enfoque de derechos, población diferencial y de género.</t>
  </si>
  <si>
    <t>D08</t>
  </si>
  <si>
    <t>Falta de puntos de anclaje para realizar trabajos de alto riesgo (alturas y confinados)</t>
  </si>
  <si>
    <t>F09</t>
  </si>
  <si>
    <t>Canales de comunicación con contenido actualizado que fortalecen la interacción ciudadana y la gestión pública transparente.</t>
  </si>
  <si>
    <t>D09</t>
  </si>
  <si>
    <t>Almacenamiento inadecuado de bienes institucionales y manejo de residuos en la sede almacén</t>
  </si>
  <si>
    <t>F10</t>
  </si>
  <si>
    <t>Planes, programas y proyectos  sólidos en materia de movilidad y seguridad vial que brindan soluciones a las necesidades de los grupos de valor.</t>
  </si>
  <si>
    <t>D10</t>
  </si>
  <si>
    <t>Uso de lenguaje  técnico y no incluyente en la documentación generada en la Entidad, lo que dificulta su comprensión por parte los grupos de valor y partes interesadas.</t>
  </si>
  <si>
    <t>F11</t>
  </si>
  <si>
    <t>Capacidad técnica y estratégica para integrar la gestión del cambio climático y las buenas prácticas de los programas ambientales, en el direccionamiento institucional y en el desarrollo operativo</t>
  </si>
  <si>
    <t>D2</t>
  </si>
  <si>
    <t>F12</t>
  </si>
  <si>
    <t>Articulación entre dependencias y procesos, que facilita la implementación de acciones institucionales y  de movilidad segura y sostenible.</t>
  </si>
  <si>
    <t>F13</t>
  </si>
  <si>
    <t xml:space="preserve"> Acciones institucionales que consolidan el compromiso con el MIPG, fortalecen la cultura ética y promueven la transparencia en la gestión pública.</t>
  </si>
  <si>
    <t>F14</t>
  </si>
  <si>
    <t>Disponibilidad de herramientas de gestión de datos abiertos  que permiten a la ciudadanía acceder a información actualizada, pertinente y útil para la toma de decisiones.</t>
  </si>
  <si>
    <t>F15</t>
  </si>
  <si>
    <t>Planificar y desarrollar una gestión del cambio oportuna que permite cumplir con los objetivos estratégicos y de los sistemas de gestión implementados</t>
  </si>
  <si>
    <t>F16</t>
  </si>
  <si>
    <t xml:space="preserve"> Disponer de canales de denuncia de soborno y corrupción para las partes interesadas, que permita identificar y actuar oportunamente sobre los posibles actos de soborno y corrupción conforme con la normativa vigente</t>
  </si>
  <si>
    <t>F17</t>
  </si>
  <si>
    <t>Trabajo colaborativo con las entidades distritales y del sector movilidad que permite la articulación interinstitucional y la implementación de buenas prácticas.</t>
  </si>
  <si>
    <t>F18</t>
  </si>
  <si>
    <t>Obligaciones de los sistemas de gestión implementados, incorporadas en los documentos precontractuales de prestación de bienes y servicios asegurando el cumplimiento normativo</t>
  </si>
  <si>
    <t>F19</t>
  </si>
  <si>
    <t>Beneficios adicionales en los acuerdos de corresponsabilidad sucritos con asociaciones de recicladores</t>
  </si>
  <si>
    <t>VARIABLES EXTERNAS</t>
  </si>
  <si>
    <t>OPORTUNIDADES</t>
  </si>
  <si>
    <t>DEFINICIÓN DE ESTRATEGIAS</t>
  </si>
  <si>
    <t>ESTRATEGIAS FO</t>
  </si>
  <si>
    <t>ESTRATEGIAS DO</t>
  </si>
  <si>
    <t>O01</t>
  </si>
  <si>
    <t>Existencia de políticas públicas, modelos sostenibles y programas que promueven la movilidad segura, incluyente y ambientalmente responsable.</t>
  </si>
  <si>
    <t>O01(F01, F02, F03, F04, F07, F08, F09, F10, F11, F12, F17)</t>
  </si>
  <si>
    <t xml:space="preserve"> O01(D01, D03,D04,D05,D06D07D10
</t>
  </si>
  <si>
    <r>
      <rPr>
        <sz val="11"/>
        <color theme="1"/>
        <rFont val="Calibri"/>
        <family val="2"/>
      </rPr>
      <t xml:space="preserve">PROYECTOS DE INVERSIÓN 
7975
</t>
    </r>
    <r>
      <rPr>
        <sz val="11"/>
        <color theme="1"/>
        <rFont val="Calibri"/>
        <family val="2"/>
      </rPr>
      <t xml:space="preserve">
</t>
    </r>
    <r>
      <rPr>
        <sz val="11"/>
        <color theme="1"/>
        <rFont val="Calibri"/>
        <family val="2"/>
      </rPr>
      <t>Meta 1:</t>
    </r>
    <r>
      <rPr>
        <sz val="11"/>
        <color theme="1"/>
        <rFont val="Calibri"/>
        <family val="2"/>
      </rPr>
      <t xml:space="preserve"> Impulsar en el 100 % las acciones para gestionar el uso eficiente del vehículo particular en la ciudad
</t>
    </r>
    <r>
      <rPr>
        <sz val="11"/>
        <color theme="1"/>
        <rFont val="Calibri"/>
        <family val="2"/>
      </rPr>
      <t>Meta 2:</t>
    </r>
    <r>
      <rPr>
        <sz val="11"/>
        <color theme="1"/>
        <rFont val="Calibri"/>
        <family val="2"/>
      </rPr>
      <t xml:space="preserve"> Realizar en un 100% las actividades relacionadas para el mejoramiento en la prestación del servicio de transporte público de Bogotá y la Región
</t>
    </r>
    <r>
      <rPr>
        <sz val="11"/>
        <color theme="1"/>
        <rFont val="Calibri"/>
        <family val="2"/>
      </rPr>
      <t>Meta 3:</t>
    </r>
    <r>
      <rPr>
        <sz val="11"/>
        <color theme="1"/>
        <rFont val="Calibri"/>
        <family val="2"/>
      </rPr>
      <t xml:space="preserve"> Realizar el 100% de la revisión y seguimiento a los proyectos relacionados con la infraestructura vial, de tránsito y transporte de la ciudad y la Región.
</t>
    </r>
    <r>
      <rPr>
        <sz val="11"/>
        <color theme="1"/>
        <rFont val="Calibri"/>
        <family val="2"/>
      </rPr>
      <t xml:space="preserve">Meta 4: </t>
    </r>
    <r>
      <rPr>
        <sz val="11"/>
        <color theme="1"/>
        <rFont val="Calibri"/>
        <family val="2"/>
      </rPr>
      <t xml:space="preserve">Implementar en el 100% las actividades relacionadas con la movilidad activa de la ciudadanía en Bogotá
</t>
    </r>
    <r>
      <rPr>
        <sz val="11"/>
        <color theme="1"/>
        <rFont val="Calibri"/>
        <family val="2"/>
      </rPr>
      <t xml:space="preserve">Meta 5: </t>
    </r>
    <r>
      <rPr>
        <sz val="11"/>
        <color theme="1"/>
        <rFont val="Calibri"/>
        <family val="2"/>
      </rPr>
      <t xml:space="preserve">Implementar una estrategia para lograr que el 50% de bicicletas existentes en la ciudad, según la EDM 2023, se registren en la plataforma de Registro obligatorio de bicicletas.
</t>
    </r>
    <r>
      <rPr>
        <sz val="11"/>
        <color theme="1"/>
        <rFont val="Calibri"/>
        <family val="2"/>
      </rPr>
      <t>Meta 6</t>
    </r>
    <r>
      <rPr>
        <sz val="11"/>
        <color theme="1"/>
        <rFont val="Calibri"/>
        <family val="2"/>
      </rPr>
      <t xml:space="preserve">: Adelantar el 100% de las actividades relacionadas con el transporte de carga y logística para optimizar sus operaciones y movilidad en la ciudad y la Región
</t>
    </r>
    <r>
      <rPr>
        <sz val="11"/>
        <color theme="1"/>
        <rFont val="Calibri"/>
        <family val="2"/>
      </rPr>
      <t>Meta 7:</t>
    </r>
    <r>
      <rPr>
        <sz val="11"/>
        <color theme="1"/>
        <rFont val="Calibri"/>
        <family val="2"/>
      </rPr>
      <t xml:space="preserve"> Implementar el 100% de las acciones para promover la renovación tecnológica de transporte de carga hacia una tecnología de cero y bajas emisiones 
</t>
    </r>
    <r>
      <rPr>
        <sz val="11"/>
        <color theme="1"/>
        <rFont val="Calibri"/>
        <family val="2"/>
      </rPr>
      <t xml:space="preserve">Meta 10: </t>
    </r>
    <r>
      <rPr>
        <sz val="11"/>
        <color theme="1"/>
        <rFont val="Calibri"/>
        <family val="2"/>
      </rPr>
      <t xml:space="preserve">Orientar en el 100% la formulación y seguimiento de políticas, planes, programas, proyectos y demás instrumentos de planeación de estrategias de movilidad sostenible y segura en Bogotá
</t>
    </r>
    <r>
      <rPr>
        <sz val="11"/>
        <color theme="1"/>
        <rFont val="Calibri"/>
        <family val="2"/>
      </rPr>
      <t xml:space="preserve">8008 
</t>
    </r>
    <r>
      <rPr>
        <sz val="11"/>
        <color theme="1"/>
        <rFont val="Calibri"/>
        <family val="2"/>
      </rPr>
      <t xml:space="preserve">
</t>
    </r>
    <r>
      <rPr>
        <sz val="11"/>
        <color theme="1"/>
        <rFont val="Calibri"/>
        <family val="2"/>
      </rPr>
      <t>- Meta 1:</t>
    </r>
    <r>
      <rPr>
        <sz val="11"/>
        <color theme="1"/>
        <rFont val="Calibri"/>
        <family val="2"/>
      </rPr>
      <t xml:space="preserve"> Alcanzar un 97% de atenciones resueltas en el primer contacto sobre la oferta de trámites y servicios de la Secretaría Distrital de Movilidad.
</t>
    </r>
    <r>
      <rPr>
        <sz val="11"/>
        <color theme="1"/>
        <rFont val="Calibri"/>
        <family val="2"/>
      </rPr>
      <t>- Meta 2:</t>
    </r>
    <r>
      <rPr>
        <sz val="11"/>
        <color theme="1"/>
        <rFont val="Calibri"/>
        <family val="2"/>
      </rPr>
      <t xml:space="preserve"> Disminuir a 34,7 unidades en minutos del tiempo promedio del ciclo de atención de los trámites y servicios en el canal presencial.
</t>
    </r>
    <r>
      <rPr>
        <sz val="11"/>
        <color theme="1"/>
        <rFont val="Calibri"/>
        <family val="2"/>
      </rPr>
      <t xml:space="preserve">7985 </t>
    </r>
    <r>
      <rPr>
        <sz val="11"/>
        <color theme="1"/>
        <rFont val="Calibri"/>
        <family val="2"/>
      </rPr>
      <t xml:space="preserve">- Porcentaje de ejecución del Plan de Bienestar Social y EFR. Meta: 100%
</t>
    </r>
    <r>
      <rPr>
        <sz val="11"/>
        <color theme="1"/>
        <rFont val="Calibri"/>
        <family val="2"/>
      </rPr>
      <t xml:space="preserve">7969: </t>
    </r>
    <r>
      <rPr>
        <sz val="11"/>
        <color theme="1"/>
        <rFont val="Calibri"/>
        <family val="2"/>
      </rPr>
      <t xml:space="preserve">Mejoramiento en la gestión de las acciones de transparencia e integridad de la Secretaría Distrital de Movilidad en Bogotá D.C.
</t>
    </r>
    <r>
      <rPr>
        <sz val="11"/>
        <color theme="1"/>
        <rFont val="Calibri"/>
        <family val="2"/>
      </rPr>
      <t xml:space="preserve"> Meta 1: </t>
    </r>
    <r>
      <rPr>
        <sz val="11"/>
        <color theme="1"/>
        <rFont val="Calibri"/>
        <family val="2"/>
      </rPr>
      <t xml:space="preserve">Fortalecer 1 estrategia de comunicaciones con el fin de socializar el Sistema de Gestión Antisoborno
</t>
    </r>
    <r>
      <rPr>
        <sz val="11"/>
        <color theme="1"/>
        <rFont val="Calibri"/>
        <family val="2"/>
      </rPr>
      <t>Indicadores de Gestión:</t>
    </r>
    <r>
      <rPr>
        <sz val="11"/>
        <color theme="1"/>
        <rFont val="Calibri"/>
        <family val="2"/>
      </rPr>
      <t xml:space="preserve">
</t>
    </r>
    <r>
      <rPr>
        <sz val="11"/>
        <color theme="1"/>
        <rFont val="Calibri"/>
        <family val="2"/>
      </rPr>
      <t>Talento Humano</t>
    </r>
    <r>
      <rPr>
        <sz val="11"/>
        <color theme="1"/>
        <rFont val="Calibri"/>
        <family val="2"/>
      </rPr>
      <t xml:space="preserve">
</t>
    </r>
    <r>
      <rPr>
        <sz val="11"/>
        <color theme="1"/>
        <rFont val="Calibri"/>
        <family val="2"/>
      </rPr>
      <t>Meta 2 -</t>
    </r>
    <r>
      <rPr>
        <sz val="11"/>
        <color theme="1"/>
        <rFont val="Calibri"/>
        <family val="2"/>
      </rPr>
      <t xml:space="preserve"> Alcanzar el 80% de satisfacción en las capacitaciones incluidas en el PIC 2025.
</t>
    </r>
    <r>
      <rPr>
        <sz val="11"/>
        <color theme="1"/>
        <rFont val="Calibri"/>
        <family val="2"/>
      </rPr>
      <t xml:space="preserve">Gestión Administrativa </t>
    </r>
    <r>
      <rPr>
        <sz val="11"/>
        <color theme="1"/>
        <rFont val="Calibri"/>
        <family val="2"/>
      </rPr>
      <t xml:space="preserve">
</t>
    </r>
    <r>
      <rPr>
        <sz val="11"/>
        <color theme="1"/>
        <rFont val="Calibri"/>
        <family val="2"/>
      </rPr>
      <t xml:space="preserve">Meta 3: </t>
    </r>
    <r>
      <rPr>
        <sz val="11"/>
        <color theme="1"/>
        <rFont val="Calibri"/>
        <family val="2"/>
      </rPr>
      <t xml:space="preserve">Realizar el 100% de las actividades programadas en el Programa de Transparencia y Ética Pública de la vigencia por la Subsecretaría de Gestión Corporativa
</t>
    </r>
    <r>
      <rPr>
        <sz val="11"/>
        <color theme="1"/>
        <rFont val="Calibri"/>
        <family val="2"/>
      </rPr>
      <t>Planes y programas</t>
    </r>
    <r>
      <rPr>
        <sz val="11"/>
        <color theme="1"/>
        <rFont val="Calibri"/>
        <family val="2"/>
      </rPr>
      <t xml:space="preserve">
</t>
    </r>
    <r>
      <rPr>
        <sz val="11"/>
        <color theme="1"/>
        <rFont val="Calibri"/>
        <family val="2"/>
      </rPr>
      <t>PETI 2025-2028</t>
    </r>
    <r>
      <rPr>
        <sz val="11"/>
        <color theme="1"/>
        <rFont val="Calibri"/>
        <family val="2"/>
      </rPr>
      <t xml:space="preserve">
</t>
    </r>
    <r>
      <rPr>
        <sz val="11"/>
        <color theme="1"/>
        <rFont val="Calibri"/>
        <family val="2"/>
      </rPr>
      <t xml:space="preserve">– 9.1 Contexto de la Entidad </t>
    </r>
    <r>
      <rPr>
        <sz val="11"/>
        <color theme="1"/>
        <rFont val="Calibri"/>
        <family val="2"/>
      </rPr>
      <t xml:space="preserve">(Entorno Ambiental): promoción de la realización de los trámites en línea que permiten disminuir el consumo de papel y los desplazamientos hacia la entidad. 
</t>
    </r>
    <r>
      <rPr>
        <sz val="11"/>
        <color theme="1"/>
        <rFont val="Calibri"/>
        <family val="2"/>
      </rPr>
      <t>– 11.2 Estructura de actividades estratégicas</t>
    </r>
    <r>
      <rPr>
        <sz val="11"/>
        <color theme="1"/>
        <rFont val="Calibri"/>
        <family val="2"/>
      </rPr>
      <t xml:space="preserve">
</t>
    </r>
    <r>
      <rPr>
        <sz val="11"/>
        <color theme="1"/>
        <rFont val="Calibri"/>
        <family val="2"/>
      </rPr>
      <t>Plan Institucional de Gestión Ambiental PIGA
Plan Cuatrienal de la Gestión Estratégica del Talento Humano.
Plan Estratégico de Comunicaciones
Plan Estratégico de Tecnologías dE la Información PETI 
Plan de Tratamiento de Riesgos de Seguridad de la Información 
Plan Estratégico de Seguridad de la Información (PESI) 
Plan de Datos Abiertos 
Plan de Mantenimiento de Servicios Tecnológicos 
Plan de Manejo de Incidentes
Programa de ejercicios de Continuidad del Negocio
Plan Anual de Seguridad y Salud en el Trabajo 
Meta:</t>
    </r>
    <r>
      <rPr>
        <sz val="11"/>
        <color theme="1"/>
        <rFont val="Calibri"/>
        <family val="2"/>
      </rPr>
      <t xml:space="preserve"> Ejecutar el 100% del cronograma
</t>
    </r>
    <r>
      <rPr>
        <sz val="11"/>
        <color theme="1"/>
        <rFont val="Calibri"/>
        <family val="2"/>
      </rPr>
      <t>.Meta:</t>
    </r>
    <r>
      <rPr>
        <sz val="11"/>
        <color theme="1"/>
        <rFont val="Calibri"/>
        <family val="2"/>
      </rPr>
      <t xml:space="preserve"> Cerrar el 100% de acciones implementadas en los PMP.
</t>
    </r>
    <r>
      <rPr>
        <sz val="11"/>
        <color theme="1"/>
        <rFont val="Calibri"/>
        <family val="2"/>
      </rPr>
      <t>Meta</t>
    </r>
    <r>
      <rPr>
        <sz val="11"/>
        <color theme="1"/>
        <rFont val="Calibri"/>
        <family val="2"/>
      </rPr>
      <t xml:space="preserve">Porcentaje de cumplimiento de los requisitos legales aplicables en materia de Seguridad y Salud en el Trabajo.
</t>
    </r>
    <r>
      <rPr>
        <sz val="11"/>
        <color theme="1"/>
        <rFont val="Calibri"/>
        <family val="2"/>
      </rPr>
      <t>Meta:</t>
    </r>
    <r>
      <rPr>
        <sz val="11"/>
        <color theme="1"/>
        <rFont val="Calibri"/>
        <family val="2"/>
      </rPr>
      <t xml:space="preserve"> Cumplir con el 100% de requisitos legales aplicables.</t>
    </r>
    <r>
      <rPr>
        <sz val="11"/>
        <color theme="1"/>
        <rFont val="Calibri"/>
        <family val="2"/>
      </rPr>
      <t xml:space="preserve"> </t>
    </r>
    <r>
      <rPr>
        <sz val="11"/>
        <color theme="1"/>
        <rFont val="Calibri"/>
        <family val="2"/>
      </rPr>
      <t xml:space="preserve">
</t>
    </r>
    <r>
      <rPr>
        <sz val="11"/>
        <color theme="1"/>
        <rFont val="Calibri"/>
        <family val="2"/>
      </rPr>
      <t xml:space="preserve">Plan Marco para el Fortalecimiento y Sotenibilidad del MIPG – </t>
    </r>
    <r>
      <rPr>
        <sz val="11"/>
        <color theme="1"/>
        <rFont val="Calibri"/>
        <family val="2"/>
      </rPr>
      <t xml:space="preserve">Política 12: Servicio al Ciudadano, - Política 1: Talento Humano
</t>
    </r>
    <r>
      <rPr>
        <sz val="11"/>
        <color theme="1"/>
        <rFont val="Calibri"/>
        <family val="2"/>
      </rPr>
      <t>Programa de Transparencia y Ética Pública PTEP</t>
    </r>
    <r>
      <rPr>
        <sz val="11"/>
        <color theme="1"/>
        <rFont val="Calibri"/>
        <family val="2"/>
      </rPr>
      <t xml:space="preserve">
</t>
    </r>
    <r>
      <rPr>
        <sz val="11"/>
        <color theme="1"/>
        <rFont val="Calibri"/>
        <family val="2"/>
      </rPr>
      <t>-Componente 1.</t>
    </r>
    <r>
      <rPr>
        <sz val="11"/>
        <color theme="1"/>
        <rFont val="Calibri"/>
        <family val="2"/>
      </rPr>
      <t xml:space="preserve"> Acceso a la información pública
 Estrategia Uso y apropiación de las TIC
</t>
    </r>
    <r>
      <rPr>
        <sz val="11"/>
        <color theme="1"/>
        <rFont val="Calibri"/>
        <family val="2"/>
      </rPr>
      <t>- Componente 3</t>
    </r>
    <r>
      <rPr>
        <sz val="11"/>
        <color theme="1"/>
        <rFont val="Calibri"/>
        <family val="2"/>
      </rPr>
      <t xml:space="preserve"> – Mejora en la atención y servicio a la ciudadanía, Estrategia s de  Talento Humani y Normativo y Procedimental
</t>
    </r>
    <r>
      <rPr>
        <sz val="11"/>
        <color theme="1"/>
        <rFont val="Calibri"/>
        <family val="2"/>
      </rPr>
      <t xml:space="preserve">- Componente 7 </t>
    </r>
    <r>
      <rPr>
        <sz val="11"/>
        <color theme="1"/>
        <rFont val="Calibri"/>
        <family val="2"/>
      </rPr>
      <t xml:space="preserve">– Fortalecimiento de una cultura de integridad
 (SARLAFT)
</t>
    </r>
    <r>
      <rPr>
        <sz val="11"/>
        <color theme="1"/>
        <rFont val="Calibri"/>
        <family val="2"/>
      </rPr>
      <t>- Componente 9.</t>
    </r>
    <r>
      <rPr>
        <sz val="11"/>
        <color theme="1"/>
        <rFont val="Calibri"/>
        <family val="2"/>
      </rPr>
      <t xml:space="preserve"> Medidas de debida diligencia
</t>
    </r>
    <r>
      <rPr>
        <sz val="11"/>
        <color theme="1"/>
        <rFont val="Calibri"/>
        <family val="2"/>
      </rPr>
      <t>Plan Institucional de Capacitación PIC</t>
    </r>
  </si>
  <si>
    <t>O02</t>
  </si>
  <si>
    <t>Tendencias del entorno en movilidad,  innovación, tecnologías,  automatización, interoperabilidad y digitalización institucional para optimizar proyectos de ciudad,  de gestión del conocimiento y fortalecer la gestión pública y los sistemas de gestión de la Entidad.</t>
  </si>
  <si>
    <t>O02(F01, F02, F03, F04, F06, F07, F08, F09, F10, F12, F13, F14, F15, F17, F18)</t>
  </si>
  <si>
    <t xml:space="preserve">O02 (D01, D03,D04,D05 D10 ) </t>
  </si>
  <si>
    <r>
      <rPr>
        <sz val="11"/>
        <color theme="1"/>
        <rFont val="Calibri"/>
        <family val="2"/>
      </rPr>
      <t>PROYECTOS DE INVERSIÓN</t>
    </r>
    <r>
      <rPr>
        <sz val="11"/>
        <color theme="1"/>
        <rFont val="Calibri"/>
        <family val="2"/>
      </rPr>
      <t xml:space="preserve">
</t>
    </r>
    <r>
      <rPr>
        <sz val="11"/>
        <color theme="1"/>
        <rFont val="Calibri"/>
        <family val="2"/>
      </rPr>
      <t>7975</t>
    </r>
    <r>
      <rPr>
        <sz val="11"/>
        <color theme="1"/>
        <rFont val="Calibri"/>
        <family val="2"/>
      </rPr>
      <t xml:space="preserve">
Meta 1: Impulsar en el 100 % las acciones para gestionar el uso eficiente del vehículo particular.
Actividad 1: Diseñar un plan de actualización tecnológica que incorpore las tendencias en interoperabilidad y digitalización, asegurando la sostenibilidad y seguridad de los proyectos.
Meta 2: Realizar en un 100% las actividades relacionadas para el mejoramiento en la prestación del servicio de transporte público de Bogotá y la Región.
Actividad 2: Capacitar al personal en comunicación clara y lenguaje incluyente, aprovechando las tendencias en gestión del conocimiento y digitalización institucional.
Meta 3: Realizar el 100% de la revisión y seguimiento a los proyectos relacionados con la infraestructura vial, de tránsito y transporte.
Meta 4: Implementar en el 100% las actividades relacionadas con la movilidad activa de la ciudadanía en Bogotá.
Meta 5: Implementar una estrategia para lograr que el 50% de bicicletas existentes se registren en la plataforma de Registro obligatorio.
Meta 6: Adelantar el 100% de las actividades relacionadas con el transporte de carga y logística para optimizar sus operaciones y movilidad.
Meta 7: Implementar el 100% de las acciones para promover la renovación tecnológica de transporte de carga hacia tecnología de cero y bajas emisiones.
Meta 10: Orientar en el 100% la formulación y seguimiento de políticas, planes, programas, proyectos y demás instrumentos de planeación de estrategias de movilidad sostenible y segura.
</t>
    </r>
    <r>
      <rPr>
        <sz val="11"/>
        <color theme="1"/>
        <rFont val="Calibri"/>
        <family val="2"/>
      </rPr>
      <t xml:space="preserve">7982 </t>
    </r>
    <r>
      <rPr>
        <sz val="11"/>
        <color theme="1"/>
        <rFont val="Calibri"/>
        <family val="2"/>
      </rPr>
      <t xml:space="preserve">
Meta 1: Mejorar, optimizar y robustecer 97% de la plataforma tecnológica de la SDM con un modelo hibrido.
Indicador: Índice de robustecimiento de la plataforma tecnológica.
Meta 2: Mejorar, optimizar y robustecer 97% las aplicaciones y sistemas de información que sostienen la operación interna y garantizan la transparencia.
Indicador: Índice de optimización de aplicaciones y sistemas de información.
Meta 3: Contar con 1 Plan Estratégico de Tecnologías de la Información (PETI) actualizado para dar continuidad a la transformación digital.
Indicador: Índice de actualización del PETI.
Meta 4: Realizar 2 Seguimientos anuales para la certificación de los Sistemas de Gestión a cargo de la OTIC.
Indicador: Seguimientos anuales para la certificación de los Sistemas de Gestión.
</t>
    </r>
    <r>
      <rPr>
        <sz val="11"/>
        <color theme="1"/>
        <rFont val="Calibri"/>
        <family val="2"/>
      </rPr>
      <t>7985</t>
    </r>
    <r>
      <rPr>
        <sz val="11"/>
        <color theme="1"/>
        <rFont val="Calibri"/>
        <family val="2"/>
      </rPr>
      <t xml:space="preserve">
Consolidación del trabajo colaborativo y apoyo institucional en la SDM 
Actividad: Alcanzar el 100% de la implementación total de la estrategia anual para la sostenibilidad del sistema de calidad.
</t>
    </r>
    <r>
      <rPr>
        <sz val="11"/>
        <color theme="1"/>
        <rFont val="Calibri"/>
        <family val="2"/>
      </rPr>
      <t>8008</t>
    </r>
    <r>
      <rPr>
        <sz val="11"/>
        <color theme="1"/>
        <rFont val="Calibri"/>
        <family val="2"/>
      </rPr>
      <t xml:space="preserve">
Meta 1: Alcanzar un 97% de atenciones resueltas en el primer contacto sobre la oferta de trámites y servicios.
Meta 2: Disminuir a 34,7 unidades en minutos del tiempo promedio del ciclo de atención de los trámites y Servicios en el canal presencial.
</t>
    </r>
    <r>
      <rPr>
        <sz val="11"/>
        <color theme="1"/>
        <rFont val="Calibri"/>
        <family val="2"/>
      </rPr>
      <t xml:space="preserve">Proyecto 8009	</t>
    </r>
    <r>
      <rPr>
        <sz val="11"/>
        <color theme="1"/>
        <rFont val="Calibri"/>
        <family val="2"/>
      </rPr>
      <t xml:space="preserve">Meta 1, 3 (todas las actividades).	</t>
    </r>
    <r>
      <rPr>
        <sz val="11"/>
        <color theme="1"/>
        <rFont val="Calibri"/>
        <family val="2"/>
      </rPr>
      <t xml:space="preserve">
Proyecto 7996	</t>
    </r>
    <r>
      <rPr>
        <sz val="11"/>
        <color theme="1"/>
        <rFont val="Calibri"/>
        <family val="2"/>
      </rPr>
      <t>Meta 1, 2, 3, 4 (todas las actividades).</t>
    </r>
    <r>
      <rPr>
        <sz val="11"/>
        <color theme="1"/>
        <rFont val="Calibri"/>
        <family val="2"/>
      </rPr>
      <t xml:space="preserve">	
Proyecto 8001	</t>
    </r>
    <r>
      <rPr>
        <sz val="11"/>
        <color theme="1"/>
        <rFont val="Calibri"/>
        <family val="2"/>
      </rPr>
      <t>Meta 8 (todas las actividades).</t>
    </r>
    <r>
      <rPr>
        <sz val="11"/>
        <color theme="1"/>
        <rFont val="Calibri"/>
        <family val="2"/>
      </rPr>
      <t xml:space="preserve">
</t>
    </r>
    <r>
      <rPr>
        <sz val="11"/>
        <color theme="1"/>
        <rFont val="Calibri"/>
        <family val="2"/>
      </rPr>
      <t xml:space="preserve">
</t>
    </r>
    <r>
      <rPr>
        <sz val="11"/>
        <color theme="1"/>
        <rFont val="Calibri"/>
        <family val="2"/>
      </rPr>
      <t>POA de Gestión</t>
    </r>
    <r>
      <rPr>
        <sz val="11"/>
        <color theme="1"/>
        <rFont val="Calibri"/>
        <family val="2"/>
      </rPr>
      <t xml:space="preserve">
</t>
    </r>
    <r>
      <rPr>
        <sz val="11"/>
        <color theme="1"/>
        <rFont val="Calibri"/>
        <family val="2"/>
      </rPr>
      <t>Direccionamiento Estratégico</t>
    </r>
    <r>
      <rPr>
        <sz val="11"/>
        <color theme="1"/>
        <rFont val="Calibri"/>
        <family val="2"/>
      </rPr>
      <t xml:space="preserve">
Meta 2:Mantener la certificación del Sistema de Gestión de la Calidad ISO 9001:2015.
Tarea: Asesorar la revisión y actualización documental en los procesos de la Entidad.
</t>
    </r>
    <r>
      <rPr>
        <sz val="11"/>
        <color theme="1"/>
        <rFont val="Calibri"/>
        <family val="2"/>
      </rPr>
      <t>Gestión Administrativa</t>
    </r>
    <r>
      <rPr>
        <sz val="11"/>
        <color theme="1"/>
        <rFont val="Calibri"/>
        <family val="2"/>
      </rPr>
      <t xml:space="preserve">
Meta 12: Mantener un consumo máximo bimestral de agua per cápita de 0,08 metros cúbicos.
Meta 13: Mantener un consumo máximo mensual de energía per cápita de 4 kilowatts.
Gestión TICS
Meta 1: Actualizar el 100% de las matrices de activos de información con los activos críticos (SGSI).
Indicador: Porcentaje de actualización de matrices de activos de información con activos críticos.
Meta 2: Evaluar los riesgos de seguridad donde al menos el 85% se encuentren por encima de un nivel aceptable.
Indicador: Porcentaje de riesgos evaluados por encima de un nivel aceptable.
Meta 3: Alcanzar el 75% de evaluaciones aprobadas en las sensibilizaciones de seguridad de la información.
Indicador: Porcentaje de evaluaciones aprobadas en las sensibilizaciones de seguridad de la información.
Meta 4: Evaluar el 100% de los escenarios de Recuperación de Desastres (DRP).
Indicador: Porcentaje de escenarios de Recuperación de desastres evaluados.
Meta 5: Mantener el cierre de por lo menos el 90% de los eventos e incidentes de seguridad de la información.
Meta 6: Actualizar la criticidad, tiempos de recuperación y requerimientos mínimos del 100% de los procesos críticos.
Indicador: Porcentaje de procesos críticos analizados y evaluados para determinar su criticidad.
Meta 7: Mantener el 90% de la capacidad de recuperación de los procesos críticos.
Indicador: Porcentaje de capacidad de recuperación por proceso crítico.
Meta 8: Gestionar el 80% de los incidentes reportados de interrupción y continuidad.
Indicador: Porcentaje de incidentes de continuidad gestionados conforme a los procedimientos y tiempos definidos.
Meta 9: Fortalecer el 100 % de los equipos de recuperación en Continuidad del Negocio.
Indicador: Porcentaje de colaboradores capacitados y entrenados en la estructura de recuperación.
</t>
    </r>
    <r>
      <rPr>
        <sz val="11"/>
        <color theme="1"/>
        <rFont val="Calibri"/>
        <family val="2"/>
      </rPr>
      <t xml:space="preserve">Gestión de Tránsito y Control de Tránsito y Transporte
</t>
    </r>
    <r>
      <rPr>
        <sz val="11"/>
        <color theme="1"/>
        <rFont val="Calibri"/>
        <family val="2"/>
      </rPr>
      <t xml:space="preserve">
</t>
    </r>
    <r>
      <rPr>
        <sz val="11"/>
        <color theme="1"/>
        <rFont val="Calibri"/>
        <family val="2"/>
      </rPr>
      <t xml:space="preserve">Planes y Programas
Programa de Transparencia y Ética Pública PTEP
</t>
    </r>
    <r>
      <rPr>
        <sz val="11"/>
        <color theme="1"/>
        <rFont val="Calibri"/>
        <family val="2"/>
      </rPr>
      <t xml:space="preserve">-Componente 1. Acceso a la información pública
 Estrategia Uso y apropiación de las TIC
- Componente 3 – Mejora en la atención y servicio a la ciudadanía, Estrategia s de  Talento Humani y Normativo y Procedimental
- Componente 7 – Fortalecimiento de una cultura de integridad
 (SARLAFT)
- Componente 9. Medidas de debida diligencia
</t>
    </r>
    <r>
      <rPr>
        <sz val="11"/>
        <color theme="1"/>
        <rFont val="Calibri"/>
        <family val="2"/>
      </rPr>
      <t xml:space="preserve">Plan Marco para el Fortalecimiento y Sostenibilidad del MIPG </t>
    </r>
    <r>
      <rPr>
        <sz val="11"/>
        <color theme="1"/>
        <rFont val="Calibri"/>
        <family val="2"/>
      </rPr>
      <t xml:space="preserve">
Política 6: Fortalecimiento Institucional
Política 7:  Gobierno Digital
Política 12: Servicio al Ciudadano (P12)
Política 19: Gestión del Conocimiento y la Innovación
PETI 2025-2028 - 11.2 Estructura de actividades estratégicas
Plan Estratégico de las Tecnologías de la Información y Comunicaciones.
Plan Estratégico de Seguridad de la Información (PESI).
Plan de Datos Abiertos.
Plan de Tratamiento de Riesgos de Seguridad de la Información.
Plan de Mantenimiento de Servicios Tecnológicos.
Plan Anual de Seguridad y Salud en el Trabajo (PASST)
Cronograma Anual de Trabajo SST 2025.
Plan de Capacitación de SST 2025.
Plan de Comunicaciones y Cultura para la Movilidad (PE02-PL01)
Plan Institucional de Gestión Ambiental (PIGA)
Plan cuatrienal de la gestión estratégica del Talento Humano
Plan Estratégico de Comunicaciones
Plan de Manejo de Incidentes
Programa de ejercicios de Continuidad del Negocio
Plan Institucional de Capacitación (PIC)
</t>
    </r>
  </si>
  <si>
    <t>O03</t>
  </si>
  <si>
    <t xml:space="preserve"> Posibilidad de  nuevas fuentes de ingresos para el sector movilidad que permitan gestionar los productos y servicios para satisfacer las necesidades y expectativas de las partes interesadas.</t>
  </si>
  <si>
    <t>O03(F01, F02, F03, F04, F08, F09, F10, F12, F13, F17)</t>
  </si>
  <si>
    <t>O03 (D01, D03,  D04, D10)</t>
  </si>
  <si>
    <r>
      <rPr>
        <sz val="11"/>
        <color theme="1"/>
        <rFont val="Calibri"/>
        <family val="2"/>
      </rPr>
      <t xml:space="preserve">PROYECTO DE INVERSIÓN </t>
    </r>
    <r>
      <rPr>
        <sz val="11"/>
        <color theme="1"/>
        <rFont val="Calibri"/>
        <family val="2"/>
      </rPr>
      <t xml:space="preserve">
</t>
    </r>
    <r>
      <rPr>
        <sz val="11"/>
        <color theme="1"/>
        <rFont val="Calibri"/>
        <family val="2"/>
      </rPr>
      <t>7975</t>
    </r>
    <r>
      <rPr>
        <sz val="11"/>
        <color theme="1"/>
        <rFont val="Calibri"/>
        <family val="2"/>
      </rPr>
      <t xml:space="preserve">
Meta 1: Impulsar en el 100 % las acciones para gestionar el uso eficiente del vehículo particular en la ciudad.
Meta 2; Realizar en un 100% las actividades relacionadas para el mejoramiento en la prestación del servicio de transporte público de Bogotá y la Región.
Meta 3: Realizar el 100% de la revisión y seguimiento a los proyectos relacionados con la infraestructura vial, de tránsito y transporte de la ciudad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
Meta 6: Adelantar el 100% de las actividades relacionadas con el transporte de carga y logística para optimizar sus operaciones y movilidad en la ciudad y la Región.
Meta 7:Implementar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t>
    </r>
    <r>
      <rPr>
        <sz val="11"/>
        <color theme="1"/>
        <rFont val="Calibri"/>
        <family val="2"/>
      </rPr>
      <t>8008</t>
    </r>
    <r>
      <rPr>
        <sz val="11"/>
        <color theme="1"/>
        <rFont val="Calibri"/>
        <family val="2"/>
      </rPr>
      <t xml:space="preserve">
Meta 3: Aumentar a 1000 atenciones en orientaciones a víctimas de siniestros viales con enfoque poblacional, diferencial y de género.
Meta 4: Aumentar a 9450 personas en actividades de formación en temas de prevención de siniestralidad vial con enfoque poblacional, diferencial y de género.
</t>
    </r>
    <r>
      <rPr>
        <sz val="11"/>
        <color theme="1"/>
        <rFont val="Calibri"/>
        <family val="2"/>
      </rPr>
      <t xml:space="preserve">PLANES Y PROGRAMAS 
</t>
    </r>
    <r>
      <rPr>
        <sz val="11"/>
        <color theme="1"/>
        <rFont val="Calibri"/>
        <family val="2"/>
      </rPr>
      <t xml:space="preserve">Plan Marco para el Fortalecimiento y Sostenibilidad del  MIPG 
Política 12: Servicio al Ciudadano
Programa de Transparencia y Ética Pública
Componente 9 Uso y Apropiación de las TIC : Programa 1
Componente 3 Mejora en la Atención y Servicio a la Ciudadanía 
Programa 
Componente 1: Acceso a la Información Pública ; Subcomponente de lenguaje claro
Componente 4. Racionalización de trámites: 
</t>
    </r>
  </si>
  <si>
    <t>O04</t>
  </si>
  <si>
    <t>Potencial de alianzas estratégicas nacionales e internacionales, para fortalecer e impulsar los planes, programas y proyectos en temas de movilidad, así como de los sistemas de gestión.</t>
  </si>
  <si>
    <t>O04-(D01, D03,D04, D05</t>
  </si>
  <si>
    <r>
      <rPr>
        <sz val="11"/>
        <color theme="1"/>
        <rFont val="Calibri"/>
        <family val="2"/>
      </rPr>
      <t xml:space="preserve">PROYECTOS DE INVERSIÓN
7975 
Metas </t>
    </r>
    <r>
      <rPr>
        <sz val="11"/>
        <color theme="1"/>
        <rFont val="Calibri"/>
        <family val="2"/>
      </rPr>
      <t xml:space="preserve">
Meta 1:Impulsar en el 100 % las acciones para gestionar el uso eficiente del vehículo particular en la ciudad.
Meta 2:Realizar en un 100% las actividades relacionadas para el mejoramiento en la prestación del servicio de transporte público de Bogotá y la Región.
Meta 3:Realizar el 100% de la revisión y seguimiento a los proyectos relacionados con la infraestructura vial, de tránsito y transporte de la ciudad y la Región.
Meta 4:Implementar en el 100% las actividades relacionadas con la movilidad activa de la ciudadanía en Bogotá.
Meta 5:Implementar una estrategia para lograr que el 50% de bicicletas existentes en la ciudad, según la EDM 2023, se registren en la plataforma de Registro obligatorio de bicicletas.
Meta 6:Adelantar el 100% de las actividades relacionadas con el transporte de carga y logística para optimizar sus operaciones y movilidad en la ciudad y la Región.
Meta 7:Implementar el 100% de las acciones para promover la renovación tecnológica de transporte de carga hacia una tecnología de cero y bajas emisiones.
Meta 9:Implementar el 100% de una estrategia para la promoción de infraestructura de recarga de vehículos eléctricos en Bogotá D.C.
Meta 10:Orientar en el 100% la formulación y seguimiento de políticas, planes, programas, proyectos y demás instrumentos de planeación de estrategias de movilidad sostenible y segura en Bogotá.
</t>
    </r>
    <r>
      <rPr>
        <sz val="11"/>
        <color theme="1"/>
        <rFont val="Calibri"/>
        <family val="2"/>
      </rPr>
      <t>8008</t>
    </r>
    <r>
      <rPr>
        <sz val="11"/>
        <color theme="1"/>
        <rFont val="Calibri"/>
        <family val="2"/>
      </rPr>
      <t xml:space="preserve">
:Meta 4:Aumentar a 9450 personas en actividades de formación en temas de prevención de siniestralidad vial con enfoque poblacional, diferencial y de género.
Meta 5:Incrementar a 11625 cursos pedagógicos dictados a la ciudadanía anualmente con enfoque poblacional, diferencial y de género.
7985 
Alcanzar el 100% de la implementación total de la estrategia anual para la sostenibilidad del sistema de calidad.
</t>
    </r>
    <r>
      <rPr>
        <sz val="11"/>
        <color theme="1"/>
        <rFont val="Calibri"/>
        <family val="2"/>
      </rPr>
      <t>PLANES Y PROGRAMAS</t>
    </r>
    <r>
      <rPr>
        <sz val="11"/>
        <color theme="1"/>
        <rFont val="Calibri"/>
        <family val="2"/>
      </rPr>
      <t xml:space="preserve">
Programa de Transparencia y Ética Pública
Componente 1. Acceso a la información pública, Subcomponente 9: Uso y apropiación de las TIC
Componente 3: Mejora en la atención y servicio a la ciudadanía 
Plan Marco para el Fortalecimiento y Sostenibilidad del MIPG
Política de Gobierno Digital
</t>
    </r>
  </si>
  <si>
    <t>O05</t>
  </si>
  <si>
    <t>Mecanismos de comunicación y TIC que visibilizan la planeación y la  gestión de las instituciones y facilitan la  promoción de la participación ciudadana incidente.</t>
  </si>
  <si>
    <t>O05 (D01, D03, D04, D05,D10)</t>
  </si>
  <si>
    <t xml:space="preserve">7975
Meta 11: Desarrollar el 100% de las acciones relacionadas con la toma y manejo de datos, estadísticas, modelos de transporte y estudios que sean insumo para el diagnóstico y evaluación de la movilidad de la Ciudad y la Región.
7969 
Mejoramiento en la gestión de las acciones de transparencia e integridad de la Secretaría Distrital de Movilidad en Bogotá D.C. 
Meta 1: Fortalecer 1 estrategia de comunicaciones con el fin de socializar el Sistema de Gestión Antisoborno
8008
Metas de Inversión:
Meta 4: Aumentar a 9450 personas en actividades de formación en temas de prevención de siniestralidad vial con enfoque poblacional, diferencial y de género.
Meta 5: Incrementar a 11625 cursos pedagógicos dictados a la ciudadanía anualmente con enfoque poblacional, diferencial y de género.
7982        
Meta1: Mejorar, optimizar y robustecer 97% de la plataforma tecnológica de la SDM con un modelo hibrido para afinar sus componentes y fortificar su infraestructura. Indicador: Índice de robustecimiento de la plataforma tecnológica de la Secretaría de Movilidad.
Meta 2: Mejorar, optimizar y robustecer 97% las aplicaciones y sistemas de información que sostienen la operación interna y garantizan la transparencia en los procesos propios de la Entidad. Indicador: Índice de optimización de aplicaciones y sistemas de información.
Meta 3: Contar con 1 Plan estratégico de Tecnologías de la Información actualizado para dar continuidad a la transformación digital de la Entidad. Indicador: Índice de actualización del PETI.
POA DE GESTIÓN
Gestión Administrativa 
Meta 3: Realizar el 100% de las actividades programadas en el Programa de Transparencia y Ética Pública de la vigencia por la Subsecretaría de Gestión Corporativa.
Meta 4: Realizar el 100% de las actividades programadas en el Programa de Transparencia y Ética Pública PTEP de la vigencia. (Indicador: Porcentaje de cumplimiento del Programa de Transparencia y Ética Pública - PTEP).
Meta 5; Adelantar el 100% de las actividades de socialización en cumplimiento a la función preventiva disciplinaria. (Indicador: Porcentaje adelantado de los procesos de sensibilización, visita en sitio, piezas comunicativas programadas).
Gestión TICS
Meta 3: Alcanzar el 75% de evaluaciones aprobadas en las sensibilizaciones de seguridad de la información que se realice en la SDM. Indicador: Porcentaje de evaluaciones aprobadas en las sensibilizaciones de seguridad de la información.
Meta 4: Fortalecer el 100 % de los equipos de recuperación en Continuidad del Negocio en la SDM. Indicador: Porcentaje de colaboradores que hacen parte de la estructura de recuperación capacitados y entrenados.
PLANES Y PROGRAMAS
Programa de Transparencia y Ética Pública
Componente 9: Acceso a la información pública  Subcomponente 1  Uso y apropiación de las TIC 
Componente 3:  Mejora en la atención y servicio a la ciudadanía 
Componente 7: Fortalecimiento de la cultura de integridad
Plan Marco para el Fortalecimiento y Sostenibilidad del MIPG
Política 2: Integridad 
Política 12: Servicio al Ciudadano
Plan Estratégico de las Tecnologías de la Información y Comunicaciones.
Plan de Datos Abiertos.
Plan Estratégico de Seguridad de la Información (PESI).
Plan de Comunicaciones y Cultura para la Movilidad
Política de Servicio al Ciudadano
</t>
  </si>
  <si>
    <t>O06</t>
  </si>
  <si>
    <t>Actualización normativa, lineamientos nacionales, distritales y disposición de buenas prácticas que beneficia los planes, programas y proyectos, así como el fortalecimiento institucional y los sistemas de gestión implementados</t>
  </si>
  <si>
    <t>O06-(D01,D02; D03, D04, D05,D06,  D07, D10)</t>
  </si>
  <si>
    <t>O07</t>
  </si>
  <si>
    <t xml:space="preserve"> Promoción por parte de entidades de orden nacional y distrital sobre cultura de integridad, antisoborno y de la lucha contra la corrupción</t>
  </si>
  <si>
    <t>O07(F02, F03, F04, F08, F13, F16, F17(</t>
  </si>
  <si>
    <t>O07 (D01,D02;D03,  D04, D05, D10)</t>
  </si>
  <si>
    <t xml:space="preserve">PROYECTOS DE INVERSIÓN
7985
Consolidación del trabajo colaborativo y apoyo institucional 
8008
Meta 1: Alcanzar un 97% de atenciones resueltas en el primer contacto sobre la oferta de trámites y servicios de la Secretaría Distrital de Movilidad.
Meta 2: Incrementar a 11625 cursos pedagógicos dictados a la ciudadanía anualmente con enfoque poblacional, diferencial y de género.
7974
Meta 1: Fallar 80% de los procesos contravencionales que se encuentran en términos durante la vigencia. (Indicador 1: Porcentaje de procesos contravencionales fallados en términos durante la vigencia).
7994 
Actividad 2, Tarea 2.2. subtarea 1: Atender 100% de las actuaciones debidamente notificadas relacionadas con la representación judicial de la entidad.
POA de Gestión
Gestión Contravencional  y del  Transporte Público
Meta 3: Expedir el 60% de los autos de pruebas de los procesos de reincidencia que se encuentran aperturados. (Indicador 3: Porcentaje de procesos de reincidencias que se encuentran en etapa probatoria).
Meta 4: Impulsar el 50% de los expedientes que cuentan con acto administrativo de apertura y que se encuentren activos durante la vigencia. (Indicador 5: Porcentaje de las investigaciones administrativas por infracciones a las normas de transporte público que se encuentren en curso con auto de prueba y/o auto de traslado).
Talento Humano
Meta 9: Gestionar mínimo el 100% de las medidas de intervención. (Indicador: Porcentaje de gestión de las medidas de intervención definidas para los peligros identificados en la matriz de identificación de peligros, evaluación y valoración de riesgos).
Meta 1: Cumplir al 98.54% de las metas establecidas en los planes definidos (Capacitación, Vacantes, Bienestar, SST).
PLANES Y PROGRAMAS
Plan Marco para el Fortalecimiento y Sostenibilidad del MIPG
Política 12: Servicio al Ciudadano
Programa de Transparencia y Ética Pública
Componente 3: Mejora en la Atención y Servicio a la Ciudadanía:  Subcomponente 2: Fortalecimiento de los canales de atención. Subcomponente 6 Cultura de la Integridad y Lucha contra la Corrupción. Subcomponente 7: Cualificación de los equipos de trabajo
Componente 7: Fortalecimiento de una cultura de integridad    Subcomponente 4: Gestión preventiva del conflicto de interés
Plan de Bienestar e Incentivos.
Plan Anual de Seguridad y Salud en el Trabajo.
Cronograma Anual de Trabajo SST 2025.
Plan de Capacitación de SST 2025.
</t>
  </si>
  <si>
    <t>O08</t>
  </si>
  <si>
    <t>Conciencia social ciudadana frente al uso de nuevas alternativas de transporte</t>
  </si>
  <si>
    <t>F02, F03, F04, F10, F12, F14, F17.</t>
  </si>
  <si>
    <t>POA 7941 Fortalecimiento del componente de gobernanza para la implementación de la estrategia de seguridad vial en Bogotá D.C.
"POA Inversión 7941 
Meta 1 - Gestionar el 100% de acciones de asistencia técnica en materia de seguridad vial requerida para la articulación interinstitucional.
Indicador - Avance de las actividades en asistencia técnica de articulación interinstitucional implementado
Tarea 1,4"
"POA DE INVERSIÓN 7975  
Meta de Inversión 9. Implementar el 100% de una estrategia para la promoción de infraestructura de recarga de vehículos eléctricos en Bogotá D.C.
Meta de Inversión 8. Desarrollar el 100% de las acciones dirigidas a la consolidación de la movilidad motorizada de cero y bajas emisiones como una alternativa eficiente, sostenible, accesible y competitiva en Bogotá.
POA DE INVERSIÓN 7975  
PDD 2223 - Lograr 9.200.000 viajes en modos sostenibles en un día hábil entre semana en Bogotá
POA DE INVERSIÓN 7975 :
Meta de Inversión 11. Desarrollar el 100% de las acciones relacionadas con la toma y manejo de datos, estadísticas, modelos de transporte y estudios que sean insumo para el diagnóstico y evaluación de la movilidad de la Ciudad y la Región."
"PROYECTO DE INVERSIÓN 7975
Meta 1: Impulsar en el 100 % las acciones para gestionar el uso eficiente del vehículo particular en la ciudad
Meta 2: Realizar en un 100% las actividades relacionadas para el mejoramiento en la prestación del servicio de transporte público de Bogotá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t>
  </si>
  <si>
    <t>O08 (D01, D10)</t>
  </si>
  <si>
    <r>
      <rPr>
        <sz val="11"/>
        <color theme="1"/>
        <rFont val="Calibri"/>
        <family val="2"/>
      </rPr>
      <t>PROYECTOS DE INVERSIÓN 
7975</t>
    </r>
    <r>
      <rPr>
        <sz val="11"/>
        <color theme="1"/>
        <rFont val="Calibri"/>
        <family val="2"/>
      </rPr>
      <t xml:space="preserve">
Meta 8: Desarrollar el 100% de las acciones dirigidas a la consolidación de la movilidad motorizada de cero y bajas emisiones como una alternativa eficiente, sostenible, accesible y competitiva en Bogotá.
Meta 9: Implementar el 100% de una estrategia para la promoción de infraestructura de recarga de vehículos eléctricos en Bogotá D.C.
Meta 10: Desarrollar el 100% de las acciones relacionadas con la toma y manejo de datos, estadísticas, modelos de transporte y estudios que sean insumo para el diagnóstico y evaluación de la movilidad de la Ciudad y la Región.
</t>
    </r>
    <r>
      <rPr>
        <sz val="11"/>
        <color theme="1"/>
        <rFont val="Calibri"/>
        <family val="2"/>
      </rPr>
      <t>METAS PDD</t>
    </r>
    <r>
      <rPr>
        <sz val="11"/>
        <color theme="1"/>
        <rFont val="Calibri"/>
        <family val="2"/>
      </rPr>
      <t xml:space="preserve">
PDD 2223 - Lograr 9.200.000 viajes en modos sostenibles en un día hábil entre semana en Bogotá.
</t>
    </r>
    <r>
      <rPr>
        <sz val="11"/>
        <color theme="1"/>
        <rFont val="Calibri"/>
        <family val="2"/>
      </rPr>
      <t>PLANES Y PROGRAMAS</t>
    </r>
    <r>
      <rPr>
        <sz val="11"/>
        <color theme="1"/>
        <rFont val="Calibri"/>
        <family val="2"/>
      </rPr>
      <t xml:space="preserve">
Plan de Comunicaciones y Cultura para la Movilidad
Plan Marco para el Fortalecimiento y Sostenibilidad del MIPG
- Política de Gobierno Digital
- Política de Servicio al Ciudadano
</t>
    </r>
  </si>
  <si>
    <t>O09</t>
  </si>
  <si>
    <t>Esfuerzos articulados con  el gobierno nacional,  regional y distrital  para la consecución de los proyectos de movilidad en la ciudad-región.</t>
  </si>
  <si>
    <t>F02, F03, F04, F10, F12, F17.</t>
  </si>
  <si>
    <t xml:space="preserve">PROYECTOS DE INVERSIÓN 
7941 
Meta 1: Gestionar el 100% de acciones de asistencia técnica en materia de seguridad vial requerida para la articulación interinstitucional.
Indicador - Avance de las actividades en asistencia técnica de articulación interinstitucional implementado.
7975 
Metas de Inversión:
Meta 3: Realizar el 100% de la revisión y seguimiento a los proyectos relacionados con la infraestructura vial, de tránsito y transporte de la ciudad y la Región.
Meta 4: Orientar en el 100% la formulación y seguimiento de políticas, planes, programas, proyectos y demás instrumentos de planeación de estrategias de movilidad sostenible y segura en Bogotá.
7985 
Consolidación del trabajo colaborativo y apoyo institucional en la Secretaría Distrital de Movilidad de Bogotá D.C
7998 
Metas de Inversión:
Meta 1: Número de Kilómetros de señalización y/o demarcación en ciclo-infraestructura mantenidos.
Meta 2: Número de Kilómetros de señalización y /o demarcación de ciclo-infraestructura implementados.
Meta 3: Número de Kilómetros lineales de la red de cicloinfraestructura construidos.
8000        
Meta 1: Número de segmentos viales de la malla vial arerial intervenidos con señalización horizontal y vertical.
Meta 2: Número de segmentos viales de la malla vial intermedia y local intervenidos con señalización horizontal y vertical.
Meta 3: Número de proyectos de urbanismo táctico intervenidos.
Meta 4: Porcentaje de PMT con seguimiento realizado.
Meta 5: Porcentaje de PMT de Troncales y de Metro con seguimiento realizado.
METAS PDD:
-        Número de metros cuadrados de espacio público para la movilidad recuperados.
-        Porcentaje de los PMT con seguimiento realizado.
POA DE GESTIÓN 
Ingeniería de Tránsito
Meta 3. Número de requerimientos a frentes de obra y/o intervenciones por incumplimiento a PMT realizados
 Meta 4. Porcentaje de solicitudes de información geográfica atendidos oportunamente
 Meta 5. Número de visitas de verificación en campo realizadas 
 Meta 6. Porcentaje de atención a la validación de los proyectos de señalización externos
 Meta 7. Número de seguimientos o acompañamientos a los frentes de obra de los proyectos de alto impacto en Bogotá realizados
 Meta 8. Número de actualizaciones de los resultados generados con la herramienta de priorización de intervenciones de medidas de señalización realizadas
 Meta 9. Porcentaje de proyectos estratégicos de movilidad y seguridad vial con propuestas de diseño preliminar elaboradas
</t>
  </si>
  <si>
    <t>O09 (D01)</t>
  </si>
  <si>
    <r>
      <rPr>
        <sz val="11"/>
        <color theme="1"/>
        <rFont val="Calibri"/>
        <family val="2"/>
      </rPr>
      <t xml:space="preserve">PROYECTOS DE INVERSIÓN </t>
    </r>
    <r>
      <rPr>
        <sz val="11"/>
        <color theme="1"/>
        <rFont val="Calibri"/>
        <family val="2"/>
      </rPr>
      <t xml:space="preserve">
7985 
Consolidación del trabajo colaborativo y apoyo institucional en la Secretaría Distrital de Movilidad de Bogotá D.C
</t>
    </r>
    <r>
      <rPr>
        <sz val="11"/>
        <color theme="1"/>
        <rFont val="Calibri"/>
        <family val="2"/>
      </rPr>
      <t xml:space="preserve">POA DE GESTIÓN
</t>
    </r>
    <r>
      <rPr>
        <sz val="11"/>
        <color theme="1"/>
        <rFont val="Calibri"/>
        <family val="2"/>
      </rPr>
      <t xml:space="preserve">Gestión TICS
Meta 3: Alcanzar el 75% de evaluaciones aprobadas en las sensibilizaciones de seguridad de la información que se realice en la SDM. Indicador: Porcentaje de evaluaciones aprobadas en las sensibilizaciones de seguridad de la información.
Meta 4: Fortalecer el 100 % de los equipos de recuperación en Continuidad del Negocio en la SDM. Indicador: Porcentaje de colaboradores que hacen parte de la estructura de recuperación capacitados y entrenados.
</t>
    </r>
    <r>
      <rPr>
        <sz val="11"/>
        <color theme="1"/>
        <rFont val="Calibri"/>
        <family val="2"/>
      </rPr>
      <t>PLANES Y PROGRAMAS</t>
    </r>
    <r>
      <rPr>
        <sz val="11"/>
        <color theme="1"/>
        <rFont val="Calibri"/>
        <family val="2"/>
      </rPr>
      <t xml:space="preserve">
Plan Estratégico de las Tecnologías de la Información y Comunicaciones.
Plan de Datos Abiertos.
Plan Estratégico de Seguridad de la Información (PESI).
Plan de Comunicaciones y Cultura para la Movilidad
Política de Servicio al Ciudadano</t>
    </r>
  </si>
  <si>
    <t>AMENAZAS</t>
  </si>
  <si>
    <t>ESTRATEGIAS FA</t>
  </si>
  <si>
    <t>ESTRATEGIAS DA</t>
  </si>
  <si>
    <t>A01</t>
  </si>
  <si>
    <t xml:space="preserve"> Acciones de tramitadores que afectan la sensación de legalidad,  la seguridad, la percepción de integridad y la imagen institucional.</t>
  </si>
  <si>
    <t>A01(F01, F02, F03, F09, F13, F16)</t>
  </si>
  <si>
    <r>
      <rPr>
        <sz val="11"/>
        <color theme="1"/>
        <rFont val="Calibri"/>
        <family val="2"/>
      </rPr>
      <t>- Programa de Transparencia y Ética Pública</t>
    </r>
    <r>
      <rPr>
        <sz val="11"/>
        <color theme="1"/>
        <rFont val="Calibri"/>
        <family val="2"/>
      </rPr>
      <t xml:space="preserve">
</t>
    </r>
    <r>
      <rPr>
        <sz val="11"/>
        <color theme="1"/>
        <rFont val="Calibri"/>
        <family val="2"/>
      </rPr>
      <t xml:space="preserve">- POA 7969 </t>
    </r>
    <r>
      <rPr>
        <sz val="11"/>
        <color theme="1"/>
        <rFont val="Calibri"/>
        <family val="2"/>
      </rPr>
      <t xml:space="preserve">Actividad 3 Fortalecer 1 Estrategia anual de integridad para socializar los temas de integridad, transparencia y lucha contra la corrupción
</t>
    </r>
    <r>
      <rPr>
        <sz val="11"/>
        <color theme="1"/>
        <rFont val="Calibri"/>
        <family val="2"/>
      </rPr>
      <t>"PTEP 2025</t>
    </r>
    <r>
      <rPr>
        <sz val="11"/>
        <color theme="1"/>
        <rFont val="Calibri"/>
        <family val="2"/>
      </rPr>
      <t xml:space="preserve">
- Componente 6 – Cultura de la Integridad y Lucha contra la Corrupción, Actividad 3-6.1: Diseñar e implementar acciones para dar a conocer los canales de denuncias por actos de corrupción y de soborno. (Producto: Una campaña o estrategia implementada… piezas de comunicación y/o pantallazos de divulgación).
- Componente 6 – Cultura de la Integridad y Lucha contra la Corrupción, Actividad 3-6.2: Realizar seguimiento al funcionamiento de los canales de denuncia de la entidad y divulgar los resultados obtenidos. (Producto: Informe semestral de seguimiento con evidencia de publicación).
- Componente 3 – Mejora en la atención y servicio a la ciudadanía, Actividad 3-2.3: Mantener publicados en los sitios web, redes sociales o puntos de atención, los canales de denuncia por hechos de corrupción y soborno.
- Componente 8 – Lineamiento Lenguaje Claro y Accesibilidad Pública, Actividad 1-8.3: Garantizar la publicación de información de trámites y otros procedimientos administrativos en lenguaje claro e incluyente en el Sistema Único de Información de Trámites – SUIT y el portafolio de Trámites y Servicios de la Entidad.
- Componente 3 – Mejora en la atención y servicio a la ciudadanía, Actividad 3-1.5: Fortalecimiento de la comunicación frente a las actualizaciones normativas, administrativas y legales.
</t>
    </r>
    <r>
      <rPr>
        <sz val="11"/>
        <color theme="1"/>
        <rFont val="Calibri"/>
        <family val="2"/>
      </rPr>
      <t xml:space="preserve">
POA Gestión PM04</t>
    </r>
    <r>
      <rPr>
        <sz val="11"/>
        <color theme="1"/>
        <rFont val="Calibri"/>
        <family val="2"/>
      </rPr>
      <t xml:space="preserve">
-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Plan Marco MIPG 2025
– Política 12, Acción 2: Publicar trimestralmente… Listado de trámites y servicios… Carta de trato digno… Responsable… de la atención de peticiones, quejas, reclamos y/o denuncias.
– Política 12, Acción 10: Realizar semestralmente piezas comunicativas sobre los beneficios que obtienen los usuarios con las mejoras realizadas al(os) trámite(s).
– Política 12, Acción 1: Medir y analizar trimestralmente los resultados de los criterios de calidez, claridad, coherencia, oportunidad y manejo del sistema de las respuestas a las peticiones ciudadanas, dejando como evidencia el Informe de evaluación de calidad de las respuestas.
– Política 12, Acción 3: Traducir en Lenguaje Claro: Guías, Formatos, Manuales.
</t>
    </r>
    <r>
      <rPr>
        <sz val="11"/>
        <color theme="1"/>
        <rFont val="Calibri"/>
        <family val="2"/>
      </rPr>
      <t xml:space="preserve">POA DE INVERSIÓN 8008 
</t>
    </r>
    <r>
      <rPr>
        <sz val="11"/>
        <color theme="1"/>
        <rFont val="Calibri"/>
        <family val="2"/>
      </rPr>
      <t xml:space="preserve">Meta 1: Alcanzar un 97% de atenciones resueltas en el primer contacto sobre la oferta de trámites y servicios de la Secretaría Distrital de Movilidad.
Meta 2: Disminuir a 34,7 unidades en minutos del tiempo promedio del ciclo de atención de los trámites y servicios en el canal presencial."
</t>
    </r>
    <r>
      <rPr>
        <sz val="11"/>
        <color theme="1"/>
        <rFont val="Calibri"/>
        <family val="2"/>
      </rPr>
      <t>"Programa de Transparencia y Ética Pública (PTEP):</t>
    </r>
    <r>
      <rPr>
        <sz val="11"/>
        <color theme="1"/>
        <rFont val="Calibri"/>
        <family val="2"/>
      </rPr>
      <t xml:space="preserve">
Acción 3-4.3: Realizar seguimiento a partir de una muestra aleatoria representativa a las cifras de ciudadanos(as) exonerados en primera instancia, en el desarrollo de los procesos contravencionales, para la toma de decisiones.
Un (1) informe de seguimiento a las cifras de los fallos exonerados en primera instancia.
Indicadores de Gestión Proceso Contravencional y Tránsporte Público.:
Indicador 1: Porcentaje de recursos de apelación resueltos y notificados por la Dirección de Investigaciones Administrativas al Tránsito y Transporte.
Meta 1: Resolver el 100% de los recursos de apelación interpuestos en contra de los fallos emitidos en primera instancia por las Subdirecciones SC y SCITP.
Indicador 5: Porcentaje de las investigaciones administrativas por infracciones a las normas de transporte público que se encuentren en curso con auto de prueba y/o auto de traslado.
Meta 5: Impulsar el 50% de los expedientes que cuentan con acto administrativo de apertura y que se encuentren activos durante la vigencia.
</t>
    </r>
    <r>
      <rPr>
        <sz val="11"/>
        <color theme="1"/>
        <rFont val="Calibri"/>
        <family val="2"/>
      </rPr>
      <t>Indicadores de los Proyectos de Inversión:</t>
    </r>
    <r>
      <rPr>
        <sz val="11"/>
        <color theme="1"/>
        <rFont val="Calibri"/>
        <family val="2"/>
      </rPr>
      <t xml:space="preserve">
Proyecto 7974 Proceso Contravencional y Tránsporte Público.
Indicador 2: Porcentaje de implementación del Sistema de Información Contravencional.
Meta 2: Implementar 100% del Sistema de información Contravencional preciso, confiable y oportuno."
</t>
    </r>
    <r>
      <rPr>
        <sz val="11"/>
        <color theme="1"/>
        <rFont val="Calibri"/>
        <family val="2"/>
      </rPr>
      <t>"Plan Marco:</t>
    </r>
    <r>
      <rPr>
        <sz val="11"/>
        <color theme="1"/>
        <rFont val="Calibri"/>
        <family val="2"/>
      </rPr>
      <t xml:space="preserve">
Monitoreo e informe del reporte de conflicto de interés y bienes y rentas
Ajuste del procedimiento de conflicto de intereses
Socialización del procedimiento actualizado
Curso de integridad, transparencia o lucha contra la corrupción
Programa de Transparencia y Ética Pública:
7-1.5 Ajustar el Código de Integridad
7-1.6 Actividades para fortalecer la cultura de integridad
7-4.1 Campaña de sensibilización sobre Conflicto de Intereses
7-4.2 Revisión del procedimiento de Conflicto de Interés
3-2.3 Mantener publicados en los sitios web y/o redes sociales y/o en los puntos de atención, los canales de denuncia por hechos de corrupción y soborno.
3-6.1 Diseñar e implementar acciones para dar a conocer los canales de denuncias por actos de corrupción y de soborno
7-1.10 Sensibilizar buenas prácticas Antisoborno y Anticorrupción (meta 1 y 2)
7-3.2 Socializar los casos de gestión de integridad y antisoborno exitosos con otras entidades, grupos de valor o externo
7-5.1 Socializar la Política Antisoborno y SARLAFT de la SDM
8-2.2 Revisión y/o actualización del Mapa de Riesgos de SARLAFT
8-4.1 Realizar el monitoreo del control de los riesgos (meta 1 y 2)
9-1.1 Revisar y/o actualizar los lineamientos para la prevención del lavado de activos y financiación del terrorismo
9-1.2 Socializar los lineamientos y buenas prácticas del Sistema de Administración del Riesgo de Lavado de Activos y de la Financiación del Terrorismo – SARLAFT
9-1.3 Elaborar y definir documentos para el desarrollo de la debida diligencia de la política SARLAFT
9-2.1 Revisar y/o actualizar el plan de trabajo de implementación del Sistema de Administración del Riesgo de Lavado de Activos y de la Financiación del Terrorismo – SARLAFT
9-3.1 Realizar monitoreo a la aplicación de los lineamientos de debida diligencia antisoborno y SARLAFT
</t>
    </r>
    <r>
      <rPr>
        <sz val="11"/>
        <color theme="1"/>
        <rFont val="Calibri"/>
        <family val="2"/>
      </rPr>
      <t xml:space="preserve">
Indicadores de Gestión:</t>
    </r>
    <r>
      <rPr>
        <sz val="11"/>
        <color theme="1"/>
        <rFont val="Calibri"/>
        <family val="2"/>
      </rPr>
      <t xml:space="preserve">
Indicador: Puntaje en Política de Gestión Estratégica de Talento Humano Meta: &gt;96.42% en FURAG
Gestión Administrativa - Meta 3: Realizar el 100% de las actividades programadas en el Programa de Transparencia y Ética Pública de la vigencia por la Subsecretaría de Gestión Corporativa
Indicadores de Proyectos de Inversión:
Proyecto: 7985 Indicador: Ejecución del Plan de bienestar social y efr Meta: 100%
7969: Mejoramiento en la gestión de las acciones de transparencia e integridad de la Secretaría Distrital de Movilidad en Bogotá D.C. - Meta 1: Fortalecer 1 estrategia de comunicaciones con el fin de socializar el Sistema de Gestión Antisoborno
Planes Institucionales:
Plan Institucional de Bienestar e Incentivos
Plan Institucional de Capacitación
</t>
    </r>
    <r>
      <rPr>
        <sz val="11"/>
        <color theme="1"/>
        <rFont val="Calibri"/>
        <family val="2"/>
      </rPr>
      <t xml:space="preserve">
"POA 7994</t>
    </r>
    <r>
      <rPr>
        <sz val="11"/>
        <color theme="1"/>
        <rFont val="Calibri"/>
        <family val="2"/>
      </rPr>
      <t xml:space="preserve"> actividad 2, tarea 2.2. subtarea 1: Atender 100% de las actuaciones debidamente notificadas relacionadas con la representación judicial de la entidad. 
Riesgos de gestión, corrupción y soborno del proceso de Gestión Jurídica. "
Programa de Transparencia y Ética Pública: Acciones y actividades
7-1.10: Sensibilizar buenas prácticas Antisoborno y Anticorrupción
7-2.3: Realizar seguimiento a los botones de denuncia internos y externos de actos de corrupción
Indicadores de Gestión: Nombre del indicador y meta
Porcentaje de cumplimiento del Programa de Transparencia y Ética Pública - PTEP
 Meta 3: Realizar el 100% de las actividades programadas en el Programa de Transparencia y Ética Pública PTEP de la vigencia
Porcentaje gestionado de las quejas recibidas dentro de los términos señalados por la Resolución No. 114 de 2010 y Resolución No. 284 de 2013
 Meta 1: Gestionar el 100% de las quejas recibidas dentro de los términos señalados
Porcentaje gestionado de los procesos activos proyectados con decisiones de trámite o decisiones de fondo
 Meta 6: Gestionar el 100% de los procesos activos proyectados con decisiones de trámite o decisiones de fondo"</t>
    </r>
  </si>
  <si>
    <t>A01- (D01, D02,  D03, D04, D05, D10)</t>
  </si>
  <si>
    <t xml:space="preserve">PROYECTOS DE INVERSIÓN
7974	
Meta 2: Implementar 100% del Sistema de información Contravencional preciso, confiable y oportuno. (Indicador 2: Porcentaje de implementación del Sistema de Información Contravencional).
7969 
Meta 1: Fortalecer 1 estrategia de comunicaciones con el fin de socializar el Sistema de Gestión Antisoborno.
7994 
actividad 2, tarea 2.2. subtarea 1: Atender 100% de las actuaciones debidamente notificadas relacionadas con la representación judicial de la entidad.
8008
Meta 1: Alcanzar un 97% de atenciones resueltas en el primer contacto sobre la oferta de trámites y servicios de la Secretaría Distrital de Movilidad.
Meta 2: Disminuir a 34,7 unidades en minutos del tiempo promedio del ciclo de atención de los trámites y servicios en el canal presencial.
POA DE GESTIÓN
Direccionamiento Estratégico
Meta 1: Realizar el 100% de los informes de seguimiento y resultados de la implementación del MIPG.
Proceso Contravencional y Tránsporte Público.
Meta 1:Resolver el 100% de los recursos de apelación interpuestos en contra de los fallos emitidos en primera instancia por las Subdirecciones de Contravenciones - SC, y Control e Investigaciones de Transporte Público - SCITP, que caduquen en la presente vigencia. (Indicador 1: Porcentaje de recursos de apelación resueltos y notificados por la Dirección de Investigaciones Administrativas al Tránsito y Transporte).
Meta 2: Impulsar el 50% de los expedientes que cuentan con acto administrativo de apertura y que se encuentren activos durante la vigencia. (Indicador 5: Porcentaje de las investigaciones administrativas por infracciones a las normas de transporte público que se encuentren en curso con auto de prueba y/o auto de traslado).
Gestión de Trámites y Servicio a la Ciudadanía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Gestión Administrativa
Meta 3: Realizar el 100% de las actividades programadas en el Programa de Transparencia y Ética Pública de la vigencia por la Subsecretaría de Gestión Corporativa. (Meta 3 - Indicador: Porcentaje de cumplimiento del Programa de Transparencia y Ética Pública - PTEP).
Talento Humano
Meta 5: Aumentar el 10 % del total de conocimiento sobre el tema de la capacitación realizada. (Indicadores de Gestión).
Control Disciplinario
Meta 1: Gestionar el 100% de las quejas recibidas dentro de los términos señalados (Indicador: Porcentaje gestionado de las quejas recibidas dentro de los términos señalados por la Resolución No. 114 de 2010 y Resolución No. 284 de 2013).
Meta 6: Gestionar el 100% de los procesos activos proyectados con decisiones de trámite o decisiones de fondo (Indicador: Porcentaje gestionado de los procesos activos proyectados con decisiones de trámite o decisiones de fondo).
PLANES Y PROGRAMAS
Plan Marco para el Fortalecimiento y Sostenibilidad del MIPG 
•	Política 2: Integridad
•	Política 12: Servicio al Ciudadano
Programa de Transparencia y Ética Pública (PTEP)
Programa de Transparencia y Ética Pública 
-        Componente 3: Atención a las Ciudadanía ; Subcomponente 1: Estructura administrativa:  Subcomponente 2: Fortalecimiento de los canales de atención Subcomponente 4; Normativo y procedimental; Subcomponente 6: Análisis de la información de las denuncias por corrupción
-        Componente 7 Fortalecimiento de una cultura de integridad   Subcomponente 1:     Programas de gestión de integridad; Subcomponente 2:Promoción de la integridad en la Entidad y los grupos de interes  Subcomponente 3; Participación en las estrategias distritales de integridad Subcomponente 5: Gestión práctica antisoborno y antifraude
-        Componente 8: Gestión de riesgos de corrupción; Subcomponente 2:  Construcción del mapa de riesgos de corrupción; Subcomponente 4: Monitoreo y revisión
-        Componente 9: Medidas de debida diligencia; Subcomponente 1: Adecuación Institucional para cumplir la debida diligencia;  Subcomponente 2: Construcción del plan de trabajo para adaptar y desarrollar la debida diligencia;  Subcomponente 3 Gestión de la debida diligencia
Plan Institucional de Capacitación.
</t>
  </si>
  <si>
    <t>A02</t>
  </si>
  <si>
    <t xml:space="preserve"> Posibilidad  de afectación presupuestal por medidas de orden nacional o distrital, que impacten los planes.programas  y proyectos</t>
  </si>
  <si>
    <t>A02(F02, F03, F04, F07, F08, F10, F12, F13, F15, F17, F18)</t>
  </si>
  <si>
    <r>
      <rPr>
        <sz val="11"/>
        <color theme="1"/>
        <rFont val="Calibri"/>
        <family val="2"/>
      </rPr>
      <t xml:space="preserve">- Plan Anual de Adquisiciones
POA 7985 Consolidación del trabajo colaborativo y apoyo institucional en la Secretaría Distrital de Movilidad de Bogotá D.C
POA de Gestión Direccionamiento Estratégico 
Meta Consolidar el 100% de los informes del plan anual de adquisiciones de la entidad
</t>
    </r>
    <r>
      <rPr>
        <sz val="11"/>
        <color theme="1"/>
        <rFont val="Calibri"/>
        <family val="2"/>
      </rPr>
      <t xml:space="preserve">
"POA Inversión 7941 </t>
    </r>
    <r>
      <rPr>
        <sz val="11"/>
        <color theme="1"/>
        <rFont val="Calibri"/>
        <family val="2"/>
      </rPr>
      <t xml:space="preserve">
Meta 1 - Gestionar el 100% de acciones de asistencia técnica en materia de seguridad vial requerida para la articulación interinstitucional.
Indicador - Avance de las actividades en asistencia técnica de articulación interinstitucional implementado
Meta 2 - Adelantar el 100% de las actividades para la formulación de documentos de estudios y lineamientos tecnicos en materia de seguridad vial.
Indicador - Porcentaje de las actividades para la formulación de documentos de estudios y lineamientos tecnicos en materia de seguridad vial.
Meta 3 -  Adelantar el 100% de las actividades para el desarrollo de un estudio técnico para la definición de límites de velocidad en corredores de la malla vial arterial.
Indicador - Actividades para el desarrollo de un estudio técnico para la definición de límites de velocidad en corredores de la malla vial arterial."
</t>
    </r>
    <r>
      <rPr>
        <sz val="11"/>
        <color theme="1"/>
        <rFont val="Calibri"/>
        <family val="2"/>
      </rPr>
      <t xml:space="preserve">"POA DE INVERSIÓN 7975  </t>
    </r>
    <r>
      <rPr>
        <sz val="11"/>
        <color theme="1"/>
        <rFont val="Calibri"/>
        <family val="2"/>
      </rPr>
      <t xml:space="preserve">
Meta de Inversión 9. Implementar el 100% de una estrategia para la promoción de infraestructura de recarga de vehículos eléctricos en Bogotá D.C.
Meta de Inversión 8. Desarrollar el 100% de las acciones dirigidas a la consolidación de la movilidad motorizada de cero y bajas emisiones como una alternativa eficiente, sostenible, accesible y competitiva en Bogotá.
</t>
    </r>
    <r>
      <rPr>
        <sz val="11"/>
        <color theme="1"/>
        <rFont val="Calibri"/>
        <family val="2"/>
      </rPr>
      <t xml:space="preserve">POA DE INVERSIÓN 7975  </t>
    </r>
    <r>
      <rPr>
        <sz val="11"/>
        <color theme="1"/>
        <rFont val="Calibri"/>
        <family val="2"/>
      </rPr>
      <t xml:space="preserve">
PDD 2223 - Lograr 9.200.000 viajes en modos sostenibles en un día hábil entre semana en Bogotá
</t>
    </r>
    <r>
      <rPr>
        <sz val="11"/>
        <color theme="1"/>
        <rFont val="Calibri"/>
        <family val="2"/>
      </rPr>
      <t xml:space="preserve">
POA DE INVERSIÓN 7975 :</t>
    </r>
    <r>
      <rPr>
        <sz val="11"/>
        <color theme="1"/>
        <rFont val="Calibri"/>
        <family val="2"/>
      </rPr>
      <t xml:space="preserve">
Meta de Inversión 11. Desarrollar el 100% de las acciones relacionadas con la toma y manejo de datos, estadísticas, modelos de transporte y estudios que sean insumo para el diagnóstico y evaluación de la movilidad de la Ciudad y la Región."
</t>
    </r>
    <r>
      <rPr>
        <sz val="11"/>
        <color theme="1"/>
        <rFont val="Calibri"/>
        <family val="2"/>
      </rPr>
      <t xml:space="preserve">
"PROYECTO DE INVERSIÓN 7975</t>
    </r>
    <r>
      <rPr>
        <sz val="11"/>
        <color theme="1"/>
        <rFont val="Calibri"/>
        <family val="2"/>
      </rPr>
      <t xml:space="preserve">
Meta 1: Impulsar en el 100 % las acciones para gestionar el uso eficiente del vehículo particular en la ciudad
Meta 2: Realizar en un 100% las actividades relacionadas para el mejoramiento en la prestación del servicio de transporte público de Bogotá y la Región
Meta 3: Realizar el 100% de la revisión y seguimiento a los proyectos relacionados con la infraestructura vial, de tránsito y transporte de la ciudad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
Meta 6: Adelantar el 100% de las actividades relacionadas con el transporte de carga y logística para optimizar sus operaciones y movilidad en la ciudad y la Región
Meta 7: 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t>
    </r>
    <r>
      <rPr>
        <sz val="11"/>
        <color theme="1"/>
        <rFont val="Calibri"/>
        <family val="2"/>
      </rPr>
      <t>POA GESTIÓN PTI</t>
    </r>
    <r>
      <rPr>
        <sz val="11"/>
        <color theme="1"/>
        <rFont val="Calibri"/>
        <family val="2"/>
      </rPr>
      <t xml:space="preserve">
Meta 2: Realizar el 100% de los estudios técnicos relacionados con la formulación e implementación de las políticas, planes, programas, y proyectos relacionados con el tránsito, el transporte y su infraestructura en Bogotá D.C"
</t>
    </r>
    <r>
      <rPr>
        <sz val="11"/>
        <color theme="1"/>
        <rFont val="Calibri"/>
        <family val="2"/>
      </rPr>
      <t xml:space="preserve">
"Plan Marco MIPG 2025</t>
    </r>
    <r>
      <rPr>
        <sz val="11"/>
        <color theme="1"/>
        <rFont val="Calibri"/>
        <family val="2"/>
      </rPr>
      <t xml:space="preserve">
– Política 12, Acción 1: Medir y analizar trimestralmente los resultados de los criterios de calidez, claridad, coherencia, oportunidad y manejo del sistema de las respuestas a las peticiones ciudadanas, dejando como evidencia el Informe de evaluación de calidad de las respuestas.
– Política 12, Acción 11: Medir tiempo de espera, tiempo de atención, uso de canales… dejando como evidencia informes de comportamiento del tiempo de atención.
– Política 12, Acción 15: Implementar herramientas para detectar, analizar y evaluar las necesidades de los grupos de valor y, así, mejorar su satisfacción con los servicios que se les brindan a la ciudadanía.
– Política 12, Acción 16: Determinar, recopilar y analizar los datos sobre la percepción de la ciudadanía, con respecto a los productos, servicios, trámites y procedimientos ofrecidos y si estos cumplen con sus expectativas.
</t>
    </r>
    <r>
      <rPr>
        <sz val="11"/>
        <color theme="1"/>
        <rFont val="Calibri"/>
        <family val="2"/>
      </rPr>
      <t xml:space="preserve">
PTEP 2025</t>
    </r>
    <r>
      <rPr>
        <sz val="11"/>
        <color theme="1"/>
        <rFont val="Calibri"/>
        <family val="2"/>
      </rPr>
      <t xml:space="preserve">
- Componente 9 – Uso y apropiación de las TIC, Actividad 1-9.1: Coordinar acciones institucionales e interinstitucionales para la interoperabilidad de sistemas de información, para posibilitar el intercambio de información que facilite la prestación de trámites y servicios a la ciudadanía.
- Componente 9 – Uso y apropiación de las TIC, Actividad 1-9.2: Articulación de las entidades distritales para la implementación de la carpeta ciudadana digital.
- Componente 3 – Mejora en la atención y servicio a la ciudadanía, Actividad 3-1.4: Gestionar la implementación de acciones de mejora al aplicativo de citas y turnos de la entidad.
- Componente 7 – Cualificación de equipos de trabajo, Actividad 3-7.2: Cualificar de las personas vinculadas a los procesos de racionalización y mejora de trámites en: Digitalización y automatización de trámites, Servicios ciudadanos digitales, Habilidades blandas.
</t>
    </r>
    <r>
      <rPr>
        <sz val="11"/>
        <color theme="1"/>
        <rFont val="Calibri"/>
        <family val="2"/>
      </rPr>
      <t xml:space="preserve">POA DE INVERSIÓN 8008 </t>
    </r>
    <r>
      <rPr>
        <sz val="11"/>
        <color theme="1"/>
        <rFont val="Calibri"/>
        <family val="2"/>
      </rPr>
      <t xml:space="preserve">
- Meta 1: Alcanzar un 97% de atenciones resueltas en el primer contacto sobre la oferta de trámites y servicios de la Secretaría Distrital de Movilidad.
- Meta 2: Disminuir a 34,7 unidades en minutos del tiempo promedio del ciclo de atención de los trámites y servicios en el canal presencial."
</t>
    </r>
    <r>
      <rPr>
        <sz val="11"/>
        <color theme="1"/>
        <rFont val="Calibri"/>
        <family val="2"/>
      </rPr>
      <t>"Plan Marco:</t>
    </r>
    <r>
      <rPr>
        <sz val="11"/>
        <color theme="1"/>
        <rFont val="Calibri"/>
        <family val="2"/>
      </rPr>
      <t xml:space="preserve">
Desarrollar acciones de participación ciudadana acorde a la fase en que se encuentre el proyecto
Desarrollar escenarios de participación ciudadana en la formulación de los proyectos a cargo de la OGS
Identificar y establecer anualmente las debilidades y propuestas de mejora continua a partir de las conclusiones de los ejercicios de diálogo ciudadano
Programa de Transparencia y Ética Pública:
2.2.1 Promover el ejercicio de participación ciudadana a través de la creación de diálogos ciudadanos
2.6.2 Realizar reuniones de seguimiento periódico del Nodo Sector Movilidad Distrital
2.2.1 Promover el ejercicio de participación ciudadana a través de la creación de diálogos ciudadanos para fortalecer el diálogo en doble vía.
2.1.3 Garantizar a la ciudadanía elementos para la identificación de marca de las Rendiciones de Cuentas Locales, previas al evento
</t>
    </r>
    <r>
      <rPr>
        <sz val="11"/>
        <color theme="1"/>
        <rFont val="Calibri"/>
        <family val="2"/>
      </rPr>
      <t xml:space="preserve">Indicadores de Gestión:
</t>
    </r>
    <r>
      <rPr>
        <sz val="11"/>
        <color theme="1"/>
        <rFont val="Calibri"/>
        <family val="2"/>
      </rPr>
      <t xml:space="preserve">Porcentaje de avance en la elaboración del diagnóstico de participación ciudadana
Meta: 100 % de los documentos diagnósticos
Indicadores de los proyectos de inversión:
</t>
    </r>
    <r>
      <rPr>
        <sz val="11"/>
        <color theme="1"/>
        <rFont val="Calibri"/>
        <family val="2"/>
      </rPr>
      <t>Proyecto 8012</t>
    </r>
    <r>
      <rPr>
        <sz val="11"/>
        <color theme="1"/>
        <rFont val="Calibri"/>
        <family val="2"/>
      </rPr>
      <t xml:space="preserve">
Indicador: Número de personas que participan en los espacios creados
Meta: 72,100 personas
Plan Institucional de Participación:
Línea estratégica 2: Gestión Social de proyectos
Línea estratégica 3: Rendición de Cuentas
Línea estratégica 4: Gestión Social territorial
</t>
    </r>
    <r>
      <rPr>
        <sz val="11"/>
        <color theme="1"/>
        <rFont val="Calibri"/>
        <family val="2"/>
      </rPr>
      <t xml:space="preserve">
"POA de Gestión</t>
    </r>
    <r>
      <rPr>
        <sz val="11"/>
        <color theme="1"/>
        <rFont val="Calibri"/>
        <family val="2"/>
      </rPr>
      <t xml:space="preserve"> - Proceso Gestión Administrativa - Meta 11: Implementar el 100% de las acciones ambientales para cumplir con los objetivos del Plan de Acción Cuatrienal Ambiental - PACA.
POA de Gestión - Proceso Gestión Administrativa - Meta 12: Mantener un consumo máximo bimestral de agua per cápita de 0,08 metros cúbicos.
</t>
    </r>
    <r>
      <rPr>
        <sz val="11"/>
        <color theme="1"/>
        <rFont val="Calibri"/>
        <family val="2"/>
      </rPr>
      <t>POA de Gestión</t>
    </r>
    <r>
      <rPr>
        <sz val="11"/>
        <color theme="1"/>
        <rFont val="Calibri"/>
        <family val="2"/>
      </rPr>
      <t xml:space="preserve"> - Proceso Gestión Administrativa - Meta 13: Mantener un consumo máximo mensual de energía per cápita de 4 kilowatts."
"Plan Marco:
Informe de retiros del personal
Informe de declaración de bienes y rentas
Programa de Transparencia y Ética Pública:
3-3.2 Sensibilización en cultura de servicio y satisfacción
6-2.1 Actividades de gestión del conocimiento e innovación
8-2.2 Revisión y/o actualización del Mapa de Riesgos de SARLAFT
8-4.1Realizar el monitoreo del control de los riesgos (meta 1 y 2)
9-1.1 Revisar y/o actualizar los lineamientos para la prevención del lavado de activos y financiación del terrorismo
9-1.2 Socializar los lineamientos y buenas prácticas del Sistema de Administración del Riesgo de Lavado de Activos y de la Financiación del Terrorismo – SARLAFT
9-1.3 Elaborar y definir documentos para el desarrollo de la debida diligencia de la política SARLAFT
9-2.1 Revisar y/o actualizar el plan de trabajo de implementación del Sistema de Administración del Riesgo de Lavado de Activos y de la Financiación del Terrorismo – SARLAFT
Indicadores de Gestión:
Indicador: Porcentaje cumplido de metas en planes definidos Meta: 98.54%
Gestión Administrativa - Meta 3: Realizar el 100% de las actividades programadas en el Programa de Transparencia y Ética Pública de la vigencia por la Subsecretaría de Gestión Corporativa
Indicadores de Proyectos de Inversión:
Proyecto: 7985 Indicador: Ejecución de contratos de SST Meta: 100%
7969: Mejoramiento en la gestión de las acciones de transparencia e integridad de la Secretaría Distrital de Movilidad en Bogotá D.C. - Meta 1: Fortalecer 1 estrategia de comunicaciones con el fin de socializar el Sistema de Gestión Antisoborno
</t>
    </r>
    <r>
      <rPr>
        <sz val="11"/>
        <color theme="1"/>
        <rFont val="Calibri"/>
        <family val="2"/>
      </rPr>
      <t>Planes Institucionales:</t>
    </r>
    <r>
      <rPr>
        <sz val="11"/>
        <color theme="1"/>
        <rFont val="Calibri"/>
        <family val="2"/>
      </rPr>
      <t xml:space="preserve">
Plan de Vacantes
Plan de Provisión
Plan Anual de Seguridad y Salud en el Trabajo
Cronograma Anual de Trabajo SST 2025.
Plan de Capacitación de SST 2025."
</t>
    </r>
    <r>
      <rPr>
        <sz val="11"/>
        <color theme="1"/>
        <rFont val="Calibri"/>
        <family val="2"/>
      </rPr>
      <t xml:space="preserve">
"Programa de Transparencia y Ética Pública:</t>
    </r>
    <r>
      <rPr>
        <sz val="11"/>
        <color theme="1"/>
        <rFont val="Calibri"/>
        <family val="2"/>
      </rPr>
      <t xml:space="preserve">
 ● 5-3.3 Publicar las modificaciones al presupuesto vigencia 2025 en el portal web de la SDM.
 POA de Gestión:
 ● Indicador: Porcentaje de informes financieros requeridos presentados oportunamente 
 ● Meta 2: Presentar el 100% de los informes financieros requeridos dentro de los plazos establecidos."
"POA  de gestión meta 1: Alcanzar el 100% de la ejecución presupuestal del Proyecto de Inversión de la Subsecretaría de Gestión Jurídica y sus direcciones. 
Plan Anual de Adquisiciones. "
</t>
    </r>
    <r>
      <rPr>
        <sz val="11"/>
        <color theme="1"/>
        <rFont val="Calibri"/>
        <family val="2"/>
      </rPr>
      <t>"Poa inversión proyecto de inversión 7969</t>
    </r>
    <r>
      <rPr>
        <sz val="11"/>
        <color theme="1"/>
        <rFont val="Calibri"/>
        <family val="2"/>
      </rPr>
      <t xml:space="preserve">
 Meta 2"
</t>
    </r>
    <r>
      <rPr>
        <sz val="11"/>
        <color theme="1"/>
        <rFont val="Calibri"/>
        <family val="2"/>
      </rPr>
      <t>Programa de Transparencia y Ética Pública: Acciones y actividades</t>
    </r>
    <r>
      <rPr>
        <sz val="11"/>
        <color theme="1"/>
        <rFont val="Calibri"/>
        <family val="2"/>
      </rPr>
      <t xml:space="preserve">
7-1.10: Sensibilizar buenas prácticas Antisoborno y Anticorrupción
Indicadores de Gestión: Nombre del indicador y meta
Porcentaje de cumplimiento del Programa de Transparencia y Ética Pública - PTEP
 Meta 3: Realizar el 100% de las actividades programadas
Porcentaje gestionado de los procesos activos proyectados con decisiones de trámite o decisiones de fondo
 Meta 6: Gestionar el 100% de los procesos activos proyectados con decisiones de trámite o decisiones de fondo"</t>
    </r>
  </si>
  <si>
    <t>A02-( D01, D03, D04, D07)</t>
  </si>
  <si>
    <t xml:space="preserve">POA Inversión 7941 
Meta 1 - Gestionar el 100% de acciones de asistencia técnica en materia de seguridad vial requerida para la articulación interinstitucional.
Indicador - Avance de las actividades en asistencia técnica de articulación interinstitucional implementado
Tarea 1.1
Meta 2 - Adelantar el 100% de las actividades para la formulación de documentos de estudios y lineamientos tecnicos en materia de seguridad vial.
Indicador - Porcentaje de las actividades para la formulación de documentos de estudios y lineamientos tecnicos en materia de seguridad vial.
Tarea 2.1
Meta 3 -  Adelantar el 100% de las actividades para el desarrollo de un estudio técnico para la definición de límites de velocidad en corredores de la malla vial arterial.
Indicador - Actividades para el desarrollo de un estudio técnico para la definición de límites de velocidad en corredores de la malla vial arterial.
Tarea 3.1
POA DE INVERSIÓN 7975  
Meta de Inversión 9. Implementar el 100% de una estrategia para la promoción de infraestructura de recarga de vehículos eléctricos en Bogotá D.C.
Meta de Inversión 8. Desarrollar el 100% de las acciones dirigidas a la consolidación de la movilidad motorizada de cero y bajas emisiones como una alternativa eficiente, sostenible, accesible y competitiva en Bogotá.
POA DE INVERSIÓN 7975  
PDD 2223 - Lograr 9.200.000 viajes en modos sostenibles en un día hábil entre semana en Bogotá
POA DE INVERSIÓN 7975 :
Meta de Inversión 11. Desarrollar el 100% de las acciones relacionadas con la toma y manejo de datos, estadísticas, modelos de transporte y estudios que sean insumo para el diagnóstico y evaluación de la movilidad de la Ciudad y la Región.
POA DE INVERSIÓN 7975  
Meta de Inversión 9. Implementar el 100% de una estrategia para la promoción de infraestructura de recarga de vehículos eléctricos en Bogotá D.C.
Meta de Inversión 8. Desarrollar el 100% de las acciones dirigidas a la consolidación de la movilidad motorizada de cero y bajas emisiones como una alternativa eficiente, sostenible, accesible y competitiva en Bogotá.
POA DE INVERSIÓN 7975  
PDD 2223 - Lograr 9.200.000 viajes en modos sostenibles en un día hábil entre semana en Bogotá
POA DE INVERSIÓN 7975 :
Meta de Inversión 11. Desarrollar el 100% de las acciones relacionadas con la toma y manejo de datos, estadísticas, modelos de transporte y estudios que sean insumo para el diagnóstico y evaluación de la movilidad de la Ciudad y la Región.
Meta 6: Adelantar el 100% de las actividades relacionadas con el transporte de carga y logística para optimizar sus operaciones y movilidad en la ciudad y la Región
Meta 7: 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Plan Marco MIPG 2025
– Política 12, Acción 4: Identificar y/o habilitar consulta en línea o gestión virtual como una herramienta que permita a los ciudadanos realizar de manera eficiente la gestión de sus trámites y servicios en el territorio.
– Política 12, Acción 8: Implementar las consultas de acceso a la información pública que se van a incluir en la Carpeta Ciudadana Digital.
– Política 12, Acción 7: Documentar y replicar las experiencias ciudadanas que se han identificado como innovadoras en la entidad.
– Política 12, Acción 1: Medir y analizar trimestralmente los resultados de los criterios de calidez, claridad, coherencia, oportunidad y manejo del sistema de respuestas a las peticiones ciudadanas.
PTEP 2025
- Componente 9 – Uso y apropiación de las TIC, Actividad 1-9.1: Coordinar acciones institucionales e interinstitucionales para la interoperabilidad de sistemas de información, para posibilitar el intercambio de información que facilite la prestación de trámites y servicios a la ciudadanía.
- Componente 9 – Uso y apropiación de las TIC, Actividad 1-9.2: Articulación de las entidades distritales para la implementación de la carpeta ciudadana digital.
- Componente 3 – Mejora en la atención y servicio a la ciudadanía, Actividad 3-1.4: Gestionar la implementación de acciones de mejora al aplicativo de citas y turnos de la entidad.
POA DE INVERSIÓN 8008 
- Meta 1: Alcanzar un 97% de atenciones resueltas en el primer contacto sobre la oferta de trámites y servicios de la Secretaría Distrital de Movilidad.
- Meta 2: Disminuir a 34,7 unidades en minutos del tiempo promedio del ciclo de atención de los trámites y servicios en el canal presencial.
</t>
  </si>
  <si>
    <t>A03</t>
  </si>
  <si>
    <t>Baja conciencia de la ciudadanía frente al pago de las obligaciones  de movilidad</t>
  </si>
  <si>
    <t>(F01, F08, F09, F13)</t>
  </si>
  <si>
    <r>
      <rPr>
        <sz val="11"/>
        <color theme="1"/>
        <rFont val="Calibri"/>
        <family val="2"/>
      </rPr>
      <t xml:space="preserve">-Plan de Comunicaciones y Cultura para la Movilidad
-Programa de Tranaparencia  y Ética Pública
</t>
    </r>
    <r>
      <rPr>
        <sz val="11"/>
        <color theme="1"/>
        <rFont val="Calibri"/>
        <family val="2"/>
      </rPr>
      <t xml:space="preserve">
</t>
    </r>
    <r>
      <rPr>
        <sz val="11"/>
        <color theme="1"/>
        <rFont val="Calibri"/>
        <family val="2"/>
      </rPr>
      <t xml:space="preserve">"Plan Marco MIPG 2025
</t>
    </r>
    <r>
      <rPr>
        <sz val="11"/>
        <color theme="1"/>
        <rFont val="Calibri"/>
        <family val="2"/>
      </rPr>
      <t xml:space="preserve">– Política 12, Acción 10: Realizar semestralmente piezas comunicativas sobre los beneficios que obtienen los usuarios con las mejoras realizadas al(os) trámite(s).
– Política 12, Acción 2: Publicar trimestralmente… Listado de trámites y servicios… Carta de trato digno… Responsable… de la atención de peticiones, quejas, reclamos y/o denuncias.
</t>
    </r>
    <r>
      <rPr>
        <sz val="11"/>
        <color theme="1"/>
        <rFont val="Calibri"/>
        <family val="2"/>
      </rPr>
      <t>PTEP 2025</t>
    </r>
    <r>
      <rPr>
        <sz val="11"/>
        <color theme="1"/>
        <rFont val="Calibri"/>
        <family val="2"/>
      </rPr>
      <t xml:space="preserve">
- Componente 1 – Transparencia Activa, Actividad 1-1.1: Diseñar, elaborar y divulgar contenido informativo sobre los trámites, servicios, puntos de atención de la entidad y las decisiones que afecten al público. Divulgar en redes sociales y/o sitio web contenidos comunicativos, dejando como evidencias la pieza de comunicación y/o pantallazo de la divulgación.
- Componente 1 – Transparencia Activa, Actividad 1-1.5: Mantener actualizada la información relacionada con los trámites y servicios de la SDM en los canales de atención. Expedir certificado de confiabilidad de la información. Mensual durante la vigencia 2025.
- Componente 3 – Mejora en la atención y servicio a la ciudadanía, Actividad 3-2.1: Implementar foros en medio digital diseñados por la OACCM sobre diversos temas de interés entorno a la movilidad y/o frente a los trámites y servicios de la entidad.
- Componente 3 – Mejora en la atención y servicio a la ciudadanía, Actividad 3-2.5: Asegurar el cumplimiento del Manual de Servicio a la Ciudadanía, estableciendo monitoreos aleatorios con una periodicidad semestral.
- Componente 8 – Lineamiento Lenguaje Claro y Accesibilidad Pública, Actividad 1-8.3: Garantizar la publicación de información de trámites y otros procedimientos administrativos en lenguaje claro e incluyente en el SUIT y en el portafolio de Trámites y Servicios de la Entidad.
</t>
    </r>
    <r>
      <rPr>
        <sz val="11"/>
        <color theme="1"/>
        <rFont val="Calibri"/>
        <family val="2"/>
      </rPr>
      <t>POA DE INVERSIÓN 8008</t>
    </r>
    <r>
      <rPr>
        <sz val="11"/>
        <color theme="1"/>
        <rFont val="Calibri"/>
        <family val="2"/>
      </rPr>
      <t xml:space="preserve"> 
- Meta 3: Aumentar a 1000 atenciones en orientaciones a víctimas de siniestros viales con enfoque poblacional, diferencial y de género.
- Meta 4: Aumentar a 9450 personas en actividades de formación en temas de prevención de siniestralidad vial con enfoque poblacional, diferencial y de género."
</t>
    </r>
    <r>
      <rPr>
        <sz val="11"/>
        <color theme="1"/>
        <rFont val="Calibri"/>
        <family val="2"/>
      </rPr>
      <t>"Plan Marco:</t>
    </r>
    <r>
      <rPr>
        <sz val="11"/>
        <color theme="1"/>
        <rFont val="Calibri"/>
        <family val="2"/>
      </rPr>
      <t xml:space="preserve">
Socialización del procedimiento de conflicto de intereses
Programa de Transparencia y Ética Pública:
7-1.13 Actividad lúdica sobre valores de integridad
7-2.4 Socialización de temas de integridad y corrupción
3-2.3        Mantener publicados en los sitios web y/o redes sociales y/o en los puntos de atención, los canales de denuncia por hechos de corrupción y soborno.
3-6.1        Diseñar e implementar acciones para dar a conocer los canales de denuncias por actos de corrupción y de soborno
</t>
    </r>
    <r>
      <rPr>
        <sz val="11"/>
        <color theme="1"/>
        <rFont val="Calibri"/>
        <family val="2"/>
      </rPr>
      <t>Indicadores de Gestión:</t>
    </r>
    <r>
      <rPr>
        <sz val="11"/>
        <color theme="1"/>
        <rFont val="Calibri"/>
        <family val="2"/>
      </rPr>
      <t xml:space="preserve">
Indicador: Porcentaje aumentado de conocimiento previo Meta: +10%
Gestión Administrativa - Meta 3: Realizar el 100% de las actividades programadas en el Programa de Transparencia y Ética Pública de la vigencia por la Subsecretaría de Gestión Corporativa
Indicadores de Proyectos de Inversión:
Proyecto: 7985 Indicador: Ejecución del Plan de bienestar social y efr Meta: 100%
7969: Mejoramiento en la gestión de las acciones de transparencia e integridad de la Secretaría Distrital de Movilidad en Bogotá D.C. - Meta 1: Fortalecer 1 estrategia de comunicaciones con el fin de socializar el Sistema de Gestión Antisoborno
</t>
    </r>
    <r>
      <rPr>
        <sz val="11"/>
        <color theme="1"/>
        <rFont val="Calibri"/>
        <family val="2"/>
      </rPr>
      <t>Planes Institucionales:</t>
    </r>
    <r>
      <rPr>
        <sz val="11"/>
        <color theme="1"/>
        <rFont val="Calibri"/>
        <family val="2"/>
      </rPr>
      <t xml:space="preserve">
Plan Institucional de Capacitación
Plan Institucional de Bienestar e Incentivos"
</t>
    </r>
    <r>
      <rPr>
        <sz val="11"/>
        <color theme="1"/>
        <rFont val="Calibri"/>
        <family val="2"/>
      </rPr>
      <t>"POA 7995 actividad 5:</t>
    </r>
    <r>
      <rPr>
        <sz val="11"/>
        <color theme="1"/>
        <rFont val="Calibri"/>
        <family val="2"/>
      </rPr>
      <t xml:space="preserve"> Efecturar la gestión de cobro al  100% de las obligaciones que sean cobrables, en los términos previstos por la ley y de acuerdo a los lineamientos establecidos en el Manual de Cobro Administrativo Coactivo de la Secretaría Distrital de Movilidad. 
</t>
    </r>
    <r>
      <rPr>
        <sz val="11"/>
        <color theme="1"/>
        <rFont val="Calibri"/>
        <family val="2"/>
      </rPr>
      <t xml:space="preserve">
POA Gestión meta 6: </t>
    </r>
    <r>
      <rPr>
        <sz val="11"/>
        <color theme="1"/>
        <rFont val="Calibri"/>
        <family val="2"/>
      </rPr>
      <t>Alcanzar el 100% de la meta de recaudo fijada a la Dirección de Gestión de cobro para la gestión pertinente durante la vigencia. "</t>
    </r>
  </si>
  <si>
    <t>A03-(D03, D04; D05, D10)</t>
  </si>
  <si>
    <r>
      <rPr>
        <sz val="11"/>
        <color theme="1"/>
        <rFont val="Calibri"/>
        <family val="2"/>
      </rPr>
      <t>Plan de Comunicaciones y Cultura para la Movilidad
Plan Marco para el Fortalecimiento y Sostenibilidad del MIPG</t>
    </r>
    <r>
      <rPr>
        <sz val="11"/>
        <color theme="1"/>
        <rFont val="Calibri"/>
        <family val="2"/>
      </rPr>
      <t xml:space="preserve">
-Política de Gobierno Digital 
-Política de Servicio al Ciudadano
Plan Marco MIPG 2025
– Política 12, Acción 3: Traducir en Lenguaje Claro: Guías, Formatos, Manuales.
– Política 12, Acción 5: Evaluar los resultados del uso de los documentos traducidos a lenguaje claro.
– Política 12, Acción 10: Realizar semestralmente piezas comunicativas sobre los beneficios que obtienen los usuarios con las mejoras realizadas al(os) trámite(s).
PTEP 2025
- Componente 1 – Transparencia Activa, Actividad 1-1.1: Diseñar, elaborar y divulgar contenido informativo sobre los trámites, servicios, puntos de atención de la entidad y las decisiones que afecten al público. Divulgar en redes sociales y/o sitio web contenidos comunicativos, dejando como evidencias la pieza de comunicación y/o pantallazo de la divulgación.
- Componente 1 – Transparencia Activa, Actividad 1-1.5: Mantener actualizada la información relacionada con los trámites y servicios de la SDM en los canales de atención. Expedir certificado de confiabilidad de la información. Mensual durante la vigencia 2025.
- Componente 3 – Mejora en la atención y servicio a la ciudadanía, Actividad 3-2.1: Implementar foros en medio digital diseñados por la OACCM sobre diversos temas de interés entorno a la movilidad y/o frente a los trámites y servicios de la entidad.
POA DE INVERSIÓN 8008 
- Meta 3: Aumentar a 1000 atenciones en orientaciones a víctimas de siniestros viales con enfoque poblacional, diferencial y de género.
- Meta 4: Aumentar a 9450 personas en actividades de formación en temas de prevención de siniestralidad vial con enfoque poblacional, diferencial y de género.
Plan Marco:
Programa de Transparencia y Ética Pública:
3-2.3        Mantener publicados en los sitios web y/o redes sociales y/o en los puntos de atención, los canales de denuncia por hechos de corrupción y soborno.
3-6.1        Diseñar e implementar acciones para dar a conocer los canales de denuncias por actos de corrupción y de soborno
Indicadores de Gestión:
Indicadores de Proyectos de Inversión:
7969: Mejoramiento en la gestión de las acciones de transparencia e integridad de la Secretaría Distrital de Movilidad en Bogotá D.C. - Meta 1: Fortalecer 1 estrategia de comunicaciones con el fin de socializar el Sistema de Gestión Antisoborno
POA DE GESTIÓN
Gestión Administrativa - Meta 3: Realizar el 100% de las actividades programadas en el Programa de Transparencia y Ética Pública de la vigencia por la Subsecretaría de Gestión Corporativa</t>
    </r>
  </si>
  <si>
    <t>A04</t>
  </si>
  <si>
    <t>Falta de cultura ciudadana, cumplimiento de normas y procesos definidos por la Entidad, lo cual impacta en la seguridad vial, la movilidad, el deterioro del mobiliario urbano  e incrementa la accidentalidad laboral por agresiones físicas.</t>
  </si>
  <si>
    <t>A04(F01, F02, F03, F04, F08, F09, F10, F12, F13, F17)</t>
  </si>
  <si>
    <r>
      <rPr>
        <sz val="11"/>
        <color theme="1"/>
        <rFont val="Calibri"/>
        <family val="2"/>
      </rPr>
      <t xml:space="preserve">-Plan de Comunicaciones y Cultura para la Movilidad
-Programa de Tranaparencia  y Ética Pública
</t>
    </r>
    <r>
      <rPr>
        <sz val="11"/>
        <color theme="1"/>
        <rFont val="Calibri"/>
        <family val="2"/>
      </rPr>
      <t xml:space="preserve">
</t>
    </r>
    <r>
      <rPr>
        <sz val="11"/>
        <color theme="1"/>
        <rFont val="Calibri"/>
        <family val="2"/>
      </rPr>
      <t>" POADE INVERSIÓN  7980</t>
    </r>
    <r>
      <rPr>
        <sz val="11"/>
        <color theme="1"/>
        <rFont val="Calibri"/>
        <family val="2"/>
      </rPr>
      <t xml:space="preserve"> ""Implementación de intervenciones integrales de cultura, comunicación y pedagogía, para la movilidad
segura en Bogotá D.C"".
Actividad 1: Diseñar, ejecutar y evaluar 4 estrategias de cultura para la movilidad 
Actividad 2: Sensibilizar 600000 personas frente a temas de movilidad segura y cultura para la movilidad
Actividad 3: Ejecutar 4 planes de comunicación en materia de movilidad
Meta Plan "" Diseñar, implementar y evaluar el 100% del plan sectorial de cultura ciudadana, comunicación y pedagogía cívica que propicien transformaciones voluntarias constructivas y corresponsables en el sistema de movilidad"" ( trabajo colaborativo con sector movilidad: Metro y Transmilenio)
</t>
    </r>
    <r>
      <rPr>
        <sz val="11"/>
        <color theme="1"/>
        <rFont val="Calibri"/>
        <family val="2"/>
      </rPr>
      <t xml:space="preserve">PE02-PL01 ""Plan de Comunicaciones y Cultura para la Movilidad""
</t>
    </r>
    <r>
      <rPr>
        <sz val="11"/>
        <color theme="1"/>
        <rFont val="Calibri"/>
        <family val="2"/>
      </rPr>
      <t xml:space="preserve">
</t>
    </r>
    <r>
      <rPr>
        <sz val="11"/>
        <color theme="1"/>
        <rFont val="Calibri"/>
        <family val="2"/>
      </rPr>
      <t>"PROYECTO DE INVERSIÓN 7975</t>
    </r>
    <r>
      <rPr>
        <sz val="11"/>
        <color theme="1"/>
        <rFont val="Calibri"/>
        <family val="2"/>
      </rPr>
      <t xml:space="preserve">
Meta 1: Impulsar en el 100 % las acciones para gestionar el uso eficiente del vehículo particular en la ciudad
Meta 2: Realizar en un 100% las actividades relacionadas para el mejoramiento en la prestación del servicio de transporte público de Bogotá y la Región
Meta 3: Realizar el 100% de la revisión y seguimiento a los proyectos relacionados con la infraestructura vial, de tránsito y transporte de la ciudad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
Meta 6: Adelantar el 100% de las actividades relacionadas con el transporte de carga y logística para optimizar sus operaciones y movilidad en la ciudad y la Región
Meta 7: 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t>
    </r>
    <r>
      <rPr>
        <sz val="11"/>
        <color theme="1"/>
        <rFont val="Calibri"/>
        <family val="2"/>
      </rPr>
      <t>POA GESTIÓN PTI</t>
    </r>
    <r>
      <rPr>
        <sz val="11"/>
        <color theme="1"/>
        <rFont val="Calibri"/>
        <family val="2"/>
      </rPr>
      <t xml:space="preserve">
Meta 2: Realizar el 100% de los estudios técnicos relacionados con la formulación e implementación de las políticas, planes, programas, y proyectos relacionados con el tránsito, el transporte y su infraestructura en Bogotá D.C
Meta 3: Realizar el 100% de las acciones de revisión y aprobación de los Planes Integrales de Movilidad Sostenible PIMS Sostenible PIMS"
1. POA de Gestión proceso Gestión de Trànsito y Control de Tránsito y Transporte  (todas las metas y actividades)
2. POA de Inversión proyectos 8009, 8001, 7996 (todas las metas y actividades)"
1. Proyecto 8001 (meta 1, 2 ,3, 5 y 6 todas las actividades)
2. Meta estratégica de reducción de siniestros viales proyectos de inversión
3. Proyecto 8009 (meta 1 todas las actividades)
4. Proyecto 7996 (meta 5 todas las actividades) 
5. Meta estratégica  de % del sistema de semaforización inteligente de la ciudad mantenido y optimizado 
1. POA de Gestión proceso Gestión de Tránsito y Control de Tránsito y Transporte  (todas las metas y actividades)
2. POA de Inversión proyectos 8009, 8001, 7996 (todas las metas y actividades)"
1. POA de Gestión proceso Gestión de Tránsito y Control de Tránsito y Transporte  (todas las metas y actividades)
2. POA de Inversión proyectos 8009, 8001, 7996 (todas las metas y actividades)"
</t>
    </r>
    <r>
      <rPr>
        <sz val="11"/>
        <color theme="1"/>
        <rFont val="Calibri"/>
        <family val="2"/>
      </rPr>
      <t xml:space="preserve">
"Planes y programas</t>
    </r>
    <r>
      <rPr>
        <sz val="11"/>
        <color theme="1"/>
        <rFont val="Calibri"/>
        <family val="2"/>
      </rPr>
      <t xml:space="preserve">
 Programa de Transparencia y Ética Pública
 Plan estratégico de Comunicaciones
 Gestión del Talento Humano
 Plan Anual de Seguridad y Salud en el Trabajo
 Plan Estratégico de Seguridad Vial
 POA de Inversión
 8000-Fortalecimiento del sistema de señalización para la movilidad enfocada en la mejora de la seguridad vial en la ciudad de Bogotá D.C
 Meta 1. Número de segmentos viales de la malla vial arerial intervenidos con señalización horizontal y vertical 
 Meta 2. Número de segmentos viales de la malla vial intermedia y local intervenidos con señalización horizontal y vertical 
 Meta 3. Número de proyectos de urbanismo táctico intervenidos
 Meta 4. Porcentaje de PMT con seguimiento realizado
 Meta 5. Porcentaje de PMT de Troncales y de Metro con seguimiento realizado
 Meta PDD
 Meta PDD. Número de metros cuadrados de espacio público para la movilidad recuperados
 Meta PDD. Porcentaje de los PMT con seguimiento realizado
 POA de Inversión
 7998-Fortalecimiento de la red de cicloinfraestructura en la ciudad de Bogotá D.C.
 Meta 1. Número de Kilómetros de señalización y/o demarcación en ciclo-infraestructura mantenidos
 Meta 2. Número de Kilómetros de señalización y /o demarcación de ciclo-infraestructura implementados 
 Meta 3. Número de Kilómetros lineales de la red de cicloinfraestructura construidos
</t>
    </r>
    <r>
      <rPr>
        <sz val="11"/>
        <color theme="1"/>
        <rFont val="Calibri"/>
        <family val="2"/>
      </rPr>
      <t xml:space="preserve"> 
 POA de Gestión </t>
    </r>
    <r>
      <rPr>
        <sz val="11"/>
        <color theme="1"/>
        <rFont val="Calibri"/>
        <family val="2"/>
      </rPr>
      <t xml:space="preserve">
 Meta 3. Número de requerimientos a frentes de obra y/o intervenciones por incumplimiento a PMT realizados
 Meta 4. Porcentaje de solicitudes de información geográfica atendidos oportunamente
 Meta 5. Número de visitas de verificación en campo realizadas 
 Meta 6. Porcentaje de atención a la validación de los proyectos de señalización externos
 Meta 7. Número de seguimientos o acompañamientos a los frentes de obra de los proyectos de alto impacto en Bogotá realizados
 Meta 8. Número de actualizaciones de los resultados generados con la herramienta de priorización de intervenciones de medidas de señalización realizadas
 Meta 9. Porcentaje de proyectos estratégicos de movilidad y seguridad vial con propuestas de diseño preliminar elaboradas"
"Plan Marco MIPG 2025
– Política 12, Acción 6: Promover… los lineamientos para la atención de la población prioritaria y diferencial como infantes, personas en situación de discapacidad, embarazadas, niños, niñas, adolescentes, adulto mayor y veterano de la fuerza pública.
– Política 12, Acción 9: Realizar socializaciones o sensibilizaciones… enfocadas en las recomendaciones para la atención de población con discapacidad para garantizar un servicio accesible.
– Política 12, Acción 2: Publicar trimestralmente… Carta de trato digno… Responsable… de la atención de peticiones, quejas, reclamos y/o denuncias.
</t>
    </r>
    <r>
      <rPr>
        <sz val="11"/>
        <color theme="1"/>
        <rFont val="Calibri"/>
        <family val="2"/>
      </rPr>
      <t xml:space="preserve">
POA Gestión PM04</t>
    </r>
    <r>
      <rPr>
        <sz val="11"/>
        <color theme="1"/>
        <rFont val="Calibri"/>
        <family val="2"/>
      </rPr>
      <t xml:space="preserve">
-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t>
    </r>
    <r>
      <rPr>
        <sz val="11"/>
        <color theme="1"/>
        <rFont val="Calibri"/>
        <family val="2"/>
      </rPr>
      <t>PTEP 2025</t>
    </r>
    <r>
      <rPr>
        <sz val="11"/>
        <color theme="1"/>
        <rFont val="Calibri"/>
        <family val="2"/>
      </rPr>
      <t xml:space="preserve">
- Componente 3 – Mejora en la atención y servicio a la ciudadanía, Actividad 3-3.2: Incluir en el Plan Institucional de Capacitación la sensibilización en cultura de servicio y capacitaciones en mejoramiento y satisfacción en el servicio.
- Componente 3 – Mejora en la atención y servicio a la ciudadanía, Actividad 3-4.1: Realizar socialización del Manual de Servicio a la Ciudadanía a las y los colaboradores que prestan servicio en los puntos de contacto de la entidad.
- Componente 7 – Cualificación de equipos de trabajo, Actividad 3-7.1: Cualificar a las y los servidores públicos sobre el Modelo Distrital de relacionamiento integral con la ciudadanía, dirigida a las y los colaboradores que atienden los puntos de contacto de la entidad.
- Componente 7 – Cualificación de equipos de trabajo, Actividad 3-7.2: Cualificar de las personas vinculadas a los procesos de racionalización y mejora de trámites en: Cultura del servicio, Lenguaje claro y accesibilidad web, Participación ciudadana, Habilidades blandas.
</t>
    </r>
    <r>
      <rPr>
        <sz val="11"/>
        <color theme="1"/>
        <rFont val="Calibri"/>
        <family val="2"/>
      </rPr>
      <t xml:space="preserve">
POA DE INVERSIÓN 8008</t>
    </r>
    <r>
      <rPr>
        <sz val="11"/>
        <color theme="1"/>
        <rFont val="Calibri"/>
        <family val="2"/>
      </rPr>
      <t xml:space="preserve"> 
- Meta 4: Aumentar a 9450 personas en actividades de formación en temas de prevención de siniestralidad vial con enfoque poblacional, diferencial y de género.
- Meta 5: Incrementar a 11625 cursos pedagógicos dictados a la ciudadanía anualmente con enfoque poblacional, diferencial y de género."
</t>
    </r>
    <r>
      <rPr>
        <sz val="11"/>
        <color theme="1"/>
        <rFont val="Calibri"/>
        <family val="2"/>
      </rPr>
      <t xml:space="preserve">
"Plan Marco:</t>
    </r>
    <r>
      <rPr>
        <sz val="11"/>
        <color theme="1"/>
        <rFont val="Calibri"/>
        <family val="2"/>
      </rPr>
      <t xml:space="preserve">
Jornadas de reinducción frecuentes
Actualización de caracterización del funcionariado
Programa de Transparencia y Ética Pública:
3-3.1 Incentivos por reconocimiento del servicio
3-3.2 Sensibilización en cultura de servicio
7-1.6 Actividades para fortalecer la cultura de integridad
Indicadores de Gestión:
Indicador: Satisfacción en actividades de bienestar Meta: 80%
Indicadores de Proyectos de Inversión:
Proyecto: 7985 Indicador: Ejecución del Plan de bienestar social y efr Meta: 100%
Planes Institucionales:
Plan Institucional de Bienestar e Incentivos
Plan Institucional de Capacitación
Plan Anual de Seguridad y Salud en el Trabajo
Cronograma Anual de Trabajo SST 2025.
Plan de Capacitación de SST 2025."
Desde el proceso de Gestión Jurídica, hemos revisado los diferentes planes institucionales y no hemos encontrado estrategias específicas que vinculen la amenaza actual con las fortalezas que hemos identificado.</t>
    </r>
  </si>
  <si>
    <t>A04- (D01, D03, D04, D05,D06 D07, D08, D09, D10)</t>
  </si>
  <si>
    <t xml:space="preserve">PROYECTOS DE INVERSIÓN
7975
Meta 1: Impulsar en el 100 % las acciones para gestionar el uso eficiente del vehículo particular en la ciudad.
Meta 2: Realizar en un 100% las actividades relacionadas para el mejoramiento en la prestación del servicio de transporte público de Bogotá y la Región.
Meta 3: Realizar el 100% de la revisión y seguimiento a los proyectos relacionados con la infraestructura vial, de tránsito y transporte de la ciudad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
Meta 6: Adelantar el 100% de las actividades relacionadas con el transporte de carga y logística para optimizar sus operaciones y movilidad en la ciudad y la Región.
Meta 7: Implementar el 100% de las acciones para promover la renovación tecnológica de transporte de carga hacia una tecnología de cero y bajas emisiones.
Meta 8: Orientar en el 100% la formulación y seguimiento de políticas, planes, programas, proyectos y demás instrumentos de planeación de estrategias de movilidad sostenible y segura en Bogotá.
7982 
Meta 1: Mejorar, optimizar y robustecer 97% de la plataforma tecnológica de la SDM con un modelo hibrido para afinar sus componentes y fortificar su infraestructura. (Indicador: Índice de robustecimiento de la plataforma tecnológica de la Secretaría de Movilidad).
Meta 2: Mejorar, optimizar y robustecer 97% las aplicaciones y sistemas de información que sostienen la operación interna y garantizan la transparencia en los procesos propios de la Entidad. (Indicador: Índice de optimización de aplicaciones y sistemas de información).
Meta 3: Contar con 1 Plan estratégico de Tecnologías de la Información actualizado para dar continuidad a la transformación digital de la Entidad. (Indicador: Índice de actualización del PETI).
Meta 4: Realizar 2 Seguimientos anuales para la certificación de los Sistemas de Gestión a cargo de la OTIC bajo la normatividad vigente que les aplique. (Indicador: Seguimientos anuales para la certificación de los Sistemas de Gestión).
7974
Meta 2: Implementar 100% del Sistema de información Contravencional preciso, confiable y oportuno. (Indicador 2: Porcentaje de implementación del Sistema de Información Contravencional).
7985
Meta:  Alcanzar el 100% de la implementación total de la estrategia anual para la sostenibilidad del sistema de calidad.
8008
Meta 4: Aumentar a 9450 personas en actividades de formación en temas de prevención de siniestralidad vial con enfoque poblacional, diferencial y de género.
Meta 5: Incrementar a 11625 cursos pedagógicos dictados a la ciudadanía anualmente con enfoque poblacional, diferencial y de género.
8000
Meta 3: Número de requerimientos a frentes de obra y/o intervenciones por incumplimiento a PMT realizados.
Meta 4: Número de visitas de verificación en campo realizadas.
Meta 5: Número de seguimientos o acompañamientos a los frentes de obra de los proyectos de alto impacto en Bogotá realizados.
8009, 8001, 7996 (todas las metas y actividades)
POA DE GESTIÓN
Direccionamiento Estratégico
Meta 1: Realizar el 100% de los informes de seguimiento y resultados de la implementación del MIPG.
Meta 2: Realizar el 100% de los reportes de proyectos de inversión en la plataforma dispuesta por la Secretaría Distrital de Planeación, de acuerdo con los lineamientos dados.
Gestión de Tránsito y Control de Tránsito y Transporte
Todas las metas
Gestión de Trámites y Servicios a la Ciudadanía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Proceso Contravencional y Transporte Público.
Meta 2: Realizar el 100% de audiencias de continuación en un término menor a 120 días hábiles. (Indicador 2: Porcentaje de audiencias de continuación en un término menor a 120 días hábiles realizado).
Gestión Administrativa
Meta 12: Mantener un consumo máximo bimestral de agua per cápita de 0,08 metros cúbicos.
Meta 13: Mantener un consumo máximo mensual de energía per cápita de 4 kilowatts.
Gestión  Financiera 
Meta 2: Presentar el 100% de los informes financieros requeridos dentro de los plazos establecidos. (Indicador: Porcentaje de informes financieros requeridos presentados oportunamente).
Gestión - TICS
Meta 1: Actualizar el 100% de las matrices de activos de información con los activos críticos de los procesos incluidos en el alcance del Sistema de Gestión de Seguridad de la Información. (Indicador: Porcentaje de actualización de matrices de activos de información con activos críticos).
Meta 2: Evaluar los riesgos de seguridad identificados donde al menos el 85% se encuentren por encima de un nivel aceptable para la entidad. (Indicador: Porcentaje de riesgos evaluados por encima de un nivel aceptable).
Meta 3: Alcanzar el 75% de evaluaciones aprobadas en las sensibilizaciones de seguridad de la información que se realice en la SDM. (Indicador: Porcentaje de evaluaciones aprobadas en las sensibilizaciones de seguridad de la información).
Meta 4: Evaluar el 100% de los escenarios de Recuperación de Desastres (DRP) planteados para la presente vigencia. (Indicador: Porcentaje de escenarios de Recuperación de desastres evaluados).
Meta 5: Mantener el cierre de por lo menos el 90% de los eventos e incidentes de seguridad de la información identificados de acuerdo con los tiempos y rutas establecidas por la SDM.
Meta 6: Actualizar la criticidad, tiempos de recuperación y requerimientos mínimos de operación del 100% de los procesos críticos de la entidad. (Indicador: Porcentaje de procesos críticos analizados y evaluados para determinar su criticidad).
Meta 7: Mantener el 90% de la capacidad de recuperación de los procesos criticos. (Indicador: Porcentaje de capacidad de recuperación por proceso critico).
Meta 8: Gestionar el 80% de los incidentes reportados de interrupción y continuidad de acuerdo a los tiempos establecidos. (Indicador: Porcentaje de incidentes de continuidad gestionados conforme a los procedimientos y tiempos definidos dentro del SGCN).
Meta 9: Fortalecer el 100 % de los equipos de recuperación en Continuidad del Negocio en la SDM. (Indicador: Porcentaje de colaboradores que hacen parte de la estructura de recuperación capacitados y entrenados).
PLANES Y PROGRAMAS
•        Plan Estratégico de Tecnologías de la Información PETI
•        Plan de Tratamiento de Riesgos de Seguridad de la Información (PA04-PL05)
•        Plan Estratégico de Seguridad de la Información (PESI) (PA04-PL03)
•        Plan de Datos Abiertos
•        Plan de Manejo de Incidentes
•        Programa de ejercicios de Continuidad del Negocio
•        Plan estratégico de Comunicaciones
•        Gestión del Talento Humano
•        Plan Anual de Seguridad y Salud en el Trabajo
•        Plan Estratégico de Seguridad Vial
•        Plan Estratégico de las Tecnologías de la Información y Comunicaciones
•        Plan de Mantenimiento de Servicios Tecnológicos
•        Plan Marco para el Fortalecimiento y Sostenibilidad del MIPG
-        Política 12: Servicio al ciudadano
-        Política 19: Gestión del Conocimiento y la Innovación 
•        Programa de Transparencia y Ética Pública – PTEP
-        Componente 1: Acceso a la información pública;  Subcomponente 8: Lineamientos de lenguaje claro y accesibilidad pública
-        Componente 3: Atención a las Ciudadanía ;  Subcomponente 1: Estructura Administrativa y direccionamiento estratégico;   Subcomponente 3: Talento Humano;   Subcomponente 4; Normativo y procedimental; Subcomponente 7: 
-        Componente 7 Fortalecimiento de una cultura de integridad   Subcomponente 1:     Programas de gestión de integridad Subcomponente 3; Participación en las estrategias distritales de integridad Subcomponente 5: Gestión práctica antisoborno y antifraude
-        Componente 8: Gestión de riesgos de corrupción; Subcomponente 2:  Construcción del mapa de riesgos de corrupción; Subcomponente 4: Monitoreo y revisión
-        Componente 9: Medidas de debida diligencia; Subcomponente 1: Adecuación Institucional para cumplir la debida diligencia;  Subcomponente 2: Construcción del plan de trabajo para adaptar y desarrollar la debida diligencia;  Subcomponente 3 Gestión de la debida diligencia
-        Componente 5: Apertura de información y datos abiertos Subcomponente 3 Apertura de la información presupuestal institucional
</t>
  </si>
  <si>
    <t>A05</t>
  </si>
  <si>
    <t>Ataques cibernéticos y  fallas en plataformas externas que pueden comprometer la continuidad operativa y la seguridad de la información.</t>
  </si>
  <si>
    <t>A05(F01, F02, F03, F04, F06, F07, F09, F11, F12, F13, F14, F15)</t>
  </si>
  <si>
    <r>
      <rPr>
        <sz val="11"/>
        <color theme="1"/>
        <rFont val="Calibri"/>
        <family val="2"/>
      </rPr>
      <t xml:space="preserve">
</t>
    </r>
    <r>
      <rPr>
        <sz val="11"/>
        <color theme="1"/>
        <rFont val="Calibri"/>
        <family val="2"/>
      </rPr>
      <t xml:space="preserve">POA de Gestión Direccionamiento Estratégico:
</t>
    </r>
    <r>
      <rPr>
        <sz val="11"/>
        <color theme="1"/>
        <rFont val="Calibri"/>
        <family val="2"/>
      </rPr>
      <t xml:space="preserve">Meta; Realizar el 100% de los informes de seguimiento y resultados de la implementación del MIPG
Actividad: Mantener la certificación del sistema de Gestión de la Calidad ISO 9001:2015-Plan Estratégico de Tecnologias de la Información y las Comunicaciones
</t>
    </r>
    <r>
      <rPr>
        <sz val="11"/>
        <color theme="1"/>
        <rFont val="Calibri"/>
        <family val="2"/>
      </rPr>
      <t>"PE02-PR02</t>
    </r>
    <r>
      <rPr>
        <sz val="11"/>
        <color theme="1"/>
        <rFont val="Calibri"/>
        <family val="2"/>
      </rPr>
      <t xml:space="preserve"> ""Publicación de información en los Sitios Web de la SDM""
</t>
    </r>
    <r>
      <rPr>
        <sz val="11"/>
        <color theme="1"/>
        <rFont val="Calibri"/>
        <family val="2"/>
      </rPr>
      <t>PE02-PT01</t>
    </r>
    <r>
      <rPr>
        <sz val="11"/>
        <color theme="1"/>
        <rFont val="Calibri"/>
        <family val="2"/>
      </rPr>
      <t xml:space="preserve">  ""Protocolo para la implementación de la política de transparencia y acceso a la información pública""
</t>
    </r>
    <r>
      <rPr>
        <sz val="11"/>
        <color theme="1"/>
        <rFont val="Calibri"/>
        <family val="2"/>
      </rPr>
      <t xml:space="preserve">
Politica de MIPG. Transparencia y acceso a la información pública</t>
    </r>
    <r>
      <rPr>
        <sz val="11"/>
        <color theme="1"/>
        <rFont val="Calibri"/>
        <family val="2"/>
      </rPr>
      <t xml:space="preserve">
</t>
    </r>
    <r>
      <rPr>
        <sz val="11"/>
        <color theme="1"/>
        <rFont val="Calibri"/>
        <family val="2"/>
      </rPr>
      <t xml:space="preserve">PE02-M01 </t>
    </r>
    <r>
      <rPr>
        <sz val="11"/>
        <color theme="1"/>
        <rFont val="Calibri"/>
        <family val="2"/>
      </rPr>
      <t xml:space="preserve">""Manual de Comunicaciones y Cultura para la Movilidad"" 
</t>
    </r>
    <r>
      <rPr>
        <sz val="11"/>
        <color theme="1"/>
        <rFont val="Calibri"/>
        <family val="2"/>
      </rPr>
      <t xml:space="preserve">
"Proyecto de Inversión 7982 -OTIC</t>
    </r>
    <r>
      <rPr>
        <sz val="11"/>
        <color theme="1"/>
        <rFont val="Calibri"/>
        <family val="2"/>
      </rPr>
      <t xml:space="preserve">
Meta 1 - Mejorar, optimizar y robustecer 97% de la plataforma tecnológica de la SDM con un modelo hibrido para afinar sus componentes y fortificar su infraestructura. Indicador: Índice de robustecimiento de la plataforma tecnológica de la Secretaría de Movilidad
Meta 2 -  Mejorar, optimizar y robustecer 97% las aplicaciones y sistemas de información que sostienen la operación interna y garantizan la transparencia en los procesos propios de la Entidad. Índice de optimización de aplicaciones y sistemas de información
Meta 3 Contar con 1 Plan estratégico de Tecnologías de la Información actualizado para dar continuidad a la transformación digital de la Entidad. Indicador: Índice de actualización del PETI
</t>
    </r>
    <r>
      <rPr>
        <sz val="11"/>
        <color theme="1"/>
        <rFont val="Calibri"/>
        <family val="2"/>
      </rPr>
      <t>POA de Gestión TICS</t>
    </r>
    <r>
      <rPr>
        <sz val="11"/>
        <color theme="1"/>
        <rFont val="Calibri"/>
        <family val="2"/>
      </rPr>
      <t xml:space="preserve">
Meta 3 - Alcanzar el 75% de evaluaciones aprobadas en las sensibilizaciones de seguridad de la información que se realice en la SDM. Indicador: Porcentaje de evaluaciones aprobadas en las sensibilizaciones de seguridad de la información.
Meta 9: Fortalecer el 100 % de los equipos de recuperación en Continuidad del Negocio en la SDM. Indicador: Porcentaje de colaboradores que hacen parte de la estructura de recuperación capacitados y entrenados
Planes Institucionales:
PA04-PL01 Plan Estratégico de las Tecnologías de la Información y Comunicaciones 
PA04-PL04 Plan de Datos Abiertos
PA04-PL03 Plan Estratégico de Seguridad de la Información (PESI) 
Plan Marco para el fortalecimeinto del MIPG
Programa de Transparencia y Ética Pública - PTEP"
</t>
    </r>
    <r>
      <rPr>
        <sz val="11"/>
        <color theme="1"/>
        <rFont val="Calibri"/>
        <family val="2"/>
      </rPr>
      <t>"Plan Marco MIPG 2025</t>
    </r>
    <r>
      <rPr>
        <sz val="11"/>
        <color theme="1"/>
        <rFont val="Calibri"/>
        <family val="2"/>
      </rPr>
      <t xml:space="preserve">
– Política 12, Acción 4: Identificar y/o habilitar consulta en línea o gestión virtual como una herramienta que permita a los ciudadanos realizar de manera eficiente la gestión de sus trámites y servicios en el territorio.
– Política 12, Acción 8: Implementar las consultas de acceso a la información pública que se van a incluir en la Carpeta Ciudadana Digital.
– Política 12, Acción 11: Medir tiempo de espera, tiempo de atención, uso de canales… dejando como evidencia informes de comportamiento del tiempo de atención.
</t>
    </r>
    <r>
      <rPr>
        <sz val="11"/>
        <color theme="1"/>
        <rFont val="Calibri"/>
        <family val="2"/>
      </rPr>
      <t>PTEP 2025</t>
    </r>
    <r>
      <rPr>
        <sz val="11"/>
        <color theme="1"/>
        <rFont val="Calibri"/>
        <family val="2"/>
      </rPr>
      <t xml:space="preserve">
- Componente 9 – Uso y apropiación de las TIC, Actividad 1-9.1: Coordinar acciones institucionales e interinstitucionales para la interoperabilidad de sistemas de información, para posibilitar el intercambio de información que facilite la prestación de trámites y servicios a la ciudadanía.
- Componente 9 – Uso y apropiación de las TIC, Actividad 1-9.2: Articulación de las entidades distritales para la implementación de la carpeta ciudadana digital.
- Componente 3 – Mejora en la atención y servicio a la ciudadanía, Actividad 3-1.3: Realizar seguimiento a la funcionalidad de los canales virtual y telefónico frente a la prestación del servicio.
- Componente 3 – Mejora en la atención y servicio a la ciudadanía, Actividad 3-1.4: Gestionar la implementación de acciones de mejora al aplicativo de citas y turnos de la entidad.
</t>
    </r>
    <r>
      <rPr>
        <sz val="11"/>
        <color theme="1"/>
        <rFont val="Calibri"/>
        <family val="2"/>
      </rPr>
      <t xml:space="preserve">
POA DE INVERSIÓN 8008 </t>
    </r>
    <r>
      <rPr>
        <sz val="11"/>
        <color theme="1"/>
        <rFont val="Calibri"/>
        <family val="2"/>
      </rPr>
      <t xml:space="preserve">
- Meta 1: Alcanzar un 97% de atenciones resueltas en el primer contacto sobre la oferta de trámites y servicios de la Secretaría Distrital de Movilidad.
- Meta 2: Disminuir a 34,7 unidades en minutos del tiempo promedio del ciclo de atención de los trámites y servicios en el canal presencial."
</t>
    </r>
    <r>
      <rPr>
        <sz val="11"/>
        <color theme="1"/>
        <rFont val="Calibri"/>
        <family val="2"/>
      </rPr>
      <t xml:space="preserve">
"Programa de Transparencia y Ética Pública (PTEP):</t>
    </r>
    <r>
      <rPr>
        <sz val="11"/>
        <color theme="1"/>
        <rFont val="Calibri"/>
        <family val="2"/>
      </rPr>
      <t xml:space="preserve">
Acción 3-4.4: Realizar seguimiento a las cifras de los términos próximos a vencer para la toma de decisiones.
Un (1) informe del seguimiento con las cifras del control de términos de los actos administrativos del proceso contravencional y de transporte público.
Indicadores de Gestión Proceso Contravencional y Tránsporte Público.:
Indicador 2: Porcentaje de audiencias de continuación en un término menor a 120 días hábiles realizado.
Meta 2: Realizar el 100% de audiencias de continuación en un término menor a 120 días hábiles.
Indicadores de los Proyectos de Inversión:
Proyecto 7974 Proceso Contravencional y Tránsporte Público.
Indicador 2: Porcentaje de implementación del Sistema de Información Contravencional.
Meta 2: Implementar 100% del Sistema de información Contravencional preciso, confiable y oportuno."
</t>
    </r>
    <r>
      <rPr>
        <sz val="11"/>
        <color theme="1"/>
        <rFont val="Calibri"/>
        <family val="2"/>
      </rPr>
      <t xml:space="preserve">
"Plan Marco:</t>
    </r>
    <r>
      <rPr>
        <sz val="11"/>
        <color theme="1"/>
        <rFont val="Calibri"/>
        <family val="2"/>
      </rPr>
      <t xml:space="preserve">
Formular e implementar estrategias comunicacionales para el uso de medios digitales
Realizar monitoreo periódico al menú participa del sitio web
Emplear como mecanismos para divulgar la información medios digitales, móviles, mensajes de texto, radio y carteleras
Programa de Transparencia y Ética Pública:
2.2.2 Identificar y ajustar las rutas, sistemas, canales y mecanismos para la divulgación y acceso a la información
2.4.5 Implementar medios digitales al momento de evaluar la realización de la rendición de cuentas locales
Indicadores de Gestión:
Porcentaje de avance en la elaboración de informes de gestión y resultados del plan institucional de participación ciudadana
Meta: 100 % de los informes elaborados
Indicadores de los proyectos de inversión:
Proyecto 8012
Indicador: Número de personas que participan en los espacios creados
Meta: 72,100 personas
Plan Institucional de Participación:
Línea estratégica 3: Rendición de cuentas
Línea estratégica 4: Gestión Social territorial
</t>
    </r>
    <r>
      <rPr>
        <sz val="11"/>
        <color theme="1"/>
        <rFont val="Calibri"/>
        <family val="2"/>
      </rPr>
      <t xml:space="preserve">
"POA de Inversión 7985</t>
    </r>
    <r>
      <rPr>
        <sz val="11"/>
        <color theme="1"/>
        <rFont val="Calibri"/>
        <family val="2"/>
      </rPr>
      <t xml:space="preserve"> - Actividad 5 - Tarea 2: Adelantar las acciones para la contratación de los servicios administrativos de aseo y cafetería, transporte, impresión y vigilancia para el correcto funcionamiento de la Entidad.
PTEP - Componente 1. Transparencia y acceso a la Información Pública."
</t>
    </r>
    <r>
      <rPr>
        <sz val="11"/>
        <color theme="1"/>
        <rFont val="Calibri"/>
        <family val="2"/>
      </rPr>
      <t xml:space="preserve">
"Programa de Transparencia y Ética Pública:
</t>
    </r>
    <r>
      <rPr>
        <sz val="11"/>
        <color theme="1"/>
        <rFont val="Calibri"/>
        <family val="2"/>
      </rPr>
      <t xml:space="preserve"> ● 5-3.3 Publicar las modificaciones al presupuesto vigencia 2025 en el portal web de la SDM.
 POA de Gestión:
 ● Indicador: Porcentaje de informes financieros requeridos presentados oportunamente Meta 2: Presentar el 100% de los informes financieros requeridos dentro de los plazos establecidos."
</t>
    </r>
    <r>
      <rPr>
        <sz val="11"/>
        <color theme="1"/>
        <rFont val="Calibri"/>
        <family val="2"/>
      </rPr>
      <t xml:space="preserve">
"Proyecto de Inversión 7982 -OTIC</t>
    </r>
    <r>
      <rPr>
        <sz val="11"/>
        <color theme="1"/>
        <rFont val="Calibri"/>
        <family val="2"/>
      </rPr>
      <t xml:space="preserve">
Meta 1 - Mejorar, optimizar y robustecer 97% de la plataforma tecnológica de la SDM con un modelo hibrido para afinar sus componentes y fortificar su infraestructura. Indicador: Índice de robustecimiento de la plataforma tecnológica de la Secretaría de Movilidad
Meta 2 -  Mejorar, optimizar y robustecer 97% las aplicaciones y sistemas de información que sostienen la operación interna y garantizan la transparencia en los procesos propios de la Entidad. Índice de optimización de aplicaciones y sistemas de información
Meta 3 Contar con 1 Plan estratégico de Tecnologías de la Información actualizado para dar continuidad a la transformación digital de la Entidad. Indicador: Índice de actualización del PETI
Meta   - 4 Realizar 2 Seguimientos anuales para la certificación de los Sistemas de Gestión a cargo de la OTIC bajo la normatividad vigente que les aplique. Indicador  Seguimientos anuales para la certificación de los Sistemas de Gestión.
</t>
    </r>
    <r>
      <rPr>
        <sz val="11"/>
        <color theme="1"/>
        <rFont val="Calibri"/>
        <family val="2"/>
      </rPr>
      <t xml:space="preserve">
POA de Gestión TICS</t>
    </r>
    <r>
      <rPr>
        <sz val="11"/>
        <color theme="1"/>
        <rFont val="Calibri"/>
        <family val="2"/>
      </rPr>
      <t xml:space="preserve">
Meta 1 - Actualizar  el 100% de las  matrices de activos de información con los activos críticos de los procesos incluidos en el alcance del Sistema de Gestión de Seguridad de la Información. Indicador:
Porcentaje de actualización de matrices de activos de información con activos críticos.
Meta 2 - Evaluar los riesgos de seguridad identificados donde al menos el 85% se encuentren por encima de un nivel aceptable para la entidad. Indicador: Porcentaje de riesgos evaluados por encima de un nivel aceptable
Meta 3 - Alcanzar el 75% de evaluaciones aprobadas en las sensibilizaciones de seguridad de la información que se realice en la SDM. Indicador: Porcentaje de evaluaciones aprobadas en las sensibilizaciones de seguridad de la información.
Meta 4 - Evaluar el 100% de los escenarios de Recuperación de Desastres (DRP) planteados para la presente vigencia. Indicador: Porcentaje de escenarios de Recuperación de desastres evaluados
Meta 5 - Mantener el cierre de por lo menos el 90%  de los eventos e incidentes de seguridad de la información identificados de acuerdo con los tiempos y rutas establecidas por la SDM.
Meta 6: Actualizar la criticidad, tiempos de recuperación y requerimientos mínimos de operación del 100% de los procesos críticos de la entidad. Indicador: Porcentaje de procesos críticos analizados y evaluados para determinar su criticidad
Meta 7: Mantener el 90% de la capacidad de recuperación de los procesos criticos. Indicador Porcentaje de capacidad de recuperación por proceso critico
Meta 8: Gestionar  el 80% de los incidentes reportados de interrupción y continuidad de acuerdo a los tiempos establecidos.Indicador: Porcentaje de incidentes de continuidad gestionados conforme a los procedimientos y tiempos definidos dentro del SGCN
Meta 9: Fortalecer el 100 % de los equipos de recuperación en Continuidad del Negocio en la SDM. Indicador: Porcentaje de colaboradores que hacen parte de la estructura de recuperación capacitados y entrenados
</t>
    </r>
    <r>
      <rPr>
        <sz val="11"/>
        <color theme="1"/>
        <rFont val="Calibri"/>
        <family val="2"/>
      </rPr>
      <t>Planes Institucionales:</t>
    </r>
    <r>
      <rPr>
        <sz val="11"/>
        <color theme="1"/>
        <rFont val="Calibri"/>
        <family val="2"/>
      </rPr>
      <t xml:space="preserve">
PA04-PL01 Plan Estratégico de las Tecnologías de la Información y Comunicaciones 
PA04-PL06 Plan de Mantenimiento de Servicios Tecnológicos 
PA04-PL04 Plan de Datos Abiertos
PA04-PL05 Plan de Tratamiento de Riesgos de Seguridad de la Información
PA04-PL03 Plan Estratégico de Seguridad de la Información (PESI) 
Plan Marco para el fortalecimeinto del MIPG
Programa de Transparencia y Ética Pública - PTEP"
*Mapa de activos de información DC, DRJ, DGC, DNC y SGJ. 
*Mapa de riesgos de activos de información DC y DGC. 
*Nota: La Oficina de Tecnología de la Información y las Comunicaciones es la encargada de liderar los temas relacionados con la seguridad de la información y la continuidad del negocio. "
"Politicas de Seguiridad de la Información
 Plan Institucional de capacitación"</t>
    </r>
  </si>
  <si>
    <t>A05-(D01, D03,D04)</t>
  </si>
  <si>
    <t xml:space="preserve">PROYECTOS DE INVERSIÓN
7982        
Meta 1: Mejorar, optimizar y robustecer 97% de la plataforma tecnológica de la SDM con un modelo hibrido para afinar sus componentes y fortificar su infraestructura. (Indicador: Índice de robustecimiento de la plataforma tecnológica de la Secretaría de Movilidad).
Meta2: Mejorar, optimizar y robustecer 97% las aplicaciones y sistemas de información que sostienen la operación interna y garantizan la transparencia en los procesos propios de la Entidad. (Indicador: Índice de optimización de aplicaciones y sistemas de información).
Meta 3: Contar con 1 Plan estratégico de Tecnologías de la Información actualizado para dar continuidad a la transformación digital de la Entidad. (Indicador: Índice de actualización del PETI).
8008
Meta 1: Alcanzar un 97% de atenciones resueltas en el primer contacto sobre la oferta de trámites y servicios de la Secretaría Distrital de Movilidad.
Meta 2: Disminuir a 34,7 unidades en minutos del tiempo promedio del ciclo de atención de los trámites y servicios en el canal presencial.
POA DE GESTIÓN 
Gestión - TICS
Meta 3: Alcanzar el 75% de evaluaciones aprobadas en las sensibilizaciones de seguridad de la información que se realice en la SDM. (Indicador: Porcentaje de evaluaciones aprobadas en las sensibilizaciones de seguridad de la información).
Meta 4: Fortalecer el 100 % de los equipos de recuperación en Continuidad del Negocio en la SDM. (Indicador: Porcentaje de colaboradores que hacen parte de la estructura de recuperación capacitados y entrenados).
PLANES Y PROGRAMAS 
•        Plan Marco para el Fortalecimiento y Sostenibilidad del MIPG
-        Política de Gobierno Digital
-        Política de Seguridad Dígital
Plan Estratégico de las Tecnologías de la Información y Comunicaciones
Plan de Datos Abiertos
Plan Estratégico de Seguridad de la Información (PESI)
•        Programa de Transparencia y Ética Pública - PTEP
-        Componente 1: Acceso a la información pública;  Subcomponente 9: Canales y espacios de relacionamiento.
-        Componente 3: Atención a las Ciudadanía ;  Subcomponente 1: Estructura Administrativa y direccionamiento estratégico;   </t>
  </si>
  <si>
    <t>A06</t>
  </si>
  <si>
    <t>Aumento poblacional en la ciudad que incrementa la demanda de servicios institucionales y proyectos de movilidad  que puede afectar la seguridad vial.</t>
  </si>
  <si>
    <t>A06(F01, F02, F03, F04, F08, F09, F10, F12, F17)</t>
  </si>
  <si>
    <r>
      <rPr>
        <sz val="11"/>
        <color theme="1"/>
        <rFont val="Calibri"/>
        <family val="2"/>
      </rPr>
      <t xml:space="preserve">POADE INVERSIÓN  7980 "Implementación de intervenciones integrales de cultura, comunicación y pedagogía, para la movilidad
segura en Bogotá D.C".
Actividad 1: </t>
    </r>
    <r>
      <rPr>
        <sz val="11"/>
        <color theme="1"/>
        <rFont val="Calibri"/>
        <family val="2"/>
      </rPr>
      <t xml:space="preserve">Diseñar, ejecutar y evaluar 4 estrategias de cultura para la movilidad </t>
    </r>
    <r>
      <rPr>
        <sz val="11"/>
        <color theme="1"/>
        <rFont val="Calibri"/>
        <family val="2"/>
      </rPr>
      <t xml:space="preserve">
Actividad 2: </t>
    </r>
    <r>
      <rPr>
        <sz val="11"/>
        <color theme="1"/>
        <rFont val="Calibri"/>
        <family val="2"/>
      </rPr>
      <t>Sensibilizar 600000 personas frente a temas de movilidad segura y cultura para la movilidad</t>
    </r>
    <r>
      <rPr>
        <sz val="11"/>
        <color theme="1"/>
        <rFont val="Calibri"/>
        <family val="2"/>
      </rPr>
      <t xml:space="preserve">
PE02-PL01</t>
    </r>
    <r>
      <rPr>
        <sz val="11"/>
        <color theme="1"/>
        <rFont val="Calibri"/>
        <family val="2"/>
      </rPr>
      <t xml:space="preserve"> "Plan de Comunicaciones y Cultura para la Movilidad"
</t>
    </r>
    <r>
      <rPr>
        <sz val="11"/>
        <color theme="1"/>
        <rFont val="Calibri"/>
        <family val="2"/>
      </rPr>
      <t xml:space="preserve">PE02-M01 </t>
    </r>
    <r>
      <rPr>
        <sz val="11"/>
        <color theme="1"/>
        <rFont val="Calibri"/>
        <family val="2"/>
      </rPr>
      <t xml:space="preserve">"Manual de Comunicaciones y Cultura para la Movilidad"
</t>
    </r>
    <r>
      <rPr>
        <sz val="11"/>
        <color theme="1"/>
        <rFont val="Calibri"/>
        <family val="2"/>
      </rPr>
      <t xml:space="preserve">
"POA Inversión 7941</t>
    </r>
    <r>
      <rPr>
        <sz val="11"/>
        <color theme="1"/>
        <rFont val="Calibri"/>
        <family val="2"/>
      </rPr>
      <t xml:space="preserve"> 
Meta 1 - Gestionar el 100% de acciones de asistencia técnica en materia de seguridad vial requerida para la articulación interinstitucional.
Indicador - Avance de las actividades en asistencia técnica de articulación interinstitucional implementado
Tarea 1,4
Meta 2 - Adelantar el 100% de las actividades para la formulación de documentos de estudios y lineamientos tecnicos en materia de seguridad vial.
Indicador - Porcentaje de las actividades para la formulación de documentos de estudios y lineamientos tecnicos en materia de seguridad vial
Tarea 2,2"
</t>
    </r>
    <r>
      <rPr>
        <sz val="11"/>
        <color theme="1"/>
        <rFont val="Calibri"/>
        <family val="2"/>
      </rPr>
      <t xml:space="preserve">
"PROYECTO DE INVERSIÓN 7975</t>
    </r>
    <r>
      <rPr>
        <sz val="11"/>
        <color theme="1"/>
        <rFont val="Calibri"/>
        <family val="2"/>
      </rPr>
      <t xml:space="preserve">
Meta 1: Impulsar en el 100 % las acciones para gestionar el uso eficiente del vehículo particular en la ciudad
Meta 2: Realizar en un 100% las actividades relacionadas para el mejoramiento en la prestación del servicio de transporte público de Bogotá y la Región
Meta 3: Realizar el 100% de la revisión y seguimiento a los proyectos relacionados con la infraestructura vial, de tránsito y transporte de la ciudad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
Meta 6: Adelantar el 100% de las actividades relacionadas con el transporte de carga y logística para optimizar sus operaciones y movilidad en la ciudad y la Región
Meta 7: 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t>
    </r>
    <r>
      <rPr>
        <sz val="11"/>
        <color theme="1"/>
        <rFont val="Calibri"/>
        <family val="2"/>
      </rPr>
      <t>POA GESTIÓN PTI</t>
    </r>
    <r>
      <rPr>
        <sz val="11"/>
        <color theme="1"/>
        <rFont val="Calibri"/>
        <family val="2"/>
      </rPr>
      <t xml:space="preserve">
Meta 2: Realizar el 100% de los estudios técnicos relacionados con la formulación e implementación de las políticas, planes, programas, y proyectos relacionados con el tránsito, el transporte y su infraestructura en Bogotá D.C
Meta 3: Realizar el 100% de las acciones de revisión y aprobación de los Planes Integrales de Movilidad Sostenible PIMS"
</t>
    </r>
    <r>
      <rPr>
        <sz val="11"/>
        <color theme="1"/>
        <rFont val="Calibri"/>
        <family val="2"/>
      </rPr>
      <t xml:space="preserve">
"Plan Marco:</t>
    </r>
    <r>
      <rPr>
        <sz val="11"/>
        <color theme="1"/>
        <rFont val="Calibri"/>
        <family val="2"/>
      </rPr>
      <t xml:space="preserve">
Monitoreo e informe del reporte de conflicto de interés
Ajustar el procedimiento de conflicto de intereses
Socializar con la comunidad institucional la actualización del procedimiento
Actualizar mapas de riesgos de gestión y corrupción
Verificar gestión de recusaciones y posibles conflictos de interés
Programa de Transparencia y Ética Pública:
7-4.2 Revisión y actualización del procedimiento de Conflicto de Interés
7-4.1 Campaña de sensibilización sobre Conflicto de Intereses
7-1.5 Revisar y ajustar el Código de Integridad
7-1.6 Actividades para fortalecer la cultura de integridad
Indicadores de Gestión:
Indicador: Porcentaje de cumplimiento de los requisitos legales en SST Meta: 100%
Indicadores de Proyectos de Inversión:
Proyecto: 7985 Indicador: Porcentaje de Ejecución de los contratos de Seguridad y Salud en el Trabajo Meta: 100%"
</t>
    </r>
    <r>
      <rPr>
        <sz val="11"/>
        <color theme="1"/>
        <rFont val="Calibri"/>
        <family val="2"/>
      </rPr>
      <t>"POA Gestión meta 7:</t>
    </r>
    <r>
      <rPr>
        <sz val="11"/>
        <color theme="1"/>
        <rFont val="Calibri"/>
        <family val="2"/>
      </rPr>
      <t xml:space="preserve"> Atender el 100% de las PQRS radicadas en la Dirección de Gestión de Cobro. 
</t>
    </r>
    <r>
      <rPr>
        <sz val="11"/>
        <color theme="1"/>
        <rFont val="Calibri"/>
        <family val="2"/>
      </rPr>
      <t>POA 7994 actividad 3:</t>
    </r>
    <r>
      <rPr>
        <sz val="11"/>
        <color theme="1"/>
        <rFont val="Calibri"/>
        <family val="2"/>
      </rPr>
      <t xml:space="preserve"> Gestionar oportunamente el 100% de las solicitudes de estructuración y/o control de legalidad de actos administrativos y emisión de conceptos jurídicos que sean puestos a consideración de la Dirección de Normatividad y Conceptos. "</t>
    </r>
  </si>
  <si>
    <t>A06-(D01, D03, D07, D09</t>
  </si>
  <si>
    <t xml:space="preserve">PROYECTOS DE INVERSIÓN
7975
Metas de Inversión:
1.	Impulsar en el 100 % las acciones para gestionar el uso eficiente del vehículo particular en la ciudad.
2.	Realizar en un 100% las actividades relacionadas para el mejoramiento en la prestación del servicio de transporte público de Bogotá y la Región.
3.	Realizar el 100% de la revisión y seguimiento a los proyectos relacionados con la infraestructura vial, de tránsito y transporte de la ciudad y la Región.
4.	Implementar en el 100% las actividades relacionadas con la movilidad activa de la ciudadanía en Bogotá.
5.	Implementar una estrategia para lograr que el 50% de bicicletas existentes en la ciudad, según la EDM 2023, se registren en la plataforma de Registro obligatorio de bicicletas.
6.	Adelantar el 100% de las actividades relacionadas con el transporte de carga y logística para optimizar sus operaciones y movilidad en la ciudad y la Región.
7.	Implementar el 100% de las acciones para promover la renovación tecnológica de transporte de carga hacia una tecnología de cero y bajas emisiones.
8.	Orientar en el 100% la formulación y seguimiento de políticas, planes, programas, proyectos y demás instrumentos de planeación de estrategias de movilidad sostenible y segura en Bogotá.
7985
Meta 3: Alcanzar el 100% de la implementación total de la estrategia anual para la sostenibilidad del sistema de calidad.
POA DE GESTIÓN
Direccionamiento Estratégico
Meta 1: Realizar el 100% de los informes de seguimiento y resultados de la implementación del MIPG.
Meta 2: Realizar el 100% de los reportes de proyectos de inversión en la plataforma dispuesta por la Secretaría Distrital de Planeación, de acuerdo con los lineamientos dados.
Dirección de Gestión de Cobro
Meta 7: Atender el 100% de las PQRS radicadas en la Dirección de Gestión de Cobro.
Gestión Jurídica
Meta 3: Gestionar oportunamente el 100% de las solicitudes de estructuración y/o control de legalidad de actos administrativos y emisión de conceptos jurídicos que sean puestos a consideración de la Dirección de Normatividad y Conceptos.
Talento Humano
Porcentaje de gestión a oportunidades de mejora SG-SST. Meta: 100%.
Porcentaje de cumplimiento de los requisitos legales aplicables en materia de seguridad y salud en el trabajo. Meta: Cumplir con el 100% de requisitos legales aplicables en materia de SST.
PLANES Y PROGRAMAS
Plan de Comunicaciones y Cultura para la Movilidad
Plan Anual de Seguridad y Salud en el Trabajo
Cronograma Anual de Trabajo SST 2025.
Plan de Capacitación de SST 2025.
</t>
  </si>
  <si>
    <t>A07</t>
  </si>
  <si>
    <t>Intención  de actos de corrupción y soborno por parte de actores externos que puedan afectar el  cumplimiento de la misionalidad, los objetivos institucionales y  los sistemas de gestión.</t>
  </si>
  <si>
    <t>A07(F02, F03, F09, F13, F16, F17)</t>
  </si>
  <si>
    <r>
      <rPr>
        <sz val="11"/>
        <color theme="1"/>
        <rFont val="Calibri"/>
        <family val="2"/>
      </rPr>
      <t>- Programa de Transparencia y Ética Pública</t>
    </r>
    <r>
      <rPr>
        <sz val="11"/>
        <color theme="1"/>
        <rFont val="Calibri"/>
        <family val="2"/>
      </rPr>
      <t xml:space="preserve">
</t>
    </r>
    <r>
      <rPr>
        <sz val="11"/>
        <color theme="1"/>
        <rFont val="Calibri"/>
        <family val="2"/>
      </rPr>
      <t xml:space="preserve">- POA 7969 </t>
    </r>
    <r>
      <rPr>
        <sz val="11"/>
        <color theme="1"/>
        <rFont val="Calibri"/>
        <family val="2"/>
      </rPr>
      <t xml:space="preserve">Actividad 3 Fortalecer 1 Estrategia anual de integridad para socializar los temas de integridad, transparencia y lucha contra la corrupción
</t>
    </r>
    <r>
      <rPr>
        <sz val="11"/>
        <color theme="1"/>
        <rFont val="Calibri"/>
        <family val="2"/>
      </rPr>
      <t>"Plan Marco:</t>
    </r>
    <r>
      <rPr>
        <sz val="11"/>
        <color theme="1"/>
        <rFont val="Calibri"/>
        <family val="2"/>
      </rPr>
      <t xml:space="preserve">
Divulgar a la ciudadanía escenarios de participación con la finalidad de generar espacios de transparencia
Desarrollar escenarios de control social a la gestión pública
Dar a conocer los lineamientos establecidos en el Programa de Transparencia y Ética Pública
Programa de Transparencia y Ética Pública:
1.1.2 Sensibilizar a la ciudadanía sobre la Ley de Transparencia
2.5.2 Incentivar la participación ciudadana con enfoque diferencial en espacios de control social
1.4.2 Publicar información de interés para la ciudadanía en las carteleras de los Centros Locales de Movilidad 
2.2.2 Identificar y ajustar las rutas, sistemas, canales y mecanismos para la divulgación y acceso a la información.
Indicadores de Gestión:
Porcentaje de avance en la elaboración de informes de gestión y resultados del plan institucional de participación ciudadana
Meta: 100 % de los informes elaborados
Indicadores de los proyectos de inversión:
Proyecto 8012
Indicador: Número de documentos de lineamientos técnicos sociales creados
Meta: 12 documentos
Plan Institucional de Participación:
Línea estratégica 4: Gestión Social territorial
Línea estratégica 3: Rendición de cuentas"
</t>
    </r>
    <r>
      <rPr>
        <sz val="11"/>
        <color theme="1"/>
        <rFont val="Calibri"/>
        <family val="2"/>
      </rPr>
      <t>"PETI 2025–2028</t>
    </r>
    <r>
      <rPr>
        <sz val="11"/>
        <color theme="1"/>
        <rFont val="Calibri"/>
        <family val="2"/>
      </rPr>
      <t xml:space="preserve">
- Sección 9.2.5.1, Seguridad de la información: Política general y Políticas Específicas de Seguridad de la información define las directrices que todo el personal de la Secretaría Distrital de Movilidad debe seguir y cumplir… genera la apropiación y cultura corporativa de seguridad de la información desde las iniciativas y los proyectos tecnológicos…
</t>
    </r>
    <r>
      <rPr>
        <sz val="11"/>
        <color theme="1"/>
        <rFont val="Calibri"/>
        <family val="2"/>
      </rPr>
      <t xml:space="preserve">Plan Marco MIPG 2025
</t>
    </r>
    <r>
      <rPr>
        <sz val="11"/>
        <color theme="1"/>
        <rFont val="Calibri"/>
        <family val="2"/>
      </rPr>
      <t xml:space="preserve">– Política 12, Acción 1: Medir y analizar trimestralmente los resultados de los criterios de calidez, claridad, coherencia, oportunidad y manejo del sistema de las respuestas a las peticiones ciudadanas, dejando como evidencia el Informe de evaluación de calidad de las respuestas.
– Política 12, Acción 2: Publicar trimestralmente… Carta de trato digno… Responsable… de la atención de peticiones, quejas, reclamos y/o denuncias.
</t>
    </r>
    <r>
      <rPr>
        <sz val="11"/>
        <color theme="1"/>
        <rFont val="Calibri"/>
        <family val="2"/>
      </rPr>
      <t xml:space="preserve">
PTEP 2025</t>
    </r>
    <r>
      <rPr>
        <sz val="11"/>
        <color theme="1"/>
        <rFont val="Calibri"/>
        <family val="2"/>
      </rPr>
      <t xml:space="preserve">
- Componente 6 – Cultura de la Integridad y Lucha contra la Corrupción, Actividad 3-6.1: Diseñar e implementar acciones para dar a conocer los canales de denuncias por actos de corrupción y de soborno. (Producto: Una campaña o estrategia implementada con piezas de comunicación y/o pantallazos de divulgación).
- Componente 6 – Cultura de la Integridad y Lucha contra la Corrupción, Actividad 3-6.2: Realizar seguimiento al funcionamiento de los canales de denuncia de la entidad y divulgar los resultados obtenidos. (Producto: Informe semestral de seguimiento con evidencia de publicación).
- Componente 3 – Mejora en la atención y servicio a la ciudadanía, Actividad 3-2.3: Mantener publicados en los sitios web, redes sociales y puntos de atención los canales de denuncia por hechos de corrupción y soborno.
</t>
    </r>
    <r>
      <rPr>
        <sz val="11"/>
        <color theme="1"/>
        <rFont val="Calibri"/>
        <family val="2"/>
      </rPr>
      <t xml:space="preserve">
POA DE INVERSIÓN 8008 </t>
    </r>
    <r>
      <rPr>
        <sz val="11"/>
        <color theme="1"/>
        <rFont val="Calibri"/>
        <family val="2"/>
      </rPr>
      <t xml:space="preserve">
- Meta 1: Alcanzar un 97% de atenciones resueltas en el primer contacto sobre la oferta de trámites y servicios de la Secretaría Distrital de Movilidad.
- Meta 5: Incrementar a 11625 cursos pedagógicos dictados a la ciudadanía anualmente con enfoque poblacional, diferencial y de género."
</t>
    </r>
    <r>
      <rPr>
        <sz val="11"/>
        <color theme="1"/>
        <rFont val="Calibri"/>
        <family val="2"/>
      </rPr>
      <t xml:space="preserve">
"Programa de Transparencia y Ética Pública (PTEP):</t>
    </r>
    <r>
      <rPr>
        <sz val="11"/>
        <color theme="1"/>
        <rFont val="Calibri"/>
        <family val="2"/>
      </rPr>
      <t xml:space="preserve">
Acción 3-4.4: Realizar seguimiento a las cifras de los términos próximos a vencer para la toma de decisiones.
Un (1) informe del seguimiento con las cifras del control de términos de los actos administrativos del proceso contravencional y de transporte público.
Indicadores de Gestión  Proceso Contravencional y Tránsporte Público : 
Indicador 3: Porcentaje de procesos de reincidencias que se encuentran en etapa probatoria.
Meta 3: Expedir el 60% de los autos de pruebas de los procesos de reincidencia que se encuentran aperturados.
Indicador 5: Porcentaje de las investigaciones administrativas por infracciones a las normas de transporte público que se encuentren en curso con auto de prueba y/o auto de traslado.
Meta 5: Impulsar el 50% de los expedientes que cuentan con acto administrativo de apertura y que se encuentren activos durante la vigencia.
Indicadores de los Proyectos de Inversión:
Proyecto 7974 Proceso Contravencional y Tránsporte Público.
Indicador 1: Porcentaje de procesos contravencionales fallados en términos durante la vigencia.
Meta 1: Fallar 80% de los procesos contravencionales que se encuentran en términos durante la vigencia.
</t>
    </r>
    <r>
      <rPr>
        <sz val="11"/>
        <color theme="1"/>
        <rFont val="Calibri"/>
        <family val="2"/>
      </rPr>
      <t xml:space="preserve">
Plan Marco:</t>
    </r>
    <r>
      <rPr>
        <sz val="11"/>
        <color theme="1"/>
        <rFont val="Calibri"/>
        <family val="2"/>
      </rPr>
      <t xml:space="preserve">
Divulgar a la ciudadanía escenarios de participación con la finalidad de generar espacios de transparencia
Desarrollar escenarios de control social a la gestión pública
Dar a conocer los lineamientos establecidos en el Programa de Transparencia y Ética Pública
Programa de Transparencia y Ética Pública:
1.1.2 Sensibilizar a la ciudadanía sobre la Ley de Transparencia
2.5.2 Incentivar la participación ciudadana con enfoque diferencial en espacios de control social
1.4.2 Publicar información de interés para la ciudadanía en las carteleras de los Centros Locales de Movilidad 
2.2.2 Identificar y ajustar las rutas, sistemas, canales y mecanismos para la divulgación y acceso a la información.
</t>
    </r>
    <r>
      <rPr>
        <sz val="11"/>
        <color theme="1"/>
        <rFont val="Calibri"/>
        <family val="2"/>
      </rPr>
      <t>Indicadores de Gestión:</t>
    </r>
    <r>
      <rPr>
        <sz val="11"/>
        <color theme="1"/>
        <rFont val="Calibri"/>
        <family val="2"/>
      </rPr>
      <t xml:space="preserve">
Porcentaje de avance en la elaboración de informes de gestión y resultados del plan institucional de participación ciudadana
Meta: 100 % de los informes elaborados
Indicadores de los proyectos de inversión:
Proyecto 8012
Indicador: Número de documentos de lineamientos técnicos sociales creados
Meta: 12 documentos
Plan Institucional de Participación:
Línea estratégica 4: Gestión Social territorial
Línea estratégica 3: Rendición de cuentas
"Sistema de Gestión Aplicable: SGSST
Indicadores de Proyectos de Inversión:
Proyecto: 7985 Indicador: Ejecución de contratos de SST Meta: 100%
Indicadores de Gestión:
Indicador: Porcentaje de cumplimiento de los requisitos legales en SST Meta: 100%"
</t>
    </r>
    <r>
      <rPr>
        <sz val="11"/>
        <color theme="1"/>
        <rFont val="Calibri"/>
        <family val="2"/>
      </rPr>
      <t>"Programa de Transparencia y Ética Pública:</t>
    </r>
    <r>
      <rPr>
        <sz val="11"/>
        <color theme="1"/>
        <rFont val="Calibri"/>
        <family val="2"/>
      </rPr>
      <t xml:space="preserve">
 ● 5-3.3 Publicar las modificaciones al presupuesto vigencia 2025 en el portal web de la SDM.
 POA de Gestión:
 ● Indicador: Porcentaje de solicitudes de devoluciones de comparendos y retención en la fuente atendidas 
 ● Meta 1: Atender al menos el 99,5% de las solicitudes de devoluciones de comparendos y retención en la fuente dentro del período establecido, garantizando eficiencia y cumplimiento normativo."
</t>
    </r>
    <r>
      <rPr>
        <sz val="11"/>
        <color theme="1"/>
        <rFont val="Calibri"/>
        <family val="2"/>
      </rPr>
      <t>"POA Gestión meta 7</t>
    </r>
    <r>
      <rPr>
        <sz val="11"/>
        <color theme="1"/>
        <rFont val="Calibri"/>
        <family val="2"/>
      </rPr>
      <t xml:space="preserve">: Atender el 100% de las PQRS radicadas en la Dirección de Gestión de Cobro. 
</t>
    </r>
    <r>
      <rPr>
        <sz val="11"/>
        <color theme="1"/>
        <rFont val="Calibri"/>
        <family val="2"/>
      </rPr>
      <t>POA 7994 actividad 3</t>
    </r>
    <r>
      <rPr>
        <sz val="11"/>
        <color theme="1"/>
        <rFont val="Calibri"/>
        <family val="2"/>
      </rPr>
      <t xml:space="preserve">: Gestionar oportunamente el 100% de las solicitudes de estructuración y/o control de legalidad de actos administrativos y emisión de conceptos jurídicos que sean puestos a consideración de la Dirección de Normatividad y Conceptos. "
</t>
    </r>
    <r>
      <rPr>
        <sz val="11"/>
        <color theme="1"/>
        <rFont val="Calibri"/>
        <family val="2"/>
      </rPr>
      <t>"PAAI- Plan anual de auditoría
 Plan Institucional de capacitación"</t>
    </r>
    <r>
      <rPr>
        <sz val="11"/>
        <color theme="1"/>
        <rFont val="Calibri"/>
        <family val="2"/>
      </rPr>
      <t xml:space="preserve">
</t>
    </r>
    <r>
      <rPr>
        <sz val="11"/>
        <color theme="1"/>
        <rFont val="Calibri"/>
        <family val="2"/>
      </rPr>
      <t xml:space="preserve">
Programa de Transparencia y Ética Pública: Acciones y actividades</t>
    </r>
    <r>
      <rPr>
        <sz val="11"/>
        <color theme="1"/>
        <rFont val="Calibri"/>
        <family val="2"/>
      </rPr>
      <t xml:space="preserve">
7-1.10: Sensibilizar buenas prácticas Antisoborno y Anticorrupción
7-2.3: Realizar seguimiento a los botones de denuncia internos y externos de actos de corrupción
Indicadores de Gestión: Nombre del indicador y meta
Porcentaje de cumplimiento del Programa de Transparencia y Ética Pública - PTEP
Meta 3: Realizar el 100% de las actividades programadas
Porcentaje gestionado de los procesos activos proyectados con decisiones de trámite o decisiones de fondoMeta 6: Gestionar el 100% de los procesos activos proyectados con decisiones de trámite o decisiones de fondo
</t>
    </r>
  </si>
  <si>
    <t>A07-(D01, D02, D03,D04, D05, D10</t>
  </si>
  <si>
    <t xml:space="preserve">PROYECTOS DE INVERSIÓN
7985 
Indicador: Porcentaje de Ejecución de los contratos de Seguridad y Salud en el Trabajo. Meta: 100%.
Actividad: Alcanzar el 100% de la implementación total de la estrategia anual para la sostenibilidad del sistema de calidad.
7982 
Meta 2: Mejorar, optimizar y robustecer 97% las aplicaciones y sistemas de información que sostienen la operación interna y garantizan la transparencia en los procesos propios de la Entidad. (Indicador: Índice de optimización de aplicaciones y sistemas de información).
7969        
Meta 1: Fortalecer 1 estrategia de comunicaciones con el fin de socializar el Sistema de Gestión Antisoborno.
7974 
Meta 1: Fallar 80% de los procesos contravencionales que se encuentran en términos durante la vigencia. (Indicador 1: Porcentaje de procesos contravencionales fallados en términos durante la vigencia).
8008
Meta 1: Alcanzar un 97% de atenciones resueltas en el primer contacto sobre la oferta de trámites y servicios de la Secretaría Distrital de Movilidad.
Meta 2: Incrementar a 11625 cursos pedagógicos dictados a la ciudadanía anualmente con enfoque poblacional, diferencial y de género.
8012
Crear 12 documentos. (Indicador: Número de documentos de lineamientos técnicos sociales creados).
7994 
Tramitar el 100% de los procesos contractuales que sean radicados en la Dirección de Contratación.
POA DE GESTIÓN
Direccionamiento Estratégico
Meta 1: Realizar el 100% de los informes de seguimiento y resultados de la implementación del MIPG.
Meta 2: Realizar el 100% de los reportes de proyectos de inversión en la plataforma dispuesta por la Secretaría Distrital de Planeación, de acuerdo con los lineamientos dados.
Gestión Administrativa
Meta 3: Realizar el 100% de las actividades programadas en el Programa de Transparencia y Ética Pública de la vigencia por la Subsecretaría de Gestión Corporativa.
Gestión de Trámites y Servicios a la Ciudadanía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Gestión Jurídica
Meta 8: Gestionar el 100% de las solicitudes relacionadas con trámites de contratos de prestación de servicios profesionales y/o apoyo a la gestión y de procesos de selección radicados en la Dirección de Contratación.
Gestión Financiera
Meta 1: Atender al menos el 99,5% de las solicitudes de devoluciones de comparendos y retención en la fuente dentro del período establecido, garantizando eficiencia y cumplimiento normativo. (Indicador: Porcentaje de solicitudes de devoluciones de comparendos y retención en la fuente atendidas).
Gestión Contravencional y Transporte Público
Meta 3: Expedir el 60% de los autos de pruebas de los procesos de reincidencia que se encuentran aperturados. (Indicador 3: Porcentaje de procesos de reincidencias que se encuentran en etapa probatoria).
Meta 4: Impulsar el 50% de los expedientes que cuentan con acto administrativo de apertura y que se encuentren activos durante la vigencia. (Indicador 5: Porcentaje de las investigaciones administrativas por infracciones a las normas de transporte público que se encuentren en curso con auto de prueba y/o auto de traslado).
Meta 5: Gestionar el 100% de los procesos activos proyectados con decisiones de trámite o decisiones de fondo. (Indicador: Porcentaje gestionado de los procesos activos proyectados con decisiones de trámite o decisiones de fondo).
Talento Humano
Puntaje superior a 96.42 % en Gestión Estratégica del Talento Humano (FURAG).
Gestión Social
Elaborar el 100 % de los informes de gestión y resultados. (Indicador: Porcentaje de avance en la elaboración de informes de gestión y resultados del plan institucional de participación ciudadana).
Realizar el 100% de las actividades programadas. (Indicador: Porcentaje de cumplimiento del Programa de Transparencia y Ética Pública - PTEP).
PLANES Y PROGRAMAS
Plan Estratégico de las Tecnologías de la Información y Comunicaciones.
Plan de Datos Abiertos.
Plan de Bienestar e Incentivos.
Plan Marco para el Fortalecimiento y Sostenibilidad del  MIPG 
•        Política 12: Servicio al Ciudadano
•        Política 2: Integridad
•        Politica 14: Participación Ciudadana
Programa de Transparencia y Ética Pública 
Acciones y Actividades:
•        Programa de Transparencia y Ética Pública - PTEP.
Componente 3: Atención a las Ciudadanía ;  Subcomponente 1: Estructura Administrativa y direccionamiento estratégico;   Subcomponente 3: Talento Humano;   Subcomponente 4; Normativo y procedimental; Subcomponente 7: 
-        Componente 7 Fortalecimiento de una cultura de integridad   Subcomponente 1:     Programas de gestión de integridad Subcomponente 3; Participación en las estrategias distritales de integridad Subcomponente 5: Gestión práctica antisoborno y antifraude
-        Componente 8: Gestión de riesgos de corrupción; Subcomponente 2:  Construcción del mapa de riesgos de corrupción; Subcomponente 4: Monitoreo y revisión
-        Componente 9: Medidas de debida diligencia; Subcomponente 1: Adecuación Institucional para cumplir la debida diligencia;  Subcomponente 2: Construcción del plan de trabajo para adaptar y desarrollar la debida diligencia;  Subcomponente 3 Gestión de la debida diligencia
-        Componente 5: Apertura de información y datos abiertos Subcomponente 3 Apertura de la información presupuestal institucional
Plan Estratégico de Tecnologías de la Información  2025–2028
•        Sección 9.2.5.1, Seguridad de la información: Política general y Políticas Específicas de Seguridad de la información define las directrices que todo el personal de la Secretaría Distrital de Movilidad debe seguir y cumplir… genera la apropiación y cultura corporativa de seguridad de la información desde las iniciativas y los proyectos tecnológicos…
Plan Institucional de Participación
•        Línea estratégica 1: Gestión Social de Políticas Públicas.
•        Línea estratégica 2: Gestión Social de proyectos.
•        Línea estratégica 3: Rendición de Cuentas.
•        Línea estratégica 4: Gestión Social territorial.
</t>
  </si>
  <si>
    <t>A08</t>
  </si>
  <si>
    <t xml:space="preserve"> Aumento en el número de Centros Integrales de Atención (CIA) habilitados, lo que puede disminuir la participación de la SDM en la realización de cursos pedagógicos.</t>
  </si>
  <si>
    <t>A08(F01, F02, F03, F07, F09, F12)</t>
  </si>
  <si>
    <r>
      <rPr>
        <sz val="11"/>
        <color theme="1"/>
        <rFont val="Calibri"/>
        <family val="2"/>
      </rPr>
      <t>POA de Gestión Direccionamiento Estratégico:</t>
    </r>
    <r>
      <rPr>
        <sz val="11"/>
        <color theme="1"/>
        <rFont val="Calibri"/>
        <family val="2"/>
      </rPr>
      <t xml:space="preserve">
Meta; Realizar el 100% de los informes de seguimiento y resultados de la implementación del MIPG
Actividad: Mantener la certificación del sistema de Gestión de la Calidad ISO 9001:2015-Plan Estratégico de Tecnologias de la Información y las Comunicaciones
</t>
    </r>
    <r>
      <rPr>
        <sz val="11"/>
        <color theme="1"/>
        <rFont val="Calibri"/>
        <family val="2"/>
      </rPr>
      <t>"Plan Marco MIPG 2025</t>
    </r>
    <r>
      <rPr>
        <sz val="11"/>
        <color theme="1"/>
        <rFont val="Calibri"/>
        <family val="2"/>
      </rPr>
      <t xml:space="preserve">
– Política 12, Acción 2: Publicar trimestralmente… Listado de trámites y servicios… Horarios de atención… Carta de trato digno… Responsable… de la atención de peticiones, quejas, reclamos y/o denuncias.
– Política 12, Acción 10: Realizar semestralmente piezas comunicativas sobre los beneficios que obtienen los usuarios con las mejoras realizadas al(os) trámite(s).
– Política 12, Acción 11: Medir tiempo de espera, tiempo de atención, uso de canales… dejando como evidencia informes de comportamiento del tiempo de atención.
</t>
    </r>
    <r>
      <rPr>
        <sz val="11"/>
        <color theme="1"/>
        <rFont val="Calibri"/>
        <family val="2"/>
      </rPr>
      <t>PTEP 2025</t>
    </r>
    <r>
      <rPr>
        <sz val="11"/>
        <color theme="1"/>
        <rFont val="Calibri"/>
        <family val="2"/>
      </rPr>
      <t xml:space="preserve">
- Componente 3 – Mejora en la atención y servicio a la ciudadanía, Actividad 3-2.1: Implementar foros en medio digital diseñados por la OACCM sobre diversos temas de interés entorno a la movilidad y/o frente a los trámites y servicios de la entidad.
- Componente 3 – Mejora en la atención y servicio a la ciudadanía, Actividad 3-1.1: Hacer seguimiento a la administración y funcionamiento de los canales de atención y a la prestación del servicio para garantizar la accesibilidad y disponibilidad a la ciudadanía.
- Componente 3 – Mejora en la atención y servicio a la ciudadanía, Actividad 3-1.4: Gestionar la implementación de acciones de mejora al aplicativo de citas y turnos de la entidad.
- Componente 7 – Cualificación de equipos de trabajo, Actividad 3-7.1: Cualificar a las y los servidores públicos sobre el Modelo Distrital de relacionamiento integral con la ciudadanía, dirigida a las y los colaboradores que atienden los puntos de contacto de la entidad.
</t>
    </r>
    <r>
      <rPr>
        <sz val="11"/>
        <color theme="1"/>
        <rFont val="Calibri"/>
        <family val="2"/>
      </rPr>
      <t xml:space="preserve">POA DE INVERSIÓN 8008 </t>
    </r>
    <r>
      <rPr>
        <sz val="11"/>
        <color theme="1"/>
        <rFont val="Calibri"/>
        <family val="2"/>
      </rPr>
      <t xml:space="preserve">
- Meta 5: Incrementar a 11625 cursos pedagógicos dictados a la ciudadanía anualmente con enfoque poblacional, diferencial y de género.
- Meta 4: Aumentar a 9450 personas en actividades de formación en temas de prevención de siniestralidad vial con enfoque poblacional, diferencial y de género."</t>
    </r>
  </si>
  <si>
    <t>A08-D01, D03, D04, D05, D07)</t>
  </si>
  <si>
    <t xml:space="preserve">PROYECTOS DE INVERSIÓN
7985	
Meta 1: Alcanzar el 100% de la implementación total de la estrategia anual para la sostenibilidad del sistema de calidad.
8008
Meta 5: Incrementar a 11625 cursos pedagógicos dictados a la ciudadanía anualmente con enfoque poblacional, diferencial y de género.
Meta 4: Aumentar a 9450 personas en actividades de formación en temas de prevención de siniestralidad vial con enfoque poblacional, diferencial y de género.
POA DE GESTIÓN
Direccionamiento Estratégico
Meta 1: Realizar el 100% de los informes de seguimiento y resultados de la implementación del MIPG.
Meta 2: Realizar el 100% de los reportes de proyectos de inversión en la plataforma dispuesta por la Secretaría Distrital de Planeación, de acuerdo con los lineamientos dados.
PLANES Y PROGRAMAS
Plan Marco para el Fortalecimiento y Sostenibilidad del  MIPG
•	Política 12: Servicio al Ciudadano
Programa de Transparencia y Ética Pública
Componente 3: Atención a las Ciudadanía ;  Subcomponente 1: Estructura Administrativa y direccionamiento estratégico;   Subcomponente 3: Talento Humano
</t>
  </si>
  <si>
    <t>A09</t>
  </si>
  <si>
    <t>Eventos derivados del cambio climático que pueden impactar la movilidad de la ciudad, la operación de la Entidad, los sistemas de información y la sostenibilidad y cumplimiento de requisitos de los sistemas de gestión implementados</t>
  </si>
  <si>
    <t>A09(F11)</t>
  </si>
  <si>
    <r>
      <rPr>
        <sz val="11"/>
        <color theme="1"/>
        <rFont val="Calibri"/>
        <family val="2"/>
      </rPr>
      <t xml:space="preserve">
POA de Gestión Direccionamiento Estratégico:</t>
    </r>
    <r>
      <rPr>
        <sz val="11"/>
        <color theme="1"/>
        <rFont val="Calibri"/>
        <family val="2"/>
      </rPr>
      <t xml:space="preserve">
Meta; Realizar el 100% de los informes de seguimiento y resultados de la implementación del MIPG
Actividad: Mantener la certificación del sistema de Gestión de la Calidad ISO 9001:2015-Plan Estratégico de Tecnologias de la Información y las Comunicaciones
</t>
    </r>
    <r>
      <rPr>
        <sz val="11"/>
        <color theme="1"/>
        <rFont val="Calibri"/>
        <family val="2"/>
      </rPr>
      <t xml:space="preserve">"POA de Gestión - Proceso Gestión Administrativa - Meta 10: </t>
    </r>
    <r>
      <rPr>
        <sz val="11"/>
        <color theme="1"/>
        <rFont val="Calibri"/>
        <family val="2"/>
      </rPr>
      <t xml:space="preserve">Ejecutar el 100% de las actividades programadas en la vigencia para promover acciones de adaptación y mitigación del cambio climático en la Secretaría Distrital de Movilidad.
</t>
    </r>
    <r>
      <rPr>
        <sz val="11"/>
        <color theme="1"/>
        <rFont val="Calibri"/>
        <family val="2"/>
      </rPr>
      <t>POA Gestión - Proceso Gestión Administrativa - Meta 14:</t>
    </r>
    <r>
      <rPr>
        <sz val="11"/>
        <color theme="1"/>
        <rFont val="Calibri"/>
        <family val="2"/>
      </rPr>
      <t xml:space="preserve"> Gestionar el 100% del total de los residuos  generados por la entidad."
</t>
    </r>
    <r>
      <rPr>
        <sz val="11"/>
        <color theme="1"/>
        <rFont val="Calibri"/>
        <family val="2"/>
      </rPr>
      <t>"Sistema de Gestión Aplicable: SGSST</t>
    </r>
    <r>
      <rPr>
        <sz val="11"/>
        <color theme="1"/>
        <rFont val="Calibri"/>
        <family val="2"/>
      </rPr>
      <t xml:space="preserve">
Plan Anual de Seguridad y Salud en el Trabajo
Cronograma Anual de Trabajo SST 2025.
Plan de Capacitación de SST 2025.
Indicadores de gestión
Indicador: Porcentaje de cumplimiento de los requisitos legales en SST Meta: 100%"
</t>
    </r>
    <r>
      <rPr>
        <sz val="11"/>
        <color theme="1"/>
        <rFont val="Calibri"/>
        <family val="2"/>
      </rPr>
      <t>"Proyecto de Inversión 7982 -OTIC</t>
    </r>
    <r>
      <rPr>
        <sz val="11"/>
        <color theme="1"/>
        <rFont val="Calibri"/>
        <family val="2"/>
      </rPr>
      <t xml:space="preserve">
Meta 1 - Mejorar, optimizar y robustecer 97% de la plataforma tecnológica de la SDM con un modelo hibrido para afinar sus componentes y fortificar su infraestructura. Indicador: Índice de robustecimiento de la plataforma tecnológica de la Secretaría de Movilidad
Meta 2 -  Mejorar, optimizar y robustecer 97% las aplicaciones y sistemas de información que sostienen la operación interna y garantizan la transparencia en los procesos propios de la Entidad. Índice de optimización de aplicaciones y sistemas de información
Meta 3 Contar con 1 Plan estratégico de Tecnologías de la Información actualizado para dar continuidad a la transformación digital de la Entidad. Indicador: Índice de actualización del PETI
Meta   - 4 Realizar 2 Seguimientos anuales para la certificación de los Sistemas de Gestión a cargo de la OTIC bajo la normatividad vigente que les aplique. Indicador  Seguimientos anuales para la certificación de los Sistemas de Gestión.
</t>
    </r>
    <r>
      <rPr>
        <sz val="11"/>
        <color theme="1"/>
        <rFont val="Calibri"/>
        <family val="2"/>
      </rPr>
      <t>POA de Gestión TICS</t>
    </r>
    <r>
      <rPr>
        <sz val="11"/>
        <color theme="1"/>
        <rFont val="Calibri"/>
        <family val="2"/>
      </rPr>
      <t xml:space="preserve">
Meta 1 - Actualizar  el 100% de las  matrices de activos de información con los activos críticos de los procesos incluidos en el alcance del Sistema de Gestión de Seguridad de la Información. Indicador:
Porcentaje de actualización de matrices de activos de información con activos críticos.
Meta 2 - Evaluar los riesgos de seguridad identificados donde al menos el 85% se encuentren por encima de un nivel aceptable para la entidad. Indicador: Porcentaje de riesgos evaluados por encima de un nivel aceptable
Meta 3 - Alcanzar el 75% de evaluaciones aprobadas en las sensibilizaciones de seguridad de la información que se realice en la SDM. Indicador: Porcentaje de evaluaciones aprobadas en las sensibilizaciones de seguridad de la información.
Meta 4 - Evaluar el 100% de los escenarios de Recuperación de Desastres (DRP) planteados para la presente vigencia. Indicador: Porcentaje de escenarios de Recuperación de desastres evaluados
Meta 5 - Mantener el cierre de por lo menos el 90%  de los eventos e incidentes de seguridad de la información identificados de acuerdo con los tiempos y rutas establecidas por la SDM.
Meta 6: Actualizar la criticidad, tiempos de recuperación y requerimientos mínimos de operación del 100% de los procesos críticos de la entidad. Indicador: Porcentaje de procesos críticos analizados y evaluados para determinar su criticidad
Meta 7: Mantener el 90% de la capacidad de recuperación de los procesos criticos. Indicador Porcentaje de capacidad de recuperación por proceso critico
Meta 8: Gestionar  el 80% de los incidentes reportados de interrupción y continuidad de acuerdo a los tiempos establecidos.Indicador: Porcentaje de incidentes de continuidad gestionados conforme a los procedimientos y tiempos definidos dentro del SGCN
Meta 9: Fortalecer el 100 % de los equipos de recuperación en Continuidad del Negocio en la SDM. Indicador: Porcentaje de colaboradores que hacen parte de la estructura de recuperación capacitados y entrenados
</t>
    </r>
    <r>
      <rPr>
        <sz val="11"/>
        <color theme="1"/>
        <rFont val="Calibri"/>
        <family val="2"/>
      </rPr>
      <t>Planes Institucionales:</t>
    </r>
    <r>
      <rPr>
        <sz val="11"/>
        <color theme="1"/>
        <rFont val="Calibri"/>
        <family val="2"/>
      </rPr>
      <t xml:space="preserve">
PA04-PL01 Plan Estratégico de las Tecnologías de la Información y Comunicaciones 
PA04-PL06 Plan de Mantenimiento de Servicios Tecnológicos 
PA04-PL04 Plan de Datos Abiertos
PA04-PL05 Plan de Tratamiento de Riesgos de Seguridad de la Información
PA04-PL03 Plan Estratégico de Seguridad de la Información (PESI) 
Plan Marco para el fortalecimeinto del MIPG
Programa de Transparencia y Ética Pública - PTEP"
</t>
    </r>
    <r>
      <rPr>
        <sz val="11"/>
        <color theme="1"/>
        <rFont val="Calibri"/>
        <family val="2"/>
      </rPr>
      <t>"POA 7994 actividad 4:</t>
    </r>
    <r>
      <rPr>
        <sz val="11"/>
        <color theme="1"/>
        <rFont val="Calibri"/>
        <family val="2"/>
      </rPr>
      <t xml:space="preserve"> Tramitar el 100% de los procesos contractuales que sean radicados en la Dirección de Contratación. 
</t>
    </r>
    <r>
      <rPr>
        <sz val="11"/>
        <color theme="1"/>
        <rFont val="Calibri"/>
        <family val="2"/>
      </rPr>
      <t xml:space="preserve">POA Gestión meta 8: </t>
    </r>
    <r>
      <rPr>
        <sz val="11"/>
        <color theme="1"/>
        <rFont val="Calibri"/>
        <family val="2"/>
      </rPr>
      <t>Gestionar el 100% de las solicitudes relacionadas con trámites de contratos de prestación de servicios profesionales y/o apoyo a la gestión y de procesos de selección radicados en la Dirección de Contratación. "</t>
    </r>
  </si>
  <si>
    <t>A09-D01,D03, D06, D07</t>
  </si>
  <si>
    <t xml:space="preserve">PROYECTOS DE INVERSIÓN
7985 
Actividad 4: Alcanzar el 100% de la implementación total de la estrategia anual para la sostenibilidad del sistema de calidad.
Actividad 5 - Tarea 1: Realizar las acciones de mantenimiento, mejoras, reparaciones, adecuaciones y dotación requeridas para garantizar el óptimo funcionamiento de la infraestructura institucional.
Actividad 6 - Tarea 2: Garantizar los espacios para el almacenamiento de archivo central, fondo documental acumulado y archivo de transición de la SDM.
7982	
Meta 1: Mejorar, optimizar y robustecer 97% de la plataforma tecnológica de la SDM con un modelo hibrido para afinar sus componentes y fortificar su infraestructura. (Indicador: Índice de robustecimiento de la plataforma tecnológica de la Secretaría de Movilidad).
Meta 2: Mejorar, optimizar y robustecer 97% las aplicaciones y sistemas de información que sostienen la operación interna y garantizan la transparencia en los procesos propios de la Entidad. (Indicador: Índice de optimización de aplicaciones y sistemas de información).
Meta 3: Contar con 1 Plan estratégico de Tecnologías de la Información actualizado para dar continuidad a la transformación digital de la Entidad. (Indicador: Índice de actualización del PETI).
7969 (
Meta 1: Fortalecer 1 estrategia de comunicaciones con el fin de socializar el Sistema de Gestión Antisoborno.
POA DE GESTIÓN 
Direccionamiento Estratégico
Meta 1: Realizar el 100% de los informes de seguimiento y resultados de la implementación del MIPG.
Meta 2: Realizar el 100% de los reportes de proyectos de inversión en la plataforma dispuesta por la Secretaría Distrital de Planeación, de acuerdo con los lineamientos dados.
Gestión Administrativa
Meta 3: Realizar el 100% de las actividades programadas en el Programa de Transparencia y Ética Pública de la vigencia por la Subsecretaría de Gestión Corporativa.
Gestión del Talento Humano
Meta 3: Actualizar el 100 % de la base de datos de la planta de personal y vacantes.
Gestión - TICS
Meta 3: Alcanzar el 75% de evaluaciones aprobadas en las sensibilizaciones de seguridad de la información que se realice en la SDM. (Indicador: Porcentaje de evaluaciones aprobadas en las sensibilizaciones de seguridad de la información).
Meta 4: Fortalecer el 100 % de los equipos de recuperación en Continuidad del Negocio en la SDM. (Indicador: Porcentaje de colaboradores que hacen parte de la estructura de recuperación capacitados y entrenados).
Talento Humano
Meta: Cumplir con el 100% de requisitos legales aplicables en materia de SST. (Indicador: Porcentaje de cumplimiento de los requisitos legales aplicables en materia de seguridad y salud en el trabajo).
PLANES Y PROGRAMAS
Plan Marco para el Fortalecumiento y Sostenibilidad del MIPG
•	Política 12: Servicio al Ciudadano
•	Política 19: Gestión del Conocimiento y la Innovación
Programa de Transparencia y Ética Pública (PTEP)
  Componente 1: Acceso a la información pública;  Subcomponente 8: Lineamientos de lenguaje claro y accesibilidad pública
-        Componente 3: Atención a las Ciudadanía ;  Subcomponente 1: Estructura Administrativa y direccionamiento estratégico;   Subcomponente 3: Talento Humano;   Subcomponente 4; Normativo y procedimental.
-        Componente 7 Fortalecimiento de una cultura de integridad   Subcomponente 1:     Programas de gestión de integridad Subcomponente 3; Participación en las estrategias distritales de integridad Subcomponente 5: Gestión práctica antisoborno y antifraude
-        Componente 8: Gestión de riesgos de corrupción; Subcomponente 2:  Construcción del mapa de riesgos de corrupción; Subcomponente 4: Monitoreo y revisión
-        Componente 9: Medidas de debida diligencia; Subcomponente 1: Adecuación Institucional para cumplir la debida diligencia;  Subcomponente 2: Construcción del plan de trabajo para adaptar y desarrollar la debida diligencia;  Subcomponente 3 Gestión de la debida diligencia
-        Componente 5: Apertura de información y datos abiertos Subcomponente 3 Apertura de la información presupuestal institucionalPlanes Institucionales
Plan Estratégico de las Tecnologías de la Información y Comunicaciones.
Plan de Datos Abiertos.
Plan Estratégico de Seguridad de la Información (PESI).
Plan Anual de Seguridad y Salud en el Trabajo.
Cronograma Anual de Trabajo SST 2025.
Plan de Capacitación de SST 2025.
</t>
  </si>
  <si>
    <t>A10</t>
  </si>
  <si>
    <t>Requerimientos reiterativos por entes de control y ciudadanía que superan la capacidad de respuesta institucional</t>
  </si>
  <si>
    <t>A10(F01, F02, F03, F04, F06, F08, F09, F10, F12, F13, F14, F15, F18)</t>
  </si>
  <si>
    <r>
      <rPr>
        <sz val="11"/>
        <color theme="1"/>
        <rFont val="Calibri"/>
        <family val="2"/>
      </rPr>
      <t>POA de Gestión Direccionamiento Estratégico:</t>
    </r>
    <r>
      <rPr>
        <sz val="11"/>
        <color theme="1"/>
        <rFont val="Calibri"/>
        <family val="2"/>
      </rPr>
      <t xml:space="preserve">
Meta; Realizar el 100% de los informes de seguimiento y resultados de la implementación del MIPG
Actividad: Mantener la certificación del sistema de Gestión de la Calidad ISO 9001:2015-Plan Estratégico de Tecnologias de la Información y las Comunicaciones
</t>
    </r>
    <r>
      <rPr>
        <sz val="11"/>
        <color theme="1"/>
        <rFont val="Calibri"/>
        <family val="2"/>
      </rPr>
      <t xml:space="preserve">
"Plan Marco:</t>
    </r>
    <r>
      <rPr>
        <sz val="11"/>
        <color theme="1"/>
        <rFont val="Calibri"/>
        <family val="2"/>
      </rPr>
      <t xml:space="preserve">
Socializar los trámites en los espacios de rendición de cuentas locales
Divulgar información en el proceso de rendición de cuentas sobre trámites, servicios, canales electrónicos y presenciales
Convocar grupos de valor para acciones de diálogo
Elaborar diagnóstico del estado actual de la participación ciudadana
Cualificar a servidores y ciudadanía en herramientas de participación y control social
Programa de Transparencia y Ética Pública:
2.1.1 Identificar necesidades de información
2.1.2 Solicitar información a dependencias para rendiciones de cuentas
2.4.1 Realizar evaluaciones de los espacios de rendición de cuentas
2.4.4 Hacer seguimiento a solicitudes ciudadanas en audiencias públicas
Indicadores de Gestión:
Porcentaje de avance en la elaboración del diagnóstico de participación ciudadana
Meta: 100 % de los documentos diagnósticos
Porcentaje de avance en la elaboración de informes de gestión y resultados del plan institucional
Meta: 100 % de los informes elaborados
Indicadores de los proyectos de inversión:
Proyecto 8012
Indicador: Número de personas que participan en los espacios creados
Meta: 72,100 personas
Plan Institucional de Participación:
Línea estratégica 3: Rendición de cuentas
Línea estratégica 4: Gestión Social territorial"
</t>
    </r>
    <r>
      <rPr>
        <sz val="11"/>
        <color theme="1"/>
        <rFont val="Calibri"/>
        <family val="2"/>
      </rPr>
      <t>"Planes y programas</t>
    </r>
    <r>
      <rPr>
        <sz val="11"/>
        <color theme="1"/>
        <rFont val="Calibri"/>
        <family val="2"/>
      </rPr>
      <t xml:space="preserve">
 Programa de Transparencia y Ética Pública
 Plan cuatrienal de la gestión estratégica del Talento Humano.
 Plan Institucional de Capacitación PIC 
 Plan Estratégico de Comunicaciones
 Plan Estratégico de Tecnologías de la Información PETI 
 Plan de Tratamiento de Riesgos de Seguridad de la Información 
 Plan Estratégico de Seguridad de la Información (PESI) 
 Plan de Datos Abiertos 
 Plan de Manejo de Incidentes
 Programa de ejercicios de Continuidad del Negocio
 Plan Anual de Seguridad y Salud en el Trabajo 
 Plan Anual de Adquisiciones"
"Plan Marco MIPG 2025
– Política 12, Acción 1: Medir y analizar trimestralmente los resultados de los criterios de calidez, claridad, coherencia, oportunidad y manejo del sistema de las respuestas a las peticiones ciudadanas, dejando como evidencia el Informe de evaluación de calidad de las respuestas.
– Política 12, Acción 11: Medir tiempo de espera, tiempo de atención, uso de canales… dejando como evidencia informes de comportamiento del tiempo de atención.
– Política 12, Acción 15: Implementar herramientas para detectar, analizar y evaluar las necesidades de los grupos de valor y, así, mejorar su satisfacción con los servicios que se les brindan a la ciudadanía.
– Política 12, Acción 16: Determinar, recopilar y analizar los datos sobre la percepción de la ciudadanía, con respecto a los productos, servicios, trámites y procedimientos ofrecidos y si estos cumplen con sus expectativas
</t>
    </r>
    <r>
      <rPr>
        <sz val="11"/>
        <color theme="1"/>
        <rFont val="Calibri"/>
        <family val="2"/>
      </rPr>
      <t>POA Gestión PM04</t>
    </r>
    <r>
      <rPr>
        <sz val="11"/>
        <color theme="1"/>
        <rFont val="Calibri"/>
        <family val="2"/>
      </rPr>
      <t xml:space="preserve">
-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t>
    </r>
    <r>
      <rPr>
        <sz val="11"/>
        <color theme="1"/>
        <rFont val="Calibri"/>
        <family val="2"/>
      </rPr>
      <t xml:space="preserve">
PTEP 2025</t>
    </r>
    <r>
      <rPr>
        <sz val="11"/>
        <color theme="1"/>
        <rFont val="Calibri"/>
        <family val="2"/>
      </rPr>
      <t xml:space="preserve">
- Componente 3 – Mejora en la atención y servicio a la ciudadanía, Actividad 3-1.1: Hacer seguimiento a la administración y funcionamiento de los canales de atención y a la prestación del servicio para garantizar la accesibilidad y disponibilidad a la ciudadanía.
- Componente 3 – Mejora en la atención y servicio a la ciudadanía, Actividad 3-1.3: Realizar seguimiento a la funcionalidad de los canales virtual y telefónico frente a la prestación del servicio.
- Componente 3 – Mejora en la atención y servicio a la ciudadanía, Actividad 3-2.5: Asegurar el cumplimiento del Manual de Servicio a la Ciudadanía, estableciendo monitoreos aleatorios con una periodicidad semestral.
- Componente 7 – Cualificación de equipos de trabajo, Actividad 3-7.1: Cualificar a las y los servidores públicos sobre el Modelo Distrital de relacionamiento integral con la ciudadanía, dirigida a las y los colaboradores que atienden los puntos de contacto de la entidad.
POA DE INVERSIÓN 8008 
- Meta 1: Alcanzar un 97% de atenciones resueltas en el primer contacto sobre la oferta de trámites y servicios de la Secretaría Distrital de Movilidad.
- Meta 2: Disminuir a 34,7 unidades en minutos del tiempo promedio del ciclo de atención de los trámites y servicios en el canal presencial."
</t>
    </r>
    <r>
      <rPr>
        <sz val="11"/>
        <color theme="1"/>
        <rFont val="Calibri"/>
        <family val="2"/>
      </rPr>
      <t>"Programa de Transparencia y Ética Pública (PTEP):</t>
    </r>
    <r>
      <rPr>
        <sz val="11"/>
        <color theme="1"/>
        <rFont val="Calibri"/>
        <family val="2"/>
      </rPr>
      <t xml:space="preserve">
Acción 3-4.3: Realizar seguimiento a las cifras de ciudadanos(as) exonerados en primera instancia.
Un (1) informe de seguimiento a las cifras de los fallos exonerados.
Indicadores de Gestión Proceso Contravencional y Tránsporte Público : 
Indicador 4: Porcentaje de investigaciones administrativas iniciadas (aperturas, abstención) de los (IUIT).
Meta 4: Expedir el 100% de los actos administrativos de aperturas y/o abstenciones de las investigaciones administrativas.
Indicador 6: Porcentaje de las visitas y/o requerimientos programados a las empresas de transporte público habilitadas.
Meta 6: Cumplir el 100% de las visitas y/o requerimientos programados durante la vigencia.
Indicadores de los Proyectos de Inversión:
Proyecto 7974 Proceso Contravencional y Tránsporte Público.
Indicador 2: Porcentaje de implementación del Sistema de Información Contravencional.
Meta 2: Implementar 100% del Sistema de información Contravencional preciso, confiable y oportuno."
</t>
    </r>
    <r>
      <rPr>
        <sz val="11"/>
        <color theme="1"/>
        <rFont val="Calibri"/>
        <family val="2"/>
      </rPr>
      <t>"Plan Marco:</t>
    </r>
    <r>
      <rPr>
        <sz val="11"/>
        <color theme="1"/>
        <rFont val="Calibri"/>
        <family val="2"/>
      </rPr>
      <t xml:space="preserve">
Socializar los trámites en los espacios de rendición de cuentas locales
Divulgar información en el proceso de rendición de cuentas sobre trámites, servicios, canales electrónicos y presenciales
Convocar grupos de valor para acciones de diálogo
Elaborar diagnóstico del estado actual de la participación ciudadana
Cualificar a servidores y ciudadanía en herramientas de participación y control social
Programa de Transparencia y Ética Pública:
2.1.1 Identificar necesidades de información
2.1.2 Solicitar información a dependencias para rendiciones de cuentas
2.4.1 Realizar evaluaciones de los espacios de rendición de cuentas
2.4.4 Hacer seguimiento a solicitudes ciudadanas en audiencias públicas
Indicadores de Gestión:
Porcentaje de avance en la elaboración del diagnóstico de participación ciudadana
Meta: 100 % de los documentos diagnósticos
Porcentaje de avance en la elaboración de informes de gestión y resultados del plan institucional
Meta: 100 % de los informes elaborados
Indicadores de los proyectos de inversión:
Proyecto 8012
Indicador: Número de personas que participan en los espacios creados
Meta: 72,100 personas
Plan Institucional de Participación:
Línea estratégica 3: Rendición de cuentas
Línea estratégica 4: Gestión Social territorial
</t>
    </r>
    <r>
      <rPr>
        <sz val="11"/>
        <color theme="1"/>
        <rFont val="Calibri"/>
        <family val="2"/>
      </rPr>
      <t xml:space="preserve">
"Política MIPG de Gestión Documental (Plan Marco MIPG)
Política MIPG de Gestión Ambiental (Plan Marco MIPG)
Plan Institucional de Archivo PINAR</t>
    </r>
    <r>
      <rPr>
        <sz val="11"/>
        <color theme="1"/>
        <rFont val="Calibri"/>
        <family val="2"/>
      </rPr>
      <t xml:space="preserve">
</t>
    </r>
    <r>
      <rPr>
        <sz val="11"/>
        <color theme="1"/>
        <rFont val="Calibri"/>
        <family val="2"/>
      </rPr>
      <t>POA Gestión - Proceso Gestión Administrativa - Meta 8</t>
    </r>
    <r>
      <rPr>
        <sz val="11"/>
        <color theme="1"/>
        <rFont val="Calibri"/>
        <family val="2"/>
      </rPr>
      <t xml:space="preserve">: Implementar el 100% de las actividades programadas para la continuidad de la Política de Gestión Documental durante la vigencia.
</t>
    </r>
    <r>
      <rPr>
        <sz val="11"/>
        <color theme="1"/>
        <rFont val="Calibri"/>
        <family val="2"/>
      </rPr>
      <t xml:space="preserve">
POA Gestión - Proceso Gestión Administrativa - Meta 9</t>
    </r>
    <r>
      <rPr>
        <sz val="11"/>
        <color theme="1"/>
        <rFont val="Calibri"/>
        <family val="2"/>
      </rPr>
      <t xml:space="preserve">: Incluir en el 100% de los contratos de obras, bienes y servicios solicitados al equipo de la Subdirección Administrativa los criterios ambientales de sostenibilidad.
</t>
    </r>
    <r>
      <rPr>
        <sz val="11"/>
        <color theme="1"/>
        <rFont val="Calibri"/>
        <family val="2"/>
      </rPr>
      <t>POA de Inversión 7985 - Actividad 2:</t>
    </r>
    <r>
      <rPr>
        <sz val="11"/>
        <color theme="1"/>
        <rFont val="Calibri"/>
        <family val="2"/>
      </rPr>
      <t xml:space="preserve"> Implementar 100% La estrategia anual para la sostenibilidad y mejora del Sistema de Gestión Ambiental.
POA de Gestión - Proceso Gestión Administrativa - Meta 15: Ejecutar el 100% de las actividades programadas en el plan de trabajo del Sistema de Gestión Ambiental."
</t>
    </r>
    <r>
      <rPr>
        <sz val="11"/>
        <color theme="1"/>
        <rFont val="Calibri"/>
        <family val="2"/>
      </rPr>
      <t>"POA Gestión meta 7:</t>
    </r>
    <r>
      <rPr>
        <sz val="11"/>
        <color theme="1"/>
        <rFont val="Calibri"/>
        <family val="2"/>
      </rPr>
      <t xml:space="preserve"> Atender el 100% de las PQRS radicadas en la Dirección de Gestión de Cobro. 
</t>
    </r>
    <r>
      <rPr>
        <sz val="11"/>
        <color theme="1"/>
        <rFont val="Calibri"/>
        <family val="2"/>
      </rPr>
      <t xml:space="preserve">POA 7994 </t>
    </r>
    <r>
      <rPr>
        <sz val="11"/>
        <color theme="1"/>
        <rFont val="Calibri"/>
        <family val="2"/>
      </rPr>
      <t xml:space="preserve">actividad 2, tarea 2.1, subtarea 3: Atender dentro de los términos de ley las solicitudes de conciliación notificadas a la Entidad."
</t>
    </r>
    <r>
      <rPr>
        <sz val="11"/>
        <color theme="1"/>
        <rFont val="Calibri"/>
        <family val="2"/>
      </rPr>
      <t>"PAAI- Plan anual de auditoría</t>
    </r>
    <r>
      <rPr>
        <sz val="11"/>
        <color theme="1"/>
        <rFont val="Calibri"/>
        <family val="2"/>
      </rPr>
      <t xml:space="preserve">
</t>
    </r>
    <r>
      <rPr>
        <sz val="11"/>
        <color theme="1"/>
        <rFont val="Calibri"/>
        <family val="2"/>
      </rPr>
      <t>Poa inversión proyecto de inversión 7969</t>
    </r>
    <r>
      <rPr>
        <sz val="11"/>
        <color theme="1"/>
        <rFont val="Calibri"/>
        <family val="2"/>
      </rPr>
      <t xml:space="preserve">
 Meta 2"
</t>
    </r>
    <r>
      <rPr>
        <sz val="11"/>
        <color theme="1"/>
        <rFont val="Calibri"/>
        <family val="2"/>
      </rPr>
      <t>"A10 (F02, F03, F04)</t>
    </r>
    <r>
      <rPr>
        <sz val="11"/>
        <color theme="1"/>
        <rFont val="Calibri"/>
        <family val="2"/>
      </rPr>
      <t xml:space="preserve">
Programa de Transparencia y Ética Pública: Acciones y actividades
7-1.10: Sensibilizar buenas prácticas Antisoborno y Anticorrupción
Indicadores de Gestión: Nombre del indicador y meta
Porcentaje adelantado de los procesos de sensibilización, visita en sitio, piezas comunicativas programadas
 Meta 5: Adelantar el 100% de las actividades de socialización en cumplimiento a la función preventiva disciplinaria
Porcentaje gestionado de las quejas recibidas dentro de los términos señalados por la Resolución No. 114 de 2010 y Resolución No. 284 de 2013
 Meta 1: Gestionar el 100% de las quejas recibidas dentro de los términos señalados
Porcentaje gestionado de los procesos activos proyectados con decisiones de trámite o decisiones de fondo
 Meta 6: Gestionar el 100% de los procesos activos proyectados con decisiones de trámite o decisiones de fondo"</t>
    </r>
  </si>
  <si>
    <t>A10-(D01,D02,D03, D04, D05, D09, D10)</t>
  </si>
  <si>
    <t xml:space="preserve">PROYECTOS DE INVERSIÓN
7985 
Actividad 6 ; Tarea 1: Fortalecer la implementación del Sistema Integrado de Conservación (SIC). 
Actividad 2: Implementar 100% La estrategia anual para la sostenibilidad y mejora del Sistema de Gestión Ambiental. 
7982	
Meta 2: Mejorar, optimizar y robustecer 97% las aplicaciones y sistemas de información que sostienen la operación interna y garantizan la transparencia en los procesos propios de la Entidad. (Indicador: Índice de optimización de aplicaciones y sistemas de información).
8008
Meta 1: Alcanzar un 97% de atenciones resueltas en el primer contacto sobre la oferta de trámites y servicios de la Secretaría Distrital de Movilidad.
Meta 2: Disminuir a 34,7 unidades en minutos del tiempo promedio del ciclo de atención de los trámites y servicios en el canal presencial.
7974 
Meta 2: Implementar 100% del Sistema de información Contravencional preciso, confiable y oportuno. (Indicador 2: Porcentaje de implementación del Sistema de Información Contravencional).
7969 (Todo el proyecto)
POA 7994)
Actividad 2, tarea 2.1, subtarea 3: Atender dentro de los términos de ley las solicitudes de conciliación notificadas a la Entidad.
POAS DE GESTIÓN 
Direccionamiento Estratégico
Actividad: Mantener la certificación del sistema de Gestión de la Calidad ISO 9001:2015.
Tareas: Asesorar la revisión y actualización documental en los procesos de la Entidad.
Proceso Gestión Administrativa
Meta 8: Implementar el 100% de las actividades programadas para la continuidad de la Política de Gestión Documental durante la vigencia.
Meta 9: Incluir en el 100% de los contratos de obras, bienes y servicios solicitados al equipo de la Subdirección Administrativa los criterios ambientales de sostenibilidad.
Meta 15: Ejecutar el 100% de las actividades programadas en el plan de trabajo del Sistema de Gestión Ambiental.
Gestión de Trámites y Servicios a la Ciudadanía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Dirección de Gestión de Cobro
Meta 7: Atender el 100% de las PQRS radicadas en la Dirección de Gestión de Cobro.
Gestión Contravencional y Transporte Público
•	Meta 4: Expedir el 100% de los actos administrativos de aperturas y/o abstenciones de las investigaciones administrativas relacionadas con los IUIT, quejas, reportes, visitas administrativas, memorandos y/o chequeos documentales que comprenden los hechos de la penúltima vigencia. (Indicador 4: Porcentaje de las investigaciones administrativas iniciadas (aperturas, abstención) de los (IUIT)).
Acciones / Productos:
•	Acción 3-4.3: Realizar el seguimiento a partir de una muestra aleatoria representativa a las cifras de ciudadanos(as) exonerados en primera instancia. (Producto: Un (1) informe de seguimiento a las cifras de los fallos exonerados en primera instancia, en el desarrollo de los procesos contravencionales).
Proceso Disciplinario 
•	Meta 5: Adelantar el 100% de las actividades de socialización en cumplimiento a la función preventiva disciplinaria. (Indicador: Porcentaje adelantado de los procesos de sensibilización, visita en sitio, piezas comunicativas programadas).
•	Meta 1: Gestionar el 100% de las quejas recibidas dentro de los términos señalados. (Indicador: Porcentaje gestionado de las quejas recibidas dentro de los términos señalados por la Resolución No. 114 de 2010 y Resolución No. 284 de 2013).
•	Meta 6: Gestionar el 100% de los procesos activos proyectados con decisiones de trámite o decisiones de fondo. (Indicador: Porcentaje gestionado de los procesos activos proyectados con decisiones de trámite o decisiones de fondo).
Proyecto POA de Gestión 
•	Meta 3. Número de requerimientos a frentes de obra y/o intervenciones por incumplimiento a PMT realizados.
•	Meta 5. Número de visitas de verificación en campo realizadas.
•	Meta 7. Número de seguimientos o acompañamientos a los frentes de obra de los proyectos de alto impacto en Bogotá realizados.
PLANES Y PROGRAMAS
Plan Marco para el Fortalecimiento y Sostenibilidad del MIPG 
Actividades, Componentes o Criterios:
•	Política 12: Servicio al Ciudadano
•	Política 16: Gestión Documental.
•	Política 11:  Gestión Ambiental.
Programa de Transparencia y Ética Pública 
•	Componente 3; Subcomponente 1 y Subcomponente 
•	Plan cuatrienal de la gestión estratégica del Talento Humano.
•	Plan Institucional de Capacitación PIC.
•	Plan Estratégico de Comunicaciones.
•	Plan Estratégico de Tecnologías de la Información PETI.
•	Plan de Tratamiento de Riesgos de Seguridad de la Información.
•	Plan Estratégico de Seguridad de la Información (PESI).
•	Plan de Datos Abiertos.
•	Plan de Manejo de Incidentes.
•	Programa de ejercicios de Continuidad del Negocio.
•	Plan Anual de Seguridad y Salud en el Trabajo.
•	Plan Anual de Adquisiciones.
•	Plan Estratégico de Seguridad Vial.
•	Plan Institucional de Archivo PINAR.
</t>
  </si>
  <si>
    <t>A11</t>
  </si>
  <si>
    <t>Imprevistos generados por la ciudadanía o empresas vecinas que puedan generar emergencias ambientales o en seguridad y salud en el trabajo por derrame de sustancias peligrosas, emisiones atmosféricas contaminantes, manejo inadecuado de residuos, etc.</t>
  </si>
  <si>
    <t>A11(F01, F04, F09, F11, F12, F13)</t>
  </si>
  <si>
    <r>
      <rPr>
        <sz val="11"/>
        <color theme="1"/>
        <rFont val="Calibri"/>
        <family val="2"/>
      </rPr>
      <t>Plan Marco MIPG 2025</t>
    </r>
    <r>
      <rPr>
        <sz val="11"/>
        <color theme="1"/>
        <rFont val="Calibri"/>
        <family val="2"/>
      </rPr>
      <t xml:space="preserve">
– Política 12, Acción 6: Promover… los lineamientos para la atención de la población prioritaria y diferencial como infantes, personas en situación de discapacidad, embarazadas, niños, niñas, adolescentes, adulto mayor y veterano de la fuerza pública.
– Política 12, Acción 9: Realizar socializaciones o sensibilizaciones… enfocadas en las recomendaciones para la atención de población con discapacidad para garantizar un servicio accesible.
</t>
    </r>
    <r>
      <rPr>
        <sz val="11"/>
        <color theme="1"/>
        <rFont val="Calibri"/>
        <family val="2"/>
      </rPr>
      <t>PTEP 2025</t>
    </r>
    <r>
      <rPr>
        <sz val="11"/>
        <color theme="1"/>
        <rFont val="Calibri"/>
        <family val="2"/>
      </rPr>
      <t xml:space="preserve">
- Componente 7 – Transparencia Focalizada, Actividad 1-7.1: Las soluciones utilizadas en los distintos espacios de relacionamiento deben abarcar desde la adaptación física de las instalaciones y la capacitación de las y los servidores en lenguas y habilidades de comunicación específicas, hasta tecnologías de asistencia aplicadas según estándares.
- Componente 7 – Transparencia Focalizada, Producto asociado: Una (1) matriz de puntos idóneos y registro fotográfico de la evaluación del avance en la implementación de criterios de infraestructura y de espacios idóneos en los puntos de atención propios de la SDM.
- Componente 3 – Mejora en la atención y servicio a la ciudadanía, Actividad 3-1.1: Hacer seguimiento a la administración y funcionamiento de los canales de atención y a la prestación del servicio para garantizar la accesibilidad y disponibilidad a la ciudadanía.
- Componente 3 – Mejora en la atención y servicio a la ciudadanía, Actividad 3-1.3: Realizar seguimiento a la funcionalidad de los canales virtual y telefónico frente a la prestación del servicio.
</t>
    </r>
    <r>
      <rPr>
        <sz val="11"/>
        <color theme="1"/>
        <rFont val="Calibri"/>
        <family val="2"/>
      </rPr>
      <t xml:space="preserve">
POA DE INVERSIÓN 8008 </t>
    </r>
    <r>
      <rPr>
        <sz val="11"/>
        <color theme="1"/>
        <rFont val="Calibri"/>
        <family val="2"/>
      </rPr>
      <t xml:space="preserve">
- Meta 1: Alcanzar un 97% de atenciones resueltas en el primer contacto sobre la oferta de trámites y servicios de la Secretaría Distrital de Movilidad.
- Meta 2: Disminuir a 34,7 unidades en minutos del tiempo promedio del ciclo de atención de los trámites y servicios en el canal presencial.
"POA de Inversión 7985 - Actividad 2: Implementar 100% La estrategia anual para la sostenibilidad y mejora del Sistema de Gestión Ambiental.
</t>
    </r>
    <r>
      <rPr>
        <sz val="11"/>
        <color theme="1"/>
        <rFont val="Calibri"/>
        <family val="2"/>
      </rPr>
      <t xml:space="preserve">
POA de Gestión - Proceso Gestión Administrativa </t>
    </r>
    <r>
      <rPr>
        <sz val="11"/>
        <color theme="1"/>
        <rFont val="Calibri"/>
        <family val="2"/>
      </rPr>
      <t>- Meta 15: Ejecutar el 100% de las actividades programadas en el plan de trabajo del Sistema de Gestión Ambiental."</t>
    </r>
  </si>
  <si>
    <t>A11 (D01, D04, D07, D010)</t>
  </si>
  <si>
    <t xml:space="preserve">Plan Marco MIPGPROYECTOS DE INVERSIÓN
8008
•	Meta 1: Alcanzar un 97% de atenciones resueltas en el primer contacto sobre la oferta de trámites y servicios de la Secretaría Distrital de Movilidad.
•	Meta 2: Disminuir a 34,7 unidades en minutos del tiempo promedio del ciclo de atención de los trámites y servicios en el canal presencial.
PLANES Y PROGRAMAS
Plan Marco para el Fortalecimiento y Sostenibilidad del  MIPG
•	Política 12, Servicio al Ciudadanó
Programa de Transparencia y Ética Pública
•	Componente 1; Subcomponente 7
•	Componente 3; Subcomponente 1
</t>
  </si>
  <si>
    <t>A12</t>
  </si>
  <si>
    <t xml:space="preserve"> Actualización normativa, lineamientos nacionales y/o distritales que puedan afectar los planes, programas y proyectos, así como el fortalecimiento institucional y los sistemas de gestión implementados</t>
  </si>
  <si>
    <t>A12(F02, F03, F04, F06, F07, F09, F10, F12, F13, F15, F17, F18)</t>
  </si>
  <si>
    <r>
      <rPr>
        <sz val="11"/>
        <color theme="1"/>
        <rFont val="Calibri"/>
        <family val="2"/>
      </rPr>
      <t>POA de Gestión Direccionamiento Estratégico:</t>
    </r>
    <r>
      <rPr>
        <sz val="11"/>
        <color theme="1"/>
        <rFont val="Calibri"/>
        <family val="2"/>
      </rPr>
      <t xml:space="preserve">
Meta; Realizar el 100% de los informes de seguimiento y resultados de la implementación del MIPG
Actividad: Mantener la certificación del sistema de Gestión de la Calidad ISO 9001:2015
Meta Realizar el 100% de los reportes de proyectos de inversión en la plataforma dispuesta por la Secretaría Distrital de Planeación, de acuerdo con los lineamientos dados.
Plan Estratégico de Tecnologias de la Información y las Comunicaciones
</t>
    </r>
    <r>
      <rPr>
        <sz val="11"/>
        <color theme="1"/>
        <rFont val="Calibri"/>
        <family val="2"/>
      </rPr>
      <t>"PE02-PL01 "Plan de Comunicaciones y Cultura para la Movilidad""</t>
    </r>
    <r>
      <rPr>
        <sz val="11"/>
        <color theme="1"/>
        <rFont val="Calibri"/>
        <family val="2"/>
      </rPr>
      <t xml:space="preserve">
</t>
    </r>
    <r>
      <rPr>
        <sz val="11"/>
        <color theme="1"/>
        <rFont val="Calibri"/>
        <family val="2"/>
      </rPr>
      <t xml:space="preserve">"POA Inversión 7941 </t>
    </r>
    <r>
      <rPr>
        <sz val="11"/>
        <color theme="1"/>
        <rFont val="Calibri"/>
        <family val="2"/>
      </rPr>
      <t xml:space="preserve">
Meta 1 - Gestionar el 100% de acciones de asistencia técnica en materia de seguridad vial requerida para la articulación interinstitucional.
Indicador - Avance de las actividades en asistencia técnica de articulación interinstitucional implementado
Tarea 1,5
Meta 2- Adelantar el 100% de las actividades para la formulación de documentos de estudios y lineamientos tecnicos en materia de seguridad vial.
Indicador - Porcentaje de las actividades para la formulación de documentos de estudios y lineamientos tecnicos en materia de seguridad vial."
</t>
    </r>
    <r>
      <rPr>
        <sz val="11"/>
        <color theme="1"/>
        <rFont val="Calibri"/>
        <family val="2"/>
      </rPr>
      <t xml:space="preserve">
"Plan Marco MIPG 2025</t>
    </r>
    <r>
      <rPr>
        <sz val="11"/>
        <color theme="1"/>
        <rFont val="Calibri"/>
        <family val="2"/>
      </rPr>
      <t xml:space="preserve">
– Política 12, Acción 1: Medir y analizar trimestralmente los resultados de los criterios de calidez, claridad, coherencia, oportunidad y manejo del sistema de las respuestas a las peticiones ciudadanas, dejando como evidencia el Informe de evaluación de calidad de las respuestas.
– Política 12, Acción 4: Identificar y/o habilitar consulta en línea o gestión virtual como una herramienta que permita a los ciudadanos realizar de manera eficiente la gestión de sus trámites y servicios en el territorio.
– Política 12, Acción 14: Garantizar que se lleve a cabo la racionalización de los trámites que se planeó hacer para la vigencia, dejando como evidencia acta de seguimiento del componente bimestral.
– Política 12, Acción 15: Implementar herramientas para detectar, analizar y evaluar las necesidades de los grupos de valor y, así, mejorar su satisfacción con los servicios que se les brindan a la ciudadanía.
</t>
    </r>
    <r>
      <rPr>
        <sz val="11"/>
        <color theme="1"/>
        <rFont val="Calibri"/>
        <family val="2"/>
      </rPr>
      <t xml:space="preserve">
POA Gestión PM04</t>
    </r>
    <r>
      <rPr>
        <sz val="11"/>
        <color theme="1"/>
        <rFont val="Calibri"/>
        <family val="2"/>
      </rPr>
      <t xml:space="preserve">
-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t>
    </r>
    <r>
      <rPr>
        <sz val="11"/>
        <color theme="1"/>
        <rFont val="Calibri"/>
        <family val="2"/>
      </rPr>
      <t>PTEP 2025</t>
    </r>
    <r>
      <rPr>
        <sz val="11"/>
        <color theme="1"/>
        <rFont val="Calibri"/>
        <family val="2"/>
      </rPr>
      <t xml:space="preserve">
- Componente 3 – Mejora en la atención y servicio a la ciudadanía, Actividad 3-1.5: Fortalecimiento de la comunicación frente a las actualizaciones normativas, administrativas y legales.
- Componente 4 – Normativo y Procedimental, Actividad 3-4.1: Realizar socialización del Manual de Servicio a la Ciudadanía a las y los colaboradores que prestan servicio en los puntos de contacto de la entidad.
- Componente 7 – Cualificación de equipos de trabajo, Actividad 3-7.2: Cualificar de las personas vinculadas a los procesos de racionalización y mejora de trámites en: Lenguaje claro y accesibilidad web; Ley 1712 de 2014, en específico resolución 1519 de 2020; Participación ciudadana; Cultura del servicio; Digitalización y automatización de trámites; Servicios ciudadanos digitales.
- Componente 8 – Lineamiento Lenguaje Claro y Accesibilidad Pública, Actividad 1-8.3: Garantizar la publicación de información de trámites y otros procedimientos administrativos en lenguaje claro e incluyente en el SUIT y el portafolio de Trámites y Servicios de la Entidad.
</t>
    </r>
    <r>
      <rPr>
        <sz val="11"/>
        <color theme="1"/>
        <rFont val="Calibri"/>
        <family val="2"/>
      </rPr>
      <t xml:space="preserve">POA DE INVERSIÓN 8008 </t>
    </r>
    <r>
      <rPr>
        <sz val="11"/>
        <color theme="1"/>
        <rFont val="Calibri"/>
        <family val="2"/>
      </rPr>
      <t xml:space="preserve">
- Meta 6: Diseñar 100% del Programa de formación a mujeres en Oficios No Convencionales relacionados con transporte público de la ciudad con enfoque poblacional, diferencial y de género.
- Meta 1: Alcanzar un 97% de atenciones resueltas en el primer contacto sobre la oferta de trámites y servicios de la Secretaría Distrital de Movilidad."
</t>
    </r>
    <r>
      <rPr>
        <sz val="11"/>
        <color theme="1"/>
        <rFont val="Calibri"/>
        <family val="2"/>
      </rPr>
      <t xml:space="preserve">
"Programa de Transparencia y Ética Pública (PTEP):</t>
    </r>
    <r>
      <rPr>
        <sz val="11"/>
        <color theme="1"/>
        <rFont val="Calibri"/>
        <family val="2"/>
      </rPr>
      <t xml:space="preserve">
Acción 3-4.3: Seguimiento a cifras de ciudadanos(as) exonerados en primera instancia.
Un (1) informe de seguimiento a las cifras de los fallos exonerados en primera instancia.
Indicadores de Gestión Proceso Contravencional y Tránsporte Público : 
Indicador 2: Porcentaje de audiencias de continuación en un término menor a 120 días hábiles.
Meta 2: Realizar el 100% de audiencias de continuación en un término menor a 120 días hábiles.
</t>
    </r>
    <r>
      <rPr>
        <sz val="11"/>
        <color theme="1"/>
        <rFont val="Calibri"/>
        <family val="2"/>
      </rPr>
      <t xml:space="preserve">
Indicadores de los Proyectos de Inversión:</t>
    </r>
    <r>
      <rPr>
        <sz val="11"/>
        <color theme="1"/>
        <rFont val="Calibri"/>
        <family val="2"/>
      </rPr>
      <t xml:space="preserve">
Proyecto 7974 Proceso Contravencional y Tránsporte Público.
Indicador 1: Porcentaje de procesos contravencionales fallados en términos durante la vigencia.
Meta 1: Fallar 80% de los procesos contravencionales que se encuentran en términos durante la vigencia."
</t>
    </r>
    <r>
      <rPr>
        <sz val="11"/>
        <color theme="1"/>
        <rFont val="Calibri"/>
        <family val="2"/>
      </rPr>
      <t xml:space="preserve">
"POA de Inversión 7985 - Actividad 2:</t>
    </r>
    <r>
      <rPr>
        <sz val="11"/>
        <color theme="1"/>
        <rFont val="Calibri"/>
        <family val="2"/>
      </rPr>
      <t xml:space="preserve"> Implementar 100% La estrategia anual para la sostenibilidad y mejora del Sistema de Gestión Ambiental.
</t>
    </r>
    <r>
      <rPr>
        <sz val="11"/>
        <color theme="1"/>
        <rFont val="Calibri"/>
        <family val="2"/>
      </rPr>
      <t>POA de Gestión - Proceso Gestión Administrativa - Meta 15:</t>
    </r>
    <r>
      <rPr>
        <sz val="11"/>
        <color theme="1"/>
        <rFont val="Calibri"/>
        <family val="2"/>
      </rPr>
      <t xml:space="preserve"> Ejecutar el 100% de las actividades programadas en el plan de trabajo del Sistema de Gestión Ambiental."
</t>
    </r>
    <r>
      <rPr>
        <sz val="11"/>
        <color theme="1"/>
        <rFont val="Calibri"/>
        <family val="2"/>
      </rPr>
      <t>"Sistema de Gestión Aplicable: SGSST</t>
    </r>
    <r>
      <rPr>
        <sz val="11"/>
        <color theme="1"/>
        <rFont val="Calibri"/>
        <family val="2"/>
      </rPr>
      <t xml:space="preserve">
Plan Anual de Seguridad y Salud en el Trabajo
Cronograma Anual de Trabajo SST 2025.
Plan de Capacitación de SST 2025.
Indicadores de gestión
Indicador: Porcentaje de cumplimiento de los requisitos legales en SST Meta: 100%.
Porcentaje de gestión de las medidas de intervención definidas para los peligros identificados en la matriz de identificación de peligros, evaluación y valoración de riesgos. Meta: Gestionar mínimo el 100% de las medidas de intervención."
</t>
    </r>
    <r>
      <rPr>
        <sz val="11"/>
        <color theme="1"/>
        <rFont val="Calibri"/>
        <family val="2"/>
      </rPr>
      <t>"Proyecto de Inversión 7982 -OTIC</t>
    </r>
    <r>
      <rPr>
        <sz val="11"/>
        <color theme="1"/>
        <rFont val="Calibri"/>
        <family val="2"/>
      </rPr>
      <t xml:space="preserve">
Meta 1 - Mejorar, optimizar y robustecer 97% de la plataforma tecnológica de la SDM con un modelo hibrido para afinar sus componentes y fortificar su infraestructura. Indicador: Índice de robustecimiento de la plataforma tecnológica de la Secretaría de Movilidad
Meta 2 -  Mejorar, optimizar y robustecer 97% las aplicaciones y sistemas de información que sostienen la operación interna y garantizan la transparencia en los procesos propios de la Entidad. Índice de optimización de aplicaciones y sistemas de información
Meta 3 Contar con 1 Plan estratégico de Tecnologías de la Información actualizado para dar continuidad a la transformación digital de la Entidad. Indicador: Índice de actualización del PETI
Meta   - 4 Realizar 2 Seguimientos anuales para la certificación de los Sistemas de Gestión a cargo de la OTIC bajo la normatividad vigente que les aplique. Indicador  Seguimientos anuales para la certificación de los Sistemas de Gestión.
</t>
    </r>
    <r>
      <rPr>
        <sz val="11"/>
        <color theme="1"/>
        <rFont val="Calibri"/>
        <family val="2"/>
      </rPr>
      <t>POA de Gestión TICS</t>
    </r>
    <r>
      <rPr>
        <sz val="11"/>
        <color theme="1"/>
        <rFont val="Calibri"/>
        <family val="2"/>
      </rPr>
      <t xml:space="preserve">
Meta 1 - Actualizar  el 100% de las  matrices de activos de información con los activos críticos de los procesos incluidos en el alcance del Sistema de Gestión de Seguridad de la Información. Indicador:
Porcentaje de actualización de matrices de activos de información con activos críticos.
Meta 2 - Evaluar los riesgos de seguridad identificados donde al menos el 85% se encuentren por encima de un nivel aceptable para la entidad. Indicador: Porcentaje de riesgos evaluados por encima de un nivel aceptable
Meta 3 - Alcanzar el 75% de evaluaciones aprobadas en las sensibilizaciones de seguridad de la información que se realice en la SDM. Indicador: Porcentaje de evaluaciones aprobadas en las sensibilizaciones de seguridad de la información.
Meta 4 - Evaluar el 100% de los escenarios de Recuperación de Desastres (DRP) planteados para la presente vigencia. Indicador: Porcentaje de escenarios de Recuperación de desastres evaluados
Meta 5 - Mantener el cierre de por lo menos el 90%  de los eventos e incidentes de seguridad de la información identificados de acuerdo con los tiempos y rutas establecidas por la SDM.
Meta 6: Actualizar la criticidad, tiempos de recuperación y requerimientos mínimos de operación del 100% de los procesos críticos de la entidad. Indicador: Porcentaje de procesos críticos analizados y evaluados para determinar su criticidad
Meta 7: Mantener el 90% de la capacidad de recuperación de los procesos criticos. Indicador Porcentaje de capacidad de recuperación por proceso critico
Meta 8: Gestionar  el 80% de los incidentes reportados de interrupción y continuidad de acuerdo a los tiempos establecidos.Indicador: Porcentaje de incidentes de continuidad gestionados conforme a los procedimientos y tiempos definidos dentro del SGCN
Meta 9: Fortalecer el 100 % de los equipos de recuperación en Continuidad del Negocio en la SDM. Indicador: Porcentaje de colaboradores que hacen parte de la estructura de recuperación capacitados y entrenados
</t>
    </r>
    <r>
      <rPr>
        <sz val="11"/>
        <color theme="1"/>
        <rFont val="Calibri"/>
        <family val="2"/>
      </rPr>
      <t>Planes Institucionales:</t>
    </r>
    <r>
      <rPr>
        <sz val="11"/>
        <color theme="1"/>
        <rFont val="Calibri"/>
        <family val="2"/>
      </rPr>
      <t xml:space="preserve">
PA04-PL01 Plan Estratégico de las Tecnologías de la Información y Comunicaciones 
PA04-PL06 Plan de Mantenimiento de Servicios Tecnológicos 
PA04-PL04 Plan de Datos Abiertos
PA04-PL05 Plan de Tratamiento de Riesgos de Seguridad de la Información
PA04-PL03 Plan Estratégico de Seguridad de la Información (PESI) 
Plan Marco para el fortalecimeinto del MIPG
Programa de Transparencia y Ética Pública - PTEP"
</t>
    </r>
    <r>
      <rPr>
        <sz val="11"/>
        <color theme="1"/>
        <rFont val="Calibri"/>
        <family val="2"/>
      </rPr>
      <t>"POA Gestión meta 7:</t>
    </r>
    <r>
      <rPr>
        <sz val="11"/>
        <color theme="1"/>
        <rFont val="Calibri"/>
        <family val="2"/>
      </rPr>
      <t xml:space="preserve"> Atender el 100% de las PQRS radicadas en la Dirección de Gestión de Cobro. 
</t>
    </r>
    <r>
      <rPr>
        <sz val="11"/>
        <color theme="1"/>
        <rFont val="Calibri"/>
        <family val="2"/>
      </rPr>
      <t>POA 7994 actividad 2,</t>
    </r>
    <r>
      <rPr>
        <sz val="11"/>
        <color theme="1"/>
        <rFont val="Calibri"/>
        <family val="2"/>
      </rPr>
      <t xml:space="preserve"> tarea 2.1, subtarea 3: Atender dentro de los términos de ley las solicitudes de conciliación notificadas a la Entidad."
</t>
    </r>
    <r>
      <rPr>
        <sz val="11"/>
        <color theme="1"/>
        <rFont val="Calibri"/>
        <family val="2"/>
      </rPr>
      <t>"Normograma</t>
    </r>
    <r>
      <rPr>
        <sz val="11"/>
        <color theme="1"/>
        <rFont val="Calibri"/>
        <family val="2"/>
      </rPr>
      <t xml:space="preserve">
 Plan Institucional de capacitación
 Poa inversión proyecto de inversión 7969
 Meta 2"</t>
    </r>
  </si>
  <si>
    <t>A12-D01, D02, D03, D04, D05. D10</t>
  </si>
  <si>
    <t xml:space="preserve">PROYECTOS DE INVERSIÓN
7985 
•        Alcanzar el 100% de la implementación total de la estrategia anual para la sostenibilidad del sistema de calidad.
•        Implementar 100% La estrategia anual para la sostenibilidad y mejora del Sistema de Gestión Ambiental.
8008
•        Meta 1: Alcanzar un 97% de atenciones resueltas en el primer contacto sobre la oferta de trámites y servicios de la Secretaría Distrital de Movilidad.
•        Meta 6: Diseñar 100% del Programa de formación a mujeres en Oficios No Convencionales relacionados con transporte público de la ciudad con enfoque poblacional, diferencial y de género.
Proyecto 7974 
•        Meta 1: Fallar 80% de los procesos contravencionales que se encuentran en términos durante la vigencia. (Indicador 1: Porcentaje de procesos contravencionales fallados en términos durante la vigencia).
7969 
•        Meta 1: Fortalecer 1 estrategia de comunicaciones con el fin de socializar el Sistema de Gestión Antisoborno.
POA DE GESTIÓN 
Direccionamiento Estratégico
•        Realizar el 100% de los informes de seguimiento y resultados de la implementación del MIPG.
•        Realizar el 100% de los reportes de proyectos de inversión en la plataforma dispuesta por la Secretaría Distrital de Planeación, de acuerdo con los lineamientos dados.
Gestión Administrativa
•        Meta 3: Realizar el 100% de las actividades programadas en el Programa de Transparencia y Ética Pública de la vigencia por la Subsecretaría de Gestión Corporativa.
•        Meta 15: Ejecutar el 100% de las actividades programadas en el plan de trabajo del Sistema de Gestión Ambiental.
Gestión del Talento Humano 
•        Meta 6: Obtener un puntaje superior a 96.42 % en Gestión Estratégica del Talento Humano (FURAG). (Indicadores de Gestión).
•        Cumplir con el 100% de requisitos legales aplicables en materia de SST. (Indicador: Porcentaje de cumplimiento de los requisitos legales aplicables en materia de seguridad y salud en el trabajo).
Gestión de Trámites y Servicios a la Ciudadanía
•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Contravencional y Transporte Público
•        Meta 2: Realizar el 100% de audiencias de continuación en un término menor a 120 días hábiles. (Indicador 2: Porcentaje de audiencias de continuación en un término menor a 120 días hábiles realizado).
Gestión Jurídica
•        Actividad 3: Gestionar oportunamente el 100% de las solicitudes de estructuración y/o control de legalidad de actos administrativos y emisión de conceptos jurídicos que sean puestos a consideración de la Dirección de Normatividad y Conceptos.
Gestión de  TICS
•        Meta 1: Actualizar el 100% de las matrices de activos de información con los activos críticos... (Indicador: Porcentaje de actualización de matrices de activos de información con activos críticos).
•        Meta 2: Evaluar los riesgos de seguridad identificados donde al menos el 85% se encuentren por encima de un nivel aceptable... (Indicador: Porcentaje de riesgos evaluados por encima de un nivel aceptable).
•        Meta 3: Alcanzar el 75% de evaluaciones aprobadas en las sensibilizaciones... (Indicador: Porcentaje de evaluaciones aprobadas en las sensibilizaciones de seguridad de la información).
•        Meta 4: Evaluar el 100% de los escenarios de Recuperación de Desastres (DRP)... (Indicador: Porcentaje de escenarios de Recuperación de desastres evaluados).
•        Meta 5: Mantener el cierre de por lo menos el 90% de los eventos e incidentes de seguridad de la información identificados...
•        Meta 6: Actualizar la criticidad, tiempos de recuperación y requerimientos mínimos de operación del 100% de los procesos críticos... (Indicador: Porcentaje de procesos críticos analizados y evaluados para determinar su criticidad).
•        Meta 7: Mantener el 90% de la capacidad de recuperación de los procesos criticos. (Indicador: Porcentaje de capacidad de recuperación por proceso critico).
•        Meta 8: Gestionar el 80% de los incidentes reportados de interrupción y continuidad... (Indicador: Porcentaje de incidentes de continuidad gestionados conforme a los procedimientos y tiempos definidos dentro del SGCN).
•        Meta 9: Fortalecer el 100 % de los equipos de recuperación en Continuidad del Negocio... (Indicador: Porcentaje de colaboradores que hacen parte de la estructura de recuperación capacitados y entrenados).
POA de Gestión - General (SST)
Metas de Gestión:
III. Planes y Programas
Plan Marco MIPG 2025
Actividades, Componentes o Criterios:
•        Política 12, Acción 4: Identificar y/o habilitar consulta en línea o gestión virtual como una herramienta que permita a los ciudadanos realizar de manera eficiente la gestión de sus trámites y servicios en el territorio.
•        Política 12, Acción 14: Garantizar que se lleve a cabo la racionalización de los trámites que se planeó hacer para la vigencia, dejando como evidencia acta de seguimiento del componente bimestral.
•        Política 12, Acción 15: Implementar herramientas para detectar, analizar y evaluar las necesidades de los grupos de valor y, así, mejorar su satisfacción con los servicios que se les brindan a la ciudadanía.
Plan Marco (Riesgos y Sistemas de Gestión)
Actividades, Componentes o Criterios:
97.        Revisar los mapas de riesgos de gestión y corrupción junto a Planeación Institucional.
•        Sistema de Gestión Aplicable: SGAS, SARLAFT, SGSST.
Programa de Transparencia y Ética Pública (PTEP)
•        Componente 3; Subcomponente 1; Subcomponente 2; Subcomponente 4; Subcomponente 7 – 
•        Componente 1 ; Subcomponente 8
•        Componente 7; Subcomponente 1; Subcomponente 3; Subcomponente 5
•        Componente 8; Subcomponente 2 y Subcomponente 4.
•        Componente 9; Subcomponente 1; Subcomponente 2 y Subcomponente 3
•        Plan Estratégico de las Tecnologías de la Información y Comunicaciones.
•        Plan de Mantenimiento de Servicios Tecnológicos.
•        Plan de Datos Abiertos.
•        Plan de Tratamiento de Riesgos de Seguridad de la Información.
•        Plan Estratégico de Seguridad de la Información (PESI).
•        Plan Anual de Seguridad y Salud en el Trabajo.
•        Cronograma Anual de Trabajo SST 2025.
•        Plan de Capacitación de SST 2025.
</t>
  </si>
  <si>
    <t>MATRIZ DE PRIORIZACIÓN Y TRATAMIENTO DE OPORTUNIDADES INSTITUCIONALES</t>
  </si>
  <si>
    <t>BENEFICIO ESPERADO</t>
  </si>
  <si>
    <t>PRIORIDAD</t>
  </si>
  <si>
    <t>OPORTUNIDAD INSTITUCIONAL
(Evento positivo para la Entidad)</t>
  </si>
  <si>
    <t xml:space="preserve">Impacto al ciudadano
</t>
  </si>
  <si>
    <t>Impacto para otras partes Interesadas</t>
  </si>
  <si>
    <t xml:space="preserve">Impacto a los objetivos estratégicos </t>
  </si>
  <si>
    <t>Impacto económico</t>
  </si>
  <si>
    <t>Impacto en las certificaciones</t>
  </si>
  <si>
    <t>Puntaje Total</t>
  </si>
  <si>
    <t>Puntaje 1 a 5</t>
  </si>
  <si>
    <t>1. Emisión y aplicación de normatividad que permite el desarrollo e implementación de políticas públicas en el Sector</t>
  </si>
  <si>
    <t>2. Proceso de integración urbano – regional.</t>
  </si>
  <si>
    <t>3. Desarrollos tecnológicos y de innovación que permiten mejorar la gestión y prestación del servicio a los ciudadanos y demás grupos de valor</t>
  </si>
  <si>
    <t xml:space="preserve">4. Nuevas modalidades de transporte que modernizan la ciudad e impactan positivamente el medio ambiente y la calidad de vida de los ciudadanos y diferentes grupos de interés. </t>
  </si>
  <si>
    <t>5. Participación ciudadana activa en la gestión pública y en la lucha contra la corrupción.</t>
  </si>
  <si>
    <t>6. Entidades e instituciones interesadas en el desarrollo de acciones conjuntas</t>
  </si>
  <si>
    <t>SISTEMA INTEGRADO DE GESTION DISTRITAL BAJO  ESTÁNDAR MIPG</t>
  </si>
  <si>
    <t>PROCESO DIRECCIONAMIENTO ESTRATÉGICO</t>
  </si>
  <si>
    <t>Formato para el análisis y consolidación de la matriz DOFA</t>
  </si>
  <si>
    <t>CÓDIGO:  PE01-IN02-F01</t>
  </si>
  <si>
    <t>MATRIZ DE PRIORIZACIÓN Y TRATAMIENTO DE OPORTUNIDADES</t>
  </si>
  <si>
    <t>IMPACTO POSITIVO ESPERADO</t>
  </si>
  <si>
    <t>TIPO DE PRIORIDAD
ALTA ≥ 4
MEDIA  ≤ 3.9
BAJA  &lt; 3</t>
  </si>
  <si>
    <t>OPORTUNIDAD
(Evento positivo para la Entidad)</t>
  </si>
  <si>
    <t xml:space="preserve">Impacto a la ciudadanía/entorno social
</t>
  </si>
  <si>
    <t xml:space="preserve">Impacto en el cumplimiento de los objetivos estratégicos </t>
  </si>
  <si>
    <t>Impacto en las certificaciones de sistemas de gestión</t>
  </si>
  <si>
    <t>Puntaje
 1 a 5</t>
  </si>
  <si>
    <t>Alta</t>
  </si>
  <si>
    <t>Vigencia</t>
  </si>
  <si>
    <t xml:space="preserve">O01.   Existencia de políticas públicas, modelos sostenibles y programas que promueven la movilidad segura, incluyente y ambientalmente responsable.				 	</t>
  </si>
  <si>
    <t xml:space="preserve">Media </t>
  </si>
  <si>
    <t>Dos primeros años del PDD</t>
  </si>
  <si>
    <t>O02. Tendencias del entorno en movilidad,  innovación, tecnologías,  automatización, interoperabilidad y digitalización institucional para optimizar proyectos de ciudad,  de gestión del conocimiento y fortalecer la gestión pública y los sistemas de gestión de la Entidad.</t>
  </si>
  <si>
    <t>Baja</t>
  </si>
  <si>
    <t>Dentro del cuatrienio del PDD</t>
  </si>
  <si>
    <t>O03.   Posibilidad de  nuevas fuentes de ingresos para el sector movilidad que permitan gestionar los productos y servicios para satisfacer las necesidades y expectativas de las partes interesadas.</t>
  </si>
  <si>
    <t>O04. Potencial de alianzas estratégicas nacionales e internacionales, para fortalecer e impulsar los planes, programas y proyectos en temas de movilidad, así como de los sistemas de gestión.</t>
  </si>
  <si>
    <t>O05. Mecanismos de comunicación y TIC que visibilizan la planeación y la  gestión de las instituciones y facilitan la  promoción de la participación ciudadana incidente.</t>
  </si>
  <si>
    <t>O06. Actualización normativa, lineamientos nacionales, distritales y disposición de buenas prácticas que beneficia los planes, programas y proyectos, así como el fortalecimiento institucional y los sistemas de gestión implementados</t>
  </si>
  <si>
    <t>O07. Promoción por parte de entidades de orden nacional y distrital sobre cultura de integridad, antisoborno y de la lucha contra la corrupción</t>
  </si>
  <si>
    <t>O08. Conciencia social ciudadana frente al uso de nuevas alternativas de transporte</t>
  </si>
  <si>
    <t>O09- Esfuerzos articulados con  el gobierno nacional,  regional y distrital  para la consecución de los proyectos de movilidad en la ciudad-región.</t>
  </si>
  <si>
    <t>ANÁLISIS DE VIABILIDAD</t>
  </si>
  <si>
    <t>OPORTUNIDAD IDENTIFICADA</t>
  </si>
  <si>
    <t>La entidad o proceso requiere recursos para desarrollar la oportunidad en la vigencia
 "SI" = 1.0
"NO"= 1.5</t>
  </si>
  <si>
    <t>La entidad tiene recursos disponibles para la vigencia 
 "SI"= 0,5
"NO"= 0</t>
  </si>
  <si>
    <t>El desarrollo de la oportunidad se realiza en el corto o mediano plazo (si la respuesta 
 "SI" = 1.5
"NO"= 1</t>
  </si>
  <si>
    <t>La entidad o proceso cuenta con el recurso humano para el desarrollo de las actividades requeridas 
 "SI" =  1
"NO"= 0.5</t>
  </si>
  <si>
    <t>VALOR DE LA EVALUACIÓN</t>
  </si>
  <si>
    <t>VIABILIDAD
ALTA ≥ 4
MEDIA  ≤ 3.9
BAJA  &lt; 3</t>
  </si>
  <si>
    <t xml:space="preserve">ALTA </t>
  </si>
  <si>
    <t>Una vez realizada ambas evaluaciones, se analizaran dos ejes, la viabilidad de la oportunidad versus el impacto de la misma estableciendo 4 características para ambas (Trivial, Factible , Adecuada o Prioritaria</t>
  </si>
  <si>
    <t>VIABILIDAD</t>
  </si>
  <si>
    <t>IMPACTO</t>
  </si>
  <si>
    <r>
      <rPr>
        <b/>
        <sz val="12"/>
        <color theme="1"/>
        <rFont val="Arial"/>
        <family val="2"/>
      </rPr>
      <t>Trivial:</t>
    </r>
    <r>
      <rPr>
        <sz val="12"/>
        <color rgb="FF000000"/>
        <rFont val="Arial"/>
        <family val="2"/>
      </rPr>
      <t xml:space="preserve"> no requiere medidas para abordarlas.</t>
    </r>
  </si>
  <si>
    <t>BAJA</t>
  </si>
  <si>
    <t>MEDIA</t>
  </si>
  <si>
    <t>ALTA</t>
  </si>
  <si>
    <r>
      <rPr>
        <b/>
        <sz val="12"/>
        <color theme="1"/>
        <rFont val="Arial"/>
        <family val="2"/>
      </rPr>
      <t>Factible:</t>
    </r>
    <r>
      <rPr>
        <sz val="12"/>
        <color rgb="FF000000"/>
        <rFont val="Arial"/>
        <family val="2"/>
      </rPr>
      <t xml:space="preserve"> Su desarrollo depende de otros factores que le den valor a su impacto.</t>
    </r>
  </si>
  <si>
    <t>TRIVIAL</t>
  </si>
  <si>
    <t>FACTIBLE</t>
  </si>
  <si>
    <t>ADECUADA</t>
  </si>
  <si>
    <r>
      <rPr>
        <b/>
        <sz val="12"/>
        <color theme="1"/>
        <rFont val="Arial"/>
        <family val="2"/>
      </rPr>
      <t>Adecuada:</t>
    </r>
    <r>
      <rPr>
        <sz val="12"/>
        <color rgb="FF000000"/>
        <rFont val="Arial"/>
        <family val="2"/>
      </rPr>
      <t xml:space="preserve"> Su beneficio como resultado de implementación es mayor al coste de su ejecución.</t>
    </r>
  </si>
  <si>
    <t>DESTACADA</t>
  </si>
  <si>
    <r>
      <rPr>
        <b/>
        <sz val="12"/>
        <color theme="1"/>
        <rFont val="Arial"/>
        <family val="2"/>
      </rPr>
      <t>Destacada</t>
    </r>
    <r>
      <rPr>
        <sz val="12"/>
        <color rgb="FF000000"/>
        <rFont val="Arial"/>
        <family val="2"/>
      </rPr>
      <t>: Se debe abordar para aprovechar la oportunidad identificada, acorde a los objetivos planteados</t>
    </r>
  </si>
  <si>
    <t>PRIORITARIA</t>
  </si>
  <si>
    <r>
      <rPr>
        <b/>
        <sz val="12"/>
        <color theme="1"/>
        <rFont val="Arial"/>
        <family val="2"/>
      </rPr>
      <t xml:space="preserve">Prioritaria: </t>
    </r>
    <r>
      <rPr>
        <sz val="12"/>
        <color theme="1"/>
        <rFont val="Arial"/>
        <family val="2"/>
      </rPr>
      <t>Se debe abordar de forma inmediata para aprovechar su oportunidad</t>
    </r>
  </si>
  <si>
    <t xml:space="preserve">CÓDIGO:  PE01-IN02-F01          </t>
  </si>
  <si>
    <t>ITEM</t>
  </si>
  <si>
    <t>FACTOR</t>
  </si>
  <si>
    <t>OBSERVACIÓN SOBRE EL FACTOR IDENTIFICADO</t>
  </si>
  <si>
    <t>PROCESOS</t>
  </si>
  <si>
    <t>PE01</t>
  </si>
  <si>
    <t>PE02</t>
  </si>
  <si>
    <t>PE03</t>
  </si>
  <si>
    <t>PE04</t>
  </si>
  <si>
    <t>PM02</t>
  </si>
  <si>
    <t>PM03</t>
  </si>
  <si>
    <t>PM04</t>
  </si>
  <si>
    <t>PM05</t>
  </si>
  <si>
    <t>PM06</t>
  </si>
  <si>
    <t>PA01</t>
  </si>
  <si>
    <t>PA02</t>
  </si>
  <si>
    <t>PA03</t>
  </si>
  <si>
    <t>PA04</t>
  </si>
  <si>
    <t>PA05</t>
  </si>
  <si>
    <t>PV01</t>
  </si>
  <si>
    <t>PV02</t>
  </si>
  <si>
    <t>Se mantiene de la versión anterior F01</t>
  </si>
  <si>
    <t>Se consolida con base en las fortalezas : F03, F05, F08, F09, F23  de la versión anterior y las propuestas  nuevas que surgen en esta revisión alineadas a la temática</t>
  </si>
  <si>
    <t>Se mantiene de la versión anterior F04</t>
  </si>
  <si>
    <t>Se consolida con base en las fortalezas F2 de la versión anterior y las nuevas que surgen en esta revisión alineadas a la temática</t>
  </si>
  <si>
    <t>Se consolida con base en las fortalezas F12 de la versión anterior y las nuevas que surgen en esta revisión alineadas a la temática</t>
  </si>
  <si>
    <t>Se mantiene de la versión anterior F06</t>
  </si>
  <si>
    <t>Se consolida con base en las fortalezas F21 y f22 de la versión anterior</t>
  </si>
  <si>
    <t>Se consolida con base en las fortalezas F07, de la versión anterior</t>
  </si>
  <si>
    <t>Se consolida con base en las fortalezas F11 y F15 de la versión anterior</t>
  </si>
  <si>
    <t>Se consolida con base en las fortalezas F16 y F19 de la versión anterior</t>
  </si>
  <si>
    <t>Se consolida con base en las fortalezas F78 de la versión anterior y las nuevas que surgen en esta revisión alineadas a la temática.</t>
  </si>
  <si>
    <t>Nueva Fortaleza identificada</t>
  </si>
  <si>
    <t>Se mantiene de la versión anterior F14</t>
  </si>
  <si>
    <t xml:space="preserve"> Se mantiene de la versión anterior F13</t>
  </si>
  <si>
    <t>Se mantiene de la versión anterior F20</t>
  </si>
  <si>
    <t>Se mantiene de la versión anterior F10</t>
  </si>
  <si>
    <t>Se mantiene de la versión anterior F17</t>
  </si>
  <si>
    <t>Se mantiene de la versión anterior D12</t>
  </si>
  <si>
    <t>Se mantiene de la versión anterior F24</t>
  </si>
  <si>
    <t>Se consolida con base en las debilidades D01, D06, D010 de la versión anterior y las nuevas que surgen en esta revisión alineadas a la temática.</t>
  </si>
  <si>
    <t>Se consolida con base en las debilidades D05, D13, D18de la versión anterior y las nuevas que surgen en esta revisión alineadas a la temática.</t>
  </si>
  <si>
    <t>Se mantiene de la versión anterior D02</t>
  </si>
  <si>
    <t>Se consolida con base en las debilidades  D14 de la versión anterior y las nuevas que surgen en esta revisión alineadas a la temática.</t>
  </si>
  <si>
    <t>Se mantiene de la versión anterior  D03</t>
  </si>
  <si>
    <t>Se mantiene de la versión anterior  D19</t>
  </si>
  <si>
    <t>Se mantienen de la versión anterior  D04, D07</t>
  </si>
  <si>
    <t>Se mantiene de la versión anterior D08</t>
  </si>
  <si>
    <t>Se mantiene de la versión anterior D16 y D17</t>
  </si>
  <si>
    <t>Se mantiene de la versión anterior D09</t>
  </si>
  <si>
    <t>Se unifica con base en las oportunidades O01, O06, O07 de la versión anterior.</t>
  </si>
  <si>
    <t>Se unifica con base en las oportunidades O03 de la versión anterior y las nuevas que surgen en la revisión sobre la temática.</t>
  </si>
  <si>
    <t>Se mantiene de la versión anterior O04</t>
  </si>
  <si>
    <t>Se mantiene de la versión anterior O08</t>
  </si>
  <si>
    <t>Se unifica de la versión anterior O09 O11</t>
  </si>
  <si>
    <t>Se unifica de la versión anterior O10, O12</t>
  </si>
  <si>
    <t>Nueva conforme a la revisión</t>
  </si>
  <si>
    <t>Se mantiene de la versión anterior O02</t>
  </si>
  <si>
    <t>Se mantiene de la versión anterior O05</t>
  </si>
  <si>
    <t>Se mantiene de la versión anterior A01</t>
  </si>
  <si>
    <t>Se mantiene de la versión anterior A02</t>
  </si>
  <si>
    <t>Se mantiene de la versión anterior A03</t>
  </si>
  <si>
    <t>Se unifica de la versión anterior A04, A05</t>
  </si>
  <si>
    <t>Se unifica de la versión anterior A04, A05 A06, A13</t>
  </si>
  <si>
    <t>Se mantiene de la versión anterior A07</t>
  </si>
  <si>
    <t>Se mantiene de la versión anterior A10</t>
  </si>
  <si>
    <t xml:space="preserve"> Se mantiene de la versión anterior A11</t>
  </si>
  <si>
    <t>Se mantiene de la versión anterior A12</t>
  </si>
  <si>
    <t>Nueva amenaza identificada</t>
  </si>
  <si>
    <t>Se mantiene de la versión anterior A09</t>
  </si>
  <si>
    <t>FECHA DE ACTUALIZACIÓN</t>
  </si>
  <si>
    <t>VERSIÓN DE ACTUALIZACIÓN</t>
  </si>
  <si>
    <t>PROYECTOS DE INVERSIÓN
 7941
Meta 1: Gestionar el 100% de acciones de asistencia técnica en materia de seguridad vial requerida para la articulación interinstitucional.
Indicador: Avance de las actividades en asistencia técnica de articulación interinstitucional implementado.
7980: 
Actividad 1: Diseñar, ejecutar y evaluar 4 estrategias de cultura para la movilidad.
Actividad 3: Ejecutar 4 planes de comunicación en materia de movilidad.
7975
Meta 1: Impulsar en el 100% las acciones para gestionar el uso eficiente del vehículo particular en la ciudad.
Meta 2: Realizar en un 100% las actividades relacionadas con el mejoramiento en la prestación del servicio de transporte público de Bogotá y la Región.
Meta 4: Implementar en el 100% las actividades relacionadas con la movilidad activa de la ciudadanía en Bogotá.
Meta 6: Adelantar el 100% de las actividades relacionadas con el transporte de carga y logística para optimizar sus operaciones y movilidad en la ciudad y la Región.
Meta 7: Implementar el 100% de las acciones para promover la renovación tecnológica del transporte de carga hacia una tecnología de cero y bajas emisiones
Meta  9: Implementar el 100% de una estrategia para la promoción de infraestructura de recarga de vehículos eléctricos en Bogotá D.C.
Meta  8: Desarrollar el 100% de las acciones dirigidas a la consolidación de la movilidad motorizada de cero y bajas emisiones como una alternativa eficiente, sostenible, accesible y competitiva en Bogotá..
Meta 10: Orientar en el 100% la formulación y seguimiento de políticas, planes, programas, proyectos y demás instrumentos de planeación de estrategias de movilidad sostenible y segura en Bogotá.
8000
Fortalecimiento del sistema de señalización para la movilidad enfocada en la mejora de la seguridad vial en la ciudad de Bogotá D.C.
Meta 1: Número de segmentos viales de la malla vial arterial intervenidos con señalización horizontal y vertical.
Meta 2: Número de segmentos viales de la malla vial intermedia y local intervenidos con señalización horizontal y vertical.
Meta 3: Número de proyectos de urbanismo táctico intervenidos.
Meta 4: Porcentaje de PMT con seguimiento realizado.
Mta 5: Porcentaje de PMT de Troncales y de Metro con seguimiento realizado.
8008
Meta 1: Alcanzar un 97% de atenciones resueltas en el primer contacto sobre la oferta de trámites y servicios.
Meta 2: Disminuir a 34,7 minutos el tiempo promedio del ciclo de atención en el canal presencial.
Meta 4: Aumentar a 9.450 personas las actividades de formación en prevención de siniestralidad vial con enfoque poblacional, diferencial y de género.
Meta 5: Incrementar a 11.625 los cursos pedagógicos dictados a la ciudadanía anualmente, con enfoque poblacional, diferencial y de género.
7985
Indicador: Porcentaje de ejecución del Plan de Bienestar Social y EFR.
7969
Meta 1: Fortalecer 1 estrategia de comunicaciones para socializar el Sistema de Gestión Antisoborno.
7994
Actividad 3: Gestionar oportunamente el 100% de las solicitudes de estructuración y/o control de legalidad de actos administrativos y emisión de conceptos jurídicos de la Dirección de Normatividad y Conceptos.
7998
Fortalecimiento de la red de ciclo infraestructura en la ciudad de Bogotá D.C.
Meta 1: Número de kilómetros de señalización y/o demarcación en ciclo infraestructura mantenidos.
Meta 2: Número de kilómetros de señalización y/o demarcación de ciclo infraestructura implementados.
Meta 3: Número de kilómetros lineales de la red de ciclo infraestructura construidos.
META PLAN
- Diseñar, implementar y evaluar el 100% del plan sectorial de cultura ciudadana, comunicación y pedagogía cívica que propicien transformaciones voluntarias, constructivas y corresponsables en el sistema de movilidad - : Lograr 9.200.000 viajes en modos sostenibles en un día hábil entre semana en Bogotá.
-Número de metros cuadrados de espacio público para la movilidad recuperados.
-Porcentaje de los PMT con seguimiento realizado.
POAS DE  GESTIÓN 
SEGURIDAD VIAL
Meta 1: Realizar el 100% de los formatos dentro de los seguimientos a los lineamientos técnicos en materia de seguridad vial.
Actividad 1 y 2
GESTIÓN JURÍDICA
Realizar durante la vigencia el 100% de las actividades programadas en el Plan Marco para el Fortalecimiento e Implementación de MIPG, a cargo de la Dirección de Normatividad y Conceptos.
Actividades: 50 y 51.
TALENTO HUMANO
Meta: Obtener un puntaje superior a 96,42% en la Política de Gestión Estratégica de Talento Humano del FURAG.
GESTIÓN ADMINISTRATIVA
Meta 3: Realizar el 100% de las actividades programadas en el Programa de Transparencia y Ética Pública de la vigencia por la Subsecretaría de Gestión Corporativa.
GESTIÓN DE TRANSPORTE
Meta 3: Número de requerimientos a frentes de obra y/o intervenciones por incumplimiento a PMT realizados.
Meta 4: Porcentaje de solicitudes de información geográfica atendidas oportunamente.
Meta 5: Número de visitas de verificación en campo realizadas.
Meta 6: Porcentaje de atención a la validación de los proyectos de señalización externos.
Meta 7: Número de seguimientos o acompañamientos a los frentes de obra de los proyectos de alto impacto en Bogotá realizados.
Meta 8: Número de actualizaciones de los resultados generados con la herramienta de priorización de intervenciones de medidas de señalización realizadas.
Meta 9: Porcentaje de proyectos estratégicos de movilidad y seguridad vial con propuestas de diseño preliminar elaboradas.
GESTIÓN DE TRÁMITES Y SERVICIOS A LA CIUDADANÍA
Acción de Servicio al Ciudadano:
Realizar 320 sensibilizaciones dirigidas al personal de la Dirección de Atención al Ciudadano, para fortalecer la calidad del servicio y potenciar habilidades blandas y conocimiento técnico de la Subsecretaría de Servicios a la Ciudadanía.
PLANES Y PROGRAMAS
Programa de Transparencia y Ética Pública PTEP
-Componente 1. Acceso a la información pública: 
Estrategia: Lineamiento de Transparencia Activa
- Estrategia Uso y apropiación de las TIC
- Componente 3 – Mejora en la atención y servicio a la ciudadanía,Sub componente 1 Estrategia s de  Talento Humani y Normativo y Procedimental
- Componente 7 – Fortalecimiento de una cultura de integridad
 (SARLAFT)
- Componente 9. Medidas de debida diligencia
Plan Marco para para el Fortalecimiento y Sostenibilidad del  MIPG
-Política 1: Talento Humano
-Política 12: Servicio al Ciudadano
Plan Institucional de Gestión Ambiental (PIGA)
Plan Cuatrienal de la Gestión Estratégica del Talento Humano
Plan Estratégico de Comunicaciones
Plan Estratégico de Tecnologías de la Información  2025–2028
- Sección 11.2: Implementar nuevas tecnologías eficientes y sostenibles con el medio ambiente. Obtener servicios en la nube y máquinas virtuales para usuarios y servidores tecnológicos.
- Sección 11.2: Buscar soluciones tecnológicas para los procesos. Implementar integraciones y descubrir nuevas herramientas para la innovación.
- Sección 9.1: La Secretaría Distrital de Movilidad promueve políticas ambientales como trámites en línea para reducir consumo de papel y desplazamientos.
Plan de Tratamiento de Riesgos de Seguridad de la Información
Plan Estratégico de Seguridad de la Información (PESI)
Plan de Datos Abiertos
Plan de Manejo de Incidentes
Programa de Ejercicios de Continuidad del Negocio
Plan Anual de Seguridad y Salud en el Trabajo
Plan Institucional de Capacitación (PIC)</t>
  </si>
  <si>
    <t>PROYECTO DE INVERSIÓN 
7975 
Meta 1	Impulsar en el 100 % las acciones para gestionar el uso eficiente del vehículo particular en la ciudad.
Meta 2	Realizar en un 100% las actividades relacionadas para el mejoramiento en la prestación del servicio de transporte público de Bogotá y la Región.
Meta 3	Realizar el 100% de la revisión y seguimiento a los proyectos relacionados con la infraestructura vial, de tránsito y transporte de la ciudad y la Región.
Meta 4	Implementar en el 100% las actividades relacionadas con la movilidad activa de la ciudadanía en Bogotá.
Meta 5	Implementar una estrategia para lograr que el 50% de bicicletas existentes en la ciudad, según la EDM 2023, se registren en la plataforma de Registro obligatorio de bicicletas.
Meta 6	Adelantar el 100% de las actividades relacionadas con el transporte de carga y logística para optimizar sus operaciones y movilidad en la ciudad y la Región.
Meta 7	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7982 
Meta 1	Mejorar, optimizar y robustecer 97% de la plataforma tecnológica de la SDM con un modelo hibrido para afinar sus componentes y fortificar su infraestructura. Indicador: Índice de robustecimiento de la plataforma tecnológica de la Secretaría de Movilidad.
Meta 2	Mejorar, optimizar y robustecer 97% las aplicaciones y sistemas de información que sostienen la operación interna y garantizan la transparencia en los procesos propios de la Entidad. Indicador: Índice de optimización de aplicaciones y sistemas de información.
Meta 3	Contar con 1 Plan estratégico de Tecnologías de la Información actualizado para dar continuidad a la transformación digital de la Entidad. Indicador: Índice de actualización del PETI.
Meta 4	Realizar 2 Seguimientos anuales para la certificación de los Sistemas de Gestión a cargo de la OTIC bajo la normatividad vigente que les aplique. Indicador: Seguimientos anuales para la certificación de los Sistemas de Gestión.
8000 
Meta 1	Número de segmentos viales de la malla vial arerial intervenidos con señalización horizontal y vertical.
Meta 2	Número de segmentos viales de la malla vial intermedia y local intervenidos con señalización horizontal y vertical.
Meta 3	Número de proyectos de urbanismo táctico intervenidos.
Meta 4	Porcentaje de PMT con seguimiento realizado.
Meta 5	Porcentaje de PMT de Troncales y de Metro con seguimiento realizado.
7998 
Meta 1	Número de Kilómetros de señalización y/o demarcación en ciclo-infraestructura mantenidos.
Meta 2	Número de Kilómetros de señalización y /o demarcación de ciclo-infraestructura implementados.
Meta 3	Número de Kilómetros lineales de la red de ciclo infraestructura construidos.
8009
Metas 1, 3 (todas las actividades).
7996
Metas 1, 2, 3, 4 (todas las actividades).
8001: 
Meta 8 (todas las actividades).
7985
Actividad 5 - Tarea 2	Adelantar las acciones para la contratación de los servicios administrativos de aseo y cafetería, transporte, impresión y vigilancia para el correcto funcionamiento de la Entidad.
Meta: 100%. Indicador: Porcentaje de Ejecución de los contratos de Seguridad y Salud en el Trabajo.
8008
Meta 1	Alcanzar un 97% de atenciones resueltas en el primer contacto sobre la oferta de trámites y servicios de la Secretaría Distrital de Movilidad.
Meta 2	Disminuir a 34,7 unidades en minutos del tiempo promedio del ciclo de atención de los trámites y servicios en el canal presencial.
7969 
Meta 1	Fortalecer 1 estrategia de comunicaciones con el fin de socializar el Sistema de Gestión Antisoborno.
POA DE GESTIÓN
Gestión de Tránsito y Control de Tránsito y Transporte
Todas las metas y actividades
Proceso Gestión Administrativa
Meta 3	Realizar el 100% de las actividades programadas en el Programa de Transparencia y Ética Pública de la vigencia por la Subsecretaría de Gestión Corporativa.
Meta 11	Implementar el 100% de las acciones ambientales para cumplir con los objetivos del Plan de Acción Cuatrienal Ambiental - PACA.
Meta 12	Mantener un consumo máximo bimestral de agua per cápita de 0,08 metros cúbicos.
Meta 13	Mantener un consumo máximo mensual de energía per cápita de 4 kilowatts.
Meta 15	Ejecutar el 100% de las actividades programadas en el plan de trabajo del Sistema de Gestión Ambiental.
Talento Humano
Meta 1	Actualizar el 100% de las matrices de activos de información con los activos críticos de los procesos incluidos en el alcance del Sistema de Gestión de Seguridad de la Información. Indicador: Porcentaje de actualización de matrices de activos de información con activos críticos.
Meta 2	Evaluar los riesgos de seguridad identificados donde al menos el 85% se encuentren por encima de un nivel aceptable para la entidad. Indicador: Porcentaje de riesgos evaluados por encima de un nivel aceptable.
Meta 3	Alcanzar el 75% de evaluaciones aprobadas en las sensibilizaciones de seguridad de la información que se realice en la SDM. Indicador: Porcentaje de evaluaciones aprobadas en las sensibilizaciones de seguridad de la información.
Meta 4	Evaluar el 100% de los escenarios de Recuperación de Desastres (DRP) planteados para la presente vigencia. Indicador: Porcentaje de escenarios de Recuperación de desastres evaluados.
Meta 5	Mantener el cierre de por lo menos el 90% de los eventos e incidentes de seguridad de la información identificados de acuerdo con los tiempos y rutas establecidas por la SDM.
Meta 6	Actualizar la criticidad, tiempos de recuperación y requerimientos mínimos de operación del 100% de los procesos críticos de la entidad. Indicador: Porcentaje de procesos críticos analizados y evaluados para determinar su criticidad.
Meta 7	Mantener el 90% de la capacidad de recuperación de los procesos criticos. Indicador: Porcentaje de capacidad de recuperación por proceso critico.
Meta 8	Gestionar el 80% de los incidentes reportados de interrupción y continuidad de acuerdo a los tiempos establecidos. Indicador: Porcentaje de incidentes de continuidad gestionados conforme a los procedimientos y tiempos definidos dentro del SGCN.
Meta 9	Fortalecer el 100 % de los equipos de recuperación en Continuidad del Negocio en la SDM. Indicador: Porcentaje de colaboradores que hacen parte de la estructura de recuperación capacitados y entrenados.
Indicador: Porcentaje aumentado del total de conocimiento previo sobre el tema de la capacitación. Meta: Aumentar el 10%. Indicador: Porcentaje de gestión a las oportunidades de mejora del SG-SST. Meta: Cerrar el 100% de las acciones. Indicador: Porcentaje de ejecución de actividades del Plan Anual de Trabajo del Sistema de Gestión de Seguridad y Salud en el Trabajo. Meta: Ejecutar el 100% del cronograma
Gestión de Trámites y Servicios a la Ciudadanía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Metas de Movilidad/Señalización	
Meta 3: Número de requerimientos a frentes de obra y/o intervenciones por incumplimiento a PMT realizados.
 Meta 4: Porcentaje de solicitudes de información geográfica atendidos oportunamente. Meta 5: Número de visitas de verificación en campo realizadas. 
Meta 6: Porcentaje de atención a la validación de los proyectos de señalización externos. Meta 7: Número de seguimientos o acompañamientos a los frentes de obra de los proyectos de alto impacto en Bogotá realizados. 
Meta 8: Número de actualizaciones de los resultados generados con la herramienta de priorización de intervenciones de medidas de señalización realizadas. Meta 9: Porcentaje de proyectos estratégicos de movilidad y seguridad vial con propuestas de diseño preliminar elaboradas.
PLANES Y PROGRAMAS
Plan Estratégico de Tecnologías de la Información PETI 2025–2028	
-	Implementar nuevas tecnologías eficientes y sostenibles. 
-	Obtener servicios en la nube y máquinas virtuales para usuarios y servidores tecnológicos. 
-	Buscar soluciones tecnológicas para las funciones de los procesos. 
-	Implementar soluciones para integrar todos los servicios. 
-	Descubrir nuevas herramientas para mejorar los procesos y ser más innovadores. 
-	Mejorar, optimizar y robustecer 97 % las aplicaciones y sistemas de información que sostienen la operación interna y garantizan la transparencia en los procesos propios de la Entidad.
Plan Estratégico de las Tecnologías de la Información y Comunicaciones	
Plan de Tratamiento de Riesgos de Seguridad de la Información 
Plan Estratégico de Seguridad de la Información (PESI) 
Plan de Mantenimiento de Servicios Tecnológicos 
Plan de Datos Abiertos 
Plan de Manejo de Incidentes
	Uso y apropiación de las TIC (Actividad 1-9.1): Coordinar acciones institucionales e interinstitucionales para la interoperabilidad de sistemas de información, para posibilitar el intercambio de información que facilite la prestación de trámites y servicios a la ciudadanía. Uso y apropiación de las TIC (Actividad 1-9.2): Articulación de las entidades distritales para la implementación de la carpeta ciudadana digital.
Plan Marco para el Fortalecimiento y Sostenibilidad del  MIPG 
Política 7: Gobierno Digital 
Política 12: Servicio al Ciudadano	
Política 3: Planeación Institucional
Política 13: Racionalización de Tramites
Política 15: Desempeño Institucional.
Política 19: Gestión del Conocimiento y la Innovación
Programa de Transparencia y Ética Pública (PTEP)
Componente:  1; Subcomponente 8
Componente: 6; Sub componente 2 
Componente: 3; Subcomponente 1; Subcomponente 2; Subcomponente: 6; Subcomponente 7.
Componente:  8; Subcomponente 2; Subcomponente 4.
Componente:  9; Subcomponente 1; Subcomponente 2; Subcomponente 3.
Plan de Comunicaciones y Cultura para la Movilidad
Plan Estratégico de Comunicaciones	
Plan Anual de Seguridad y Salud en el Trabajo
Cronograma Anual de Trabajo SST 2025.
Plan de Capacitación de SST 2025, Plan de Capacitación institucional.</t>
  </si>
  <si>
    <t>PROYECTO DE INVERSIÓN 
7975 
Meta 1:  Impulsar en el 100 % las acciones para gestionar el uso eficiente del vehículo particular en la ciudad.
Meta 2: Realizar en un 100% las actividades relacionadas para el mejoramiento en la prestación del servicio de transporte público de Bogotá y la Región.
Meta 4:  Implementar en el 100% las actividades relacionadas con la movilidad activa de la ciudadanía en Bogotá.
Meta 7: Implementar el 100% de las acciones para promover la renovación tecnológica de transporte de carga hacia una tecnología de cero y bajas emisiones.
Meta 10: Orientar en el 100% la formulación y seguimiento de políticas, planes, programas, proyectos y demás instrumentos de planeación de estrategias de movilidad sostenible y segura en Bogotá.
8008 
Meta 3: Aumentar a 1000 atenciones en orientaciones a víctimas de siniestros viales con enfoque poblacional, diferencial y de género.
Meta 4: Aumentar a 9450 personas en actividades de formación en temas de prevención de siniestralidad vial con enfoque poblacional, diferencial y de género.
7969 
Todas las metas
7985
Todas las metas
PLANES Y PROGRAMAS 
Programa de Transparencia y Ética Pública (PTEP 2025)
Componente: 1; Subcomponente 1; Subcomponente 6; Subcomponente 8;  Subcomponente 9.
Componente 3: Subcomponente 9; Subcomponente 7
Plan Marco para el Fortalecimiento y Sostenibilidad el MIPG 
Política 12 (Servicio al Ciudadano</t>
  </si>
  <si>
    <t>PROYECTO DE INVERSIÓN 
7975 
-	Meta de Inversión 9: Implementar el 100% de una estrategia para la promoción de infraestructura de recarga de vehículos eléctricos en Bogotá D.C.
-	Meta 10: Orientar en el 100% la formulación y seguimiento de políticas, planes, programas, proyectos y demás instrumentos de planeación de estrategias de movilidad sostenible y segura en Bogotá.
7941 
Meta 1: Gestionar el 100% de acciones de asistencia técnica en materia de seguridad vial requerida para la articulación interinstitucional.
Indicador: Avance de las actividades en asistencia técnica de articulación interinstitucional implementado.
8008 
Meta 4: Aumentar a 9450 personas en actividades de formación en temas de prevención de siniestralidad vial con enfoque poblacional, diferencial y de género.
Meta 5: Incrementar a 11625 cursos pedagógicos dictados a la ciudadanía anualmente con enfoque poblacional, diferencial y de género.
7985
Indicador: Porcentaje de ejecución del Plan de bienestar social y efr
Meta: 100%
7969 
Meta 1:  Fortalecer 1 estrategia de comunicaciones con el fin de socializar el Sistema de Gestión Antisoborno.
8012
Indicador:  Número de documentos de lineamientos técnicos sociales creados
Meta:  12 documentos
PLANES DE GESTIÓN
Proceso Gestión Administrativa
Meta 3:  Realizar el 100% de las actividades programadas en el Programa de Transparencia y Ética Pública de la vigencia por la Subsecretaría de Gestión Corporativa.
Talento Humano
Porcentaje de ejecución de actividades del Plan Anual de Trabajo del Sistema de Gestión de Seguridad y Salud en el Trabajo. Meta: Ejecutar el 100% del cronograma.
Porcentaje de gestión de las medidas de intervención definidas para los peligros identificados en la matriz de identificación de peligros, evaluación y valoración de riesgos. Meta: Gestionar mínimo el 100% de las medidas de intervención.
PLANES Y PROGRAMAS 
Programa de Transparencia y Ética Pública (PTEP)
-	Componente 1; Subcomponente 9
-	Componente 2: Subcomponente 6
-	Componente 7; Subcomponente 1; Subcomponente 3
-	Componente 6; Subcomponente 1
Plan Marco  para el Fortalecimiento y Sostenibilidad del MIPG
-	Política 19: Gestión del Conocimiento y la Innovación
Plan de Comunicaciones y Cultura para la Movilidad
Plan Institucional de Participación
-	Línea estratégica 1
-	Línea estratégica 2
-	Línea estratégica 3
-	Línea estratégica 4
Plan Anual de Seguridad y Salud en el Trabajo
Cronograma Anual de Trabajo SST 2025.
Plan de Capacitación de SST 2025.</t>
  </si>
  <si>
    <t>PROYECTO DE INVERSIÓN 
7975 
Meta 11: Desarrollar el 100% de las acciones relacionadas con la toma y manejo de datos, estadísticas, modelos de transporte y estudios que sean insumo para el diagnóstico y evaluación de la movilidad de la Ciudad y la Región.
 8008 
Meta 4: Aumentar a 9450 personas en actividades de formación en temas de prevención de siniestralidad vial con enfoque poblacional, diferencial y de género.
Meta 5: Incrementar a 11625 cursos pedagógicos dictados a la ciudadanía anualmente con enfoque poblacional, diferencial y de género.
7982 
Meta 1: Mejorar, optimizar y robustecer 97% de la plataforma tecnológica de la SDM con un modelo hibrido para afinar sus componentes y fortificar su infraestructura. (Indicador: Índice de robustecimiento de la plataforma tecnológica de la Secretaría de Movilidad).
Meta 2: Mejorar, optimizar y robustecer 97% las aplicaciones y sistemas de información que sostienen la operación interna y garantizan la transparencia en los procesos propios de la Entidad. (Indicador: Índice de optimización de aplicaciones y sistemas de información).
Meta 3: Contar con 1 Plan estratégico de Tecnologías de la Información actualizado para dar continuidad a la transformación digital de la Entidad. (Indicador: Índice de actualización del PETI).
7969
Meta 1: Fortalecer 1 estrategia de comunicaciones con el fin de socializar el Sistema de Gestión Antisoborno.
8012 
Indicador: Número de personas que participan en los espacios creados; Meta:  72,100 personas.
7985 
Meta: Porcentaje de ejecución del Plan de bienestar social y efr.
POA DE GESTIÓN
 Proceso Gestión Administrativa
Meta 3: Realizar el 100% de las actividades programadas en el Programa de Transparencia y Ética Pública de la vigencia por la Subsecretaría de Gestión Corporativa.
Gestión TICs
Meta 3:  Alcanzar el 75% de evaluaciones aprobadas en las sensibilizaciones de seguridad de la información que se realice en la SDM. (Indicador: Porcentaje de evaluaciones aprobadas en las sensibilizaciones de seguridad de la información).
Meta 9:  Fortalecer el 100 % de los equipos de recuperación en Continuidad del Negocio en la SDM. (Indicador: Porcentaje de colaboradores que hacen parte de la estructura de recuperación capacitados y entrenados).
Proceso Disciplinario 
Meta 5:  Adelantar el 100% de las actividades de socialización en cumplimiento a la función preventiva disciplinaria. (Indicador: Porcentaje adelantado de los procesos de sensibilización, visita en sitio, piezas comunicativas programadas).
Meta 1: Gestionar el 100% de las quejas recibidas dentro de los términos señalados por la Resolución No. 114 de 2010 y Resolución No. 284 de 2013. (Indicador: Porcentaje gestionado de las quejas recibidas...).
Meta 6 : Gestionar el 100% de los procesos activos proyectados con decisiones de trámite o decisiones de fondo, de acuerdo a la etapa del proceso disciplinario que le asignada... (Indicador: Porcentaje gestionado de los procesos activos proyectados...).
POA de Gestión - Indicadores Generales
Talento Humano
Porcentaje de cumplimiento del Programa de Transparencia y Ética Pública - PTEP. Meta: Realizar el 100% de las actividades programadas en el PTEP.
Porcentaje de avance en la elaboración de informes de gestión y resultados del plan institucional. Meta: 100 % de los informes elaborados.
Porcentaje alcanzado de satisfacción en las actividades realizadas en el marco del programa de bienestar. Meta: 80%.
PLANES Y PROGRAMAS
Programa de Transparencia y Ética Pública (PTEP)
-	Componente 1; Subcomponente 1; Subcomponente 5.
-	Componente 3; Subcomponente 2: Subcomponente  6. Subcomponente 9
-	Componente 7; Subcomponente 1; Subcomponente 2.
-	Componente 2; Subcomponente 2; Subcomponente 4.
-	Componente 6; Subcomponente 2
Plan Marco para el Fortalecimiento y Sostenibilidad del MIPG 
-	Política 12: Servicio al Ciudadano
-	Política 19: Gestión del Conocimiento y la Innovación
Plan Estratégico de las Tecnologías de la Información y Comunicaciones Seguridad
Plan Estratégico de Seguridad de la Información (PESI).
Plan de Datos Abiertos.
PETI 2025–2028:
Gestión de comunicaciones del PETI, 
Plan de Comunicaciones: Socialización y promoción del PETI a grupos de valor 
Plan Institucional de Participación
-	Línea estratégica 3
-	Línea estratégica 4</t>
  </si>
  <si>
    <t>O06_ (F02, F03, F04, F05, F08, F09, F10, F11, F12, F13, F15, F16, F17, F18)</t>
  </si>
  <si>
    <t>O05_(F01, F02, F03, F04, F06, F07, F08, F09, F012, F13, F14, F16)</t>
  </si>
  <si>
    <t>O04_(F1, F02, F03, F04, F07, F09, F10, F12, F13, F14, F17)</t>
  </si>
  <si>
    <t xml:space="preserve">PROYECTOS DE INVERSIÓN
7974 
Implementar 100% del Sistema de información Contravencional preciso, confiable y oportuno. (Indicador 2: Porcentaje de implementación del Sistema de Información Contravencional).
7985 
100% de ejecución del Plan de Bienestar Social y EFR. (Indicador: Porcentaje de ejecución del Plan de Bienestar Social y EFR).
Actividad  2: Implementar 100% La estrategia anual para la sostenibilidad y mejora del Sistema de Gestión Ambiental.
7969
Meta 1: Fortalecer 1 estrategia de comunicaciones con el fin de socializar el Sistema de Gestión Antisoborno.
7994
Gestionar oportunamente el 100% de las solicitudes de estructuración y/o control de legalidad de actos administrativos y emisión de conceptos jurídicos que sean puestos a consideración de la Dirección de Normatividad y Conceptos
8008
Meta 6: Diseñar 100% del Programa de formación a mujeres en Oficios No Convencionales relacionados con transporte público de la ciudad con enfoque poblacional, diferencial y de género.
POA DE GESTIÓN 
Proceso Contravencional y Transporte Público.
Meta 1: Resolver el 100% de los recursos de apelación interpuestos en contra de los fallos emitidos en primera instancia por las Subdirecciones de Contravenciones - SC, y Control e Investigaciones de Transporte Público - SCITP, que caduquen en la presente vigencia. (Indicador 1: Porcentaje de recursos de apelación resueltos y notificados por la Dirección de Investigaciones Administrativas al Tránsito y Transporte).
Meta 2: Realizar el 100% de audiencias de continuación en un término menor a 120 días hábiles. (Indicador 2: Porcentaje de audiencias de continuación en un término menor a 120 días hábiles realizado).
Gestión de Trámites y Servicio a la Ciudadanía
Meta 1: 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
Gestión Administrativa
Meta 8: Implementar el 100% de las actividades programadas para la continuidad de la Política de Gestión Documental durante la vigencia. 
Meta 2: Presentar el 100% de los informes financieros requeridos dentro de los plazos establecidos. 
Meta 3; Realizar el 100% de las actividades programadas en el Programa de Transparencia y Ética Pública de la vigencia por la Subsecretaría de Gestión Corporativa (Meta 3).
Gestión Jurídica
Meta 5: Realizar durante la vigencia el 100% de las actividades programadas en el Plan Marco para el Fortalecimiento e Implementación de MIPG, a cargo de la Dirección de Normatividad y Conceptos. 
Meta 2: Realizar durante la vigencia el 100% de las actividades programadas en el Plan Marco para el Fortalecimiento e Implementación de MIPG, a cargo de la Dirección de Representación Judicial. 
Meta 7: Atender el 100% de las PQRS radicadas en la Dirección de Gestión de Cobro. 
Talento Humano
Meta 2: Alcanzar el 80% de satisfacción en las capacitaciones incluidas en el PIC 2025.
Meta 8: Ejecutar el 100% del cronograma del plan de trabajo del Sistema de Gestión de Seguridad y Salud en el Trabajo (SG-SST).Cerrar el 100% de acciones implementadas en los PMP.
Meta 10: Cumplir con el 100% de requisitos legales aplicables. (Indicador: Porcentaje de cumplimiento de los requisitos legales aplicables en materia de Seguridad y Salud en el Trabajo).
PLANES Y PROGRAMAS
Plan Marco para el Fortalecimiento y Sostenibilidad del MIPG
Política 1: Talento Humano
Política 12: Servicio al Ciudadano
Política 11: Gestión Ambiental
Política 16: Gestión Documental
Programa de Transparencia y Ética Pública 
-        Componente 1: Acceso a la información pública;  Subcomponente 8: Lineamientos de lenguaje claro y accesibilidad pública
-        Componente 3: Atención a las Ciudadanía ;  Subcomponente 1: Estructura Administrativa y direccionamiento estratégico;   Subcomponente 3: Talento Humano;   Subcomponente 4; Normativo y procedimental; Subcomponente 7: 
-        Componente 7 Fortalecimiento de una cultura de integridad   Subcomponente 1:     Programas de gestión de integridad Subcomponente 3; Participación en las estrategias distritales de integridad Subcomponente 5: Gestión práctica antisoborno y antifraude
-        Componente 8: Gestión de riesgos de corrupción; Subcomponente 2:  Construcción del mapa de riesgos de corrupción; Subcomponente 4: Monitoreo y revisión
-        Componente 9: Medidas de debida diligencia; Subcomponente 1: Adecuación Institucional para cumplir la debida diligencia;  Subcomponente 2: Construcción del plan de trabajo para adaptar y desarrollar la debida diligencia;  Subcomponente 3 Gestión de la debida diligencia
-        Componente 5: Apertura de información y datos abiertos Subcomponente 3 Apertura de la información presupuestal institucional
Plan Anual de Seguridad y Salud en el Trabajo.
Cronograma Anual de Trabajo SST 2025.
Plan de Capacitación de SST 2025.
Plan Institucional de Archivo PINAR.
</t>
  </si>
  <si>
    <t>PROYECTO DE INVERSIÓN 
7985 
Actividad 2:  Implementar 100% La estrategia anual para la sostenibilidad y mejora del Sistema de Gestión Ambiental.
Meta: Porcentaje de Ejecución de los contratos de Seguridad y Salud en el Trabajo.
7941 
Meta 2: Adelantar el 100% de las actividades para la formulación de documentos de estudios y lineamientos técnicos en materia de seguridad vial.
Indicador:  Porcentaje de las actividades para la formulación de documentos de estudios y lineamientos técnicos en materia de seguridad vial.
8008 
Meta 4:  Aumentar a 9450 personas en actividades de formación en temas de prevención de siniestralidad vial con enfoque poblacional, diferencial y de género.
Meta 6 : Diseñar 100% del Programa de formación a mujeres en Oficios No Convencionales relacionados con transporte público de la ciudad con enfoque poblacional, diferencial y de género.
7969 
Meta 1:  Fortalecer 1 estrategia de comunicaciones con el fin de socializar el Sistema de Gestión Antisoborno.
7974 
Indicador 1: Porcentaje de procesos contravencionales fallados en términos durante la vigencia. Meta 1: Fallar el 80 % de los procesos contravencionales que se encuentran en términos durante la vigencia.
Indicador 2: Porcentaje de implementación del Sistema de Información Contravencional. Meta 2: Implementar el 100 % del sistema de información contravencional preciso, confiable y oportuno.
7982 
Meta 1: Mejorar, optimizar y robustecer 97% de la plataforma tecnológica de la SDM con un modelo hibrido
Meta 2: Mejorar, optimizar y robustecer 97% las aplicaciones y sistemas de información... (Índice de optimización de aplicaciones y sistemas de información).
Meta 3 : Contar con 1 Plan estratégico de Tecnologías de la Información actualizado... (Índice de actualización del PETI).
Meta 4 : Realizar 2 Seguimientos anuales para la certificación de los Sistemas de Gestión a cargo de la OTIC bajo la normatividad vigente... (Seguimientos anuales para la certificación de los Sistemas de Gestión).
 7994 
Actividad 3: Gestionar oportunamente el 100% de las solicitudes de estructuración y/o control de legalidad de actos administrativos y emisión de conceptos jurídicos que sean puestos a consideración de la Dirección de Normatividad y Conceptos.
POA DE GESTIÓN
Direccionamiento Estratégico
Meta: Mantener la certificación del sistema de Gestión de la Calidad ISO 9001:2015.
Proceso Contravencional y Transporte Público
-	Meta 1:  Resolver el 100% de los recursos de apelación interpuestos en contra de los fallos emitidos en primera instancia... que caduquen en la presente vigencia. 
-	Meta 2:  Realizar el 100% de audiencias de continuación en un término menor a 120 días hábiles. 
Gestión Financiera
-	Meta 1:  Atender al menos el 99,5% de las solicitudes de devoluciones de comparendos y retención en la fuente dentro del período establecido.
-	Meta 2 :Presentar el 100% de los informes financieros requeridos dentro de los plazos establecidos. 
Gestión Administrativa 
-	Meta 3 :  Realizar el 100% de las actividades programadas en el Programa de Transparencia y Ética Pública de la vigencia por la Subsecretaría de Gestión Corporativa.
-	Meta 8:   Implementar el 100% de las actividades programadas para la continuidad de la Política de Gestión Documental durante la vigencia.
-	Meta 9 :Incluir en el 100% de los contratos de obras, bienes y servicios solicitados... los criterios ambientales de sostenibilidad.
-	Meta 10 : Ejecutar el 100% de las actividades programadas en la vigencia para promover acciones de adaptación y mitigación del cambio climático en la Secretaría Distrital de Movilidad.
-	Meta 14 : Gestionar el 100% del total de los residuos generados por la entidad.
Proceso TICs 
-	Meta 1 : Actualizar el 100% de las matrices de activos de información con los activos críticos.
-	Meta 2:  Evaluar los riesgos de seguridad identificados donde al menos el 85% se encuentren por encima de un nivel aceptable... (Porcentaje de riesgos evaluados por encima de un nivel aceptable).
-	Meta 3: Alcanzar el 75% de evaluaciones aprobadas en las sensibilizaciones de seguridad de la información... (Porcentaje de evaluaciones aprobadas en las sensibilizaciones...).
-	Meta 4 : Evaluar el 100% de los escenarios de Recuperación de Desastres
-	Meta 5 : Mantener el cierre de por lo menos el 90% de los eventos e incidentes de seguridad de la información identificados...
-	Meta 6 :Actualizar la criticidad, tiempos de recuperación y requerimientos mínimos de operación del 100% de los procesos críticos.
-	Meta 7: Mantener el 90% de la capacidad de recuperación de los procesos críticos. 
-	Meta 8: Gestionar el 80% de los incidentes reportados de interrupción y continuidad de acuerdo a los tiempos establecidos. 
-	Meta 9: Fortalecer el 100 % de los equipos de recuperación en Continuidad del Negocio.
Gestión Jurídica
-	Meta 5: Realizar durante la vigencia el 100% de las actividades programadas en el Plan Marco para el Fortalecimiento e Implementación de MIPG.
-	Meta 2, Act. 2: Realizar durante la vigencia el 100% de las actividades programadas en el Plan Marco para el Fortalecimiento e Implementación de MIPG.
Gestión de Cobro
-	Meta 7:  Atender el 100% de las PQRS radicadas en la Dirección de Gestión de Cobro.
PLANES Y PROGRAMAS
Programa de Transparencia y Ética Pública
-	Componente 1; Subcomponente 8
-	Componente 5; Subcomponente 3.
-	Componente 3 Subcomponente 1; Subcomponente 4; Subcomponente 7
-	Componente 7: Subcomponente 1; Subcomponente 4; 
-	Componente  8: Subcomponente 2; Subcomponente 4.
-	Componente 9: Subcomponente 1; Subcomponente 2.
Plan Marco para el Fortalecimiento y Sostenibilidad del MIPG 2025
-	Política 2: Política de Integridad
-	Política 12:Servicio al Ciudadano 
-	Política 11: Gestión Documental
Plan Estratégico de las Tecnologías de la Información y Comunicaciones.
Plan Estratégico de Seguridad de la Información (PESI).
Plan de Tratamiento de Riesgos de Seguridad de la Información.
Plan de Datos Abiertos.
Plan de Mantenimiento de Servicios Tecnológicos.
Plan Institucional de Archivo (PINAR)
Plan Anual de Auditoría (PAAI)
Plan Institucional de Capacitación
Plan Anual de Seguridad y Salud en el Trabajo
Cronograma Anual de Trabajo 
Plan de Capacitación de SST</t>
  </si>
  <si>
    <t>7985
Actividad 2 :Implementar 100% La estrategia anual para la sostenibilidad y mejora del Sistema de Gestión Ambiental.
Meta : Porcentaje de Ejecución de los contratos de Seguridad y Salud en el Trabajo.
Meta: Porcentaje de ejecución del Plan de bienestar social y efr.
7941 
Meta 2: Adelantar el 100% de las actividades para la formulación de documentos de estudios y lineamientos técnicos en materia de seguridad vial.
8008 
Meta 1:Alcanzar un 97% de atenciones resueltas en el primer contacto sobre la oferta de trámites y servicios de la Secretaría Distrital de Movilidad.
Meta 4 :Aumentar a 9450 personas en actividades de formación en temas de prevención de siniestralidad vial con enfoque poblacional, diferencial y de género.
Meta 5: Incrementar a 11625 cursos pedagógicos dictados a la ciudadanía anualmente con enfoque poblacional, diferencial y de género.
Meta 6:  Diseñar 100% del Programa de formación a mujeres en Oficios No Convencionales relacionados con transporte público de la ciudad con enfoque poblacional, diferencial y de género.
7969 
Meta 1 :Fortalecer 1 estrategia de comunicaciones con el fin de socializar el Sistema de Gestión Antisoborno.
7974
Meta:  Porcentaje de procesos contravencionales fallados en términos durante la vigencia. Meta 1: Fallar el 80 % de los procesos contravencionales que se encuentran en términos durante la vigencia.
7982 
Meta 1 :  Mejorar, optimizar y robustecer 97% de la plataforma tecnológica de la SDM con un modelo hibrido.
Meta 2: Mejorar, optimizar y robustecer 97% las aplicaciones y sistemas de información... (Índice de optimización de aplicaciones y sistemas de información).
Meta 3 :Contar con 1 Plan estratégico de Tecnologías de la Información actualizado... (Índice de actualización del PETI).
Meta 4 :Realizar 2 Seguimientos anuales para la certificación de los Sistemas de Gestión a cargo de la OTIC bajo la normatividad vigente... (Seguimientos anuales para la certificación de los Sistemas de Gestión).
7994 
Actividad 3 : Gestionar oportunamente el 100% de las solicitudes de estructuración y/o control de legalidad de actos administrativos y emisión de conceptos jurídicos que sean puestos a consideración de la Dirección de Normatividad y Conceptos.
POA DE GESTIÓN
 Direccionamiento Estratégico
Meta 1: Mantener la certificación del sistema de Gestión de la Calidad ISO 9001:2015.
Gestión  Contravencional y Transporte Público
Meta 1 : Resolver el 100% de los recursos de apelación interpuestos en contra de los fallos emitidos en primera instancia.
Meta 2: Realizar el 100% de audiencias de continuación en un término menor a 120 días hábiles. 
Meta 3 Expedir el 60% de los autos de pruebas de los procesos de reincidencia que se encuentran aperturados. 
Meta 5 Impulsar el 50% de los expedientes que cuentan con acto administrativo de apertura y que se encuentren activos durante la vigencia. 
Gestión Financiera
Meta 1:  Atender al menos el 99,5% de las solicitudes de devoluciones de comparendos y retención en la fuente dentro del período establecido.
Meta 2 : Presentar el 100% de los informes financieros requeridos dentro de los plazos establecidos. 
Gestión Administrativa 
Meta 3 : Realizar el 100% de las actividades programadas en el Programa de Transparencia y Ética Pública de la vigencia por la Subsecretaría de Gestión Corporativa.
Meta 8 : Implementar el 100% de las actividades programadas para la continuidad de la Política de Gestión Documental durante la vigencia.
Meta 9 :Incluir en el 100% de los contratos de obras, bienes y servicios solicitados... los criterios ambientales de sostenibilidad.
Meta 10:  Ejecutar el 100% de las actividades programadas en la vigencia para promover acciones de adaptación y mitigación del cambio climático en la Secretaría Distrital de Movilidad.
Meta 14: Gestionar el 100% del total de los residuos generados por la entidad.
Gestión de TICs 
Meta 1 : Actualizar el 100% de las matrices de activos de información con los activos críticos.
Meta 2 :  Evaluar los riesgos de seguridad identificados donde al menos el 85% se encuentren por encima de un nivel aceptable.
Meta 3 : Alcanzar el 75% de evaluaciones aprobadas en las sensibilizaciones de seguridad de la información.
Meta 4: Evaluar el 100% de los escenarios de Recuperación de Desastres 
Meta 5 :Mantener el cierre de por lo menos el 90% de los eventos e incidentes de seguridad de la información identificados.
Meta 6: Actualizar la criticidad, tiempos de recuperación y requerimientos mínimos de operación del 100% de los procesos críticos.
Meta 7 : Mantener el 90% de la capacidad de recuperación de los procesos críticos. 
Meta 8: Gestionar el 80% de los incidentes reportados de interrupción y continuidad de acuerdo a los tiempos establecidos. 
Meta 9 :Fortalecer el 100 % de los equipos de recuperación en Continuidad del Negocio... Gestión Jurídica
Meta 5:  Realizar durante la vigencia el 100% de las actividades programadas en el Plan Marco para el Fortalecimiento e Implementación de MIPG.
Meta 2, Act. 2: Realizar durante la vigencia el 100% de las actividades programadas en el Plan Marco para el Fortalecimiento e Implementación de MIPG.
Gestión de Cobro
Meta 7:  Atender el 100% de las PQRS radicadas en la Dirección de Gestión de Cobro.
PLANES Y PROGRAMAS
Programa de Transparencia y Ética Pública
-	Componente 1; Subcomponente 8
-	Componente 5; Subcomponente 3.
-	Componente 3 Subcomponente 1; Subcomponente 4; Subcomponente 7
-	Componente 7: Subcomponente 1; Subcomponente 4; 
-	Componente  8: Subcomponente 2; Subcomponente 4.
-	Componente 9: Subcomponente 1; Subcomponente 2.
Plan Marco para el Fortalecimiento y Sostenibilidad del MIPG 2025
-	Política 2: Política de Integridad
-	Política 12:Servicio al Ciudadano 
-	Política 11: Gestión Documental
Estratégico de las Tecnologías de la Información y Comunicaciones.
Plan Estratégico de Seguridad de la Información (PESI).
Plan de Tratamiento de Riesgos de Seguridad de la Información.
Plan de Datos Abiertos.
Plan de Mantenimiento de Servicios Tecnológicos.
Plan Anual de Auditoría (PAAI)
Plan Institucional de Capacitación
Plan Anual de Seguridad y Salud en el Trabajo
Cronograma Anual de Trabajo SST 2025 y Pla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</si>
</sst>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0"/>
      <color rgb="FF000000"/>
      <name val="Arial"/>
      <scheme val="minor"/>
    </font>
    <font>
      <sz val="11"/>
      <color theme="1"/>
      <name val="Arial"/>
      <family val="2"/>
    </font>
    <font>
      <sz val="10"/>
      <name val="Arial"/>
      <family val="2"/>
    </font>
    <font>
      <b/>
      <sz val="11"/>
      <color rgb="FF000000"/>
      <name val="Arial"/>
      <family val="2"/>
    </font>
    <font>
      <b/>
      <sz val="11"/>
      <color theme="1"/>
      <name val="Arial"/>
      <family val="2"/>
    </font>
    <font>
      <b/>
      <i/>
      <sz val="11"/>
      <color rgb="FF000000"/>
      <name val="Arial"/>
      <family val="2"/>
    </font>
    <font>
      <i/>
      <sz val="11"/>
      <color rgb="FF000000"/>
      <name val="Arial"/>
      <family val="2"/>
    </font>
    <font>
      <b/>
      <sz val="10"/>
      <color theme="1"/>
      <name val="Arial"/>
      <family val="2"/>
    </font>
    <font>
      <b/>
      <sz val="10"/>
      <color rgb="FF000000"/>
      <name val="Arial"/>
      <family val="2"/>
    </font>
    <font>
      <i/>
      <sz val="10"/>
      <color rgb="FF000000"/>
      <name val="Arial"/>
      <family val="2"/>
    </font>
    <font>
      <b/>
      <i/>
      <sz val="10"/>
      <color rgb="FF000000"/>
      <name val="Arial"/>
      <family val="2"/>
    </font>
    <font>
      <sz val="10"/>
      <color theme="1"/>
      <name val="Arial"/>
      <family val="2"/>
    </font>
    <font>
      <b/>
      <sz val="10"/>
      <color theme="1"/>
      <name val="Aptos Narrow"/>
      <family val="2"/>
    </font>
    <font>
      <b/>
      <sz val="11"/>
      <color rgb="FF1A5429"/>
      <name val="Calibri"/>
      <family val="2"/>
    </font>
    <font>
      <sz val="11"/>
      <color theme="1"/>
      <name val="Calibri"/>
      <family val="2"/>
    </font>
    <font>
      <sz val="10"/>
      <color rgb="FF000000"/>
      <name val="Arial"/>
      <family val="2"/>
    </font>
    <font>
      <sz val="11"/>
      <color rgb="FF000000"/>
      <name val="Calibri"/>
      <family val="2"/>
    </font>
    <font>
      <sz val="10"/>
      <color theme="1"/>
      <name val="Arial"/>
      <family val="2"/>
      <scheme val="minor"/>
    </font>
    <font>
      <b/>
      <sz val="16"/>
      <color rgb="FF000000"/>
      <name val="Arial"/>
      <family val="2"/>
    </font>
    <font>
      <b/>
      <sz val="12"/>
      <color rgb="FF000000"/>
      <name val="Arial"/>
      <family val="2"/>
    </font>
    <font>
      <sz val="12"/>
      <color rgb="FF000000"/>
      <name val="Arial"/>
      <family val="2"/>
    </font>
    <font>
      <b/>
      <sz val="9"/>
      <color rgb="FF000000"/>
      <name val="Arial"/>
      <family val="2"/>
    </font>
    <font>
      <sz val="9"/>
      <color rgb="FF000000"/>
      <name val="Arial"/>
      <family val="2"/>
    </font>
    <font>
      <sz val="10"/>
      <color theme="1"/>
      <name val="Aptos Narrow"/>
      <family val="2"/>
    </font>
    <font>
      <sz val="11"/>
      <color theme="1"/>
      <name val="Aptos Narrow"/>
      <family val="2"/>
    </font>
    <font>
      <b/>
      <sz val="12"/>
      <color theme="1"/>
      <name val="Arial"/>
      <family val="2"/>
    </font>
    <font>
      <sz val="12"/>
      <color theme="1"/>
      <name val="Arial"/>
      <family val="2"/>
    </font>
    <font>
      <b/>
      <sz val="10"/>
      <name val="Arial"/>
      <family val="2"/>
    </font>
    <font>
      <b/>
      <sz val="10"/>
      <color theme="7" tint="-0.499984740745262"/>
      <name val="Arial"/>
      <family val="2"/>
    </font>
    <font>
      <b/>
      <sz val="10"/>
      <color theme="7" tint="-0.499984740745262"/>
      <name val="Aptos Narrow"/>
      <family val="2"/>
    </font>
    <font>
      <sz val="10"/>
      <color rgb="FF000000"/>
      <name val="Arial"/>
      <family val="2"/>
      <scheme val="minor"/>
    </font>
  </fonts>
  <fills count="24">
    <fill>
      <patternFill patternType="none"/>
    </fill>
    <fill>
      <patternFill patternType="gray125"/>
    </fill>
    <fill>
      <patternFill patternType="solid">
        <fgColor rgb="FFC6EFCE"/>
        <bgColor rgb="FFC6EFCE"/>
      </patternFill>
    </fill>
    <fill>
      <patternFill patternType="solid">
        <fgColor rgb="FFD8D8D8"/>
        <bgColor rgb="FFD8D8D8"/>
      </patternFill>
    </fill>
    <fill>
      <patternFill patternType="solid">
        <fgColor rgb="FFBFBFBF"/>
        <bgColor rgb="FFBFBFBF"/>
      </patternFill>
    </fill>
    <fill>
      <patternFill patternType="solid">
        <fgColor rgb="FFF2F2F2"/>
        <bgColor rgb="FFF2F2F2"/>
      </patternFill>
    </fill>
    <fill>
      <patternFill patternType="solid">
        <fgColor rgb="FFDEEAF6"/>
        <bgColor rgb="FFDEEAF6"/>
      </patternFill>
    </fill>
    <fill>
      <patternFill patternType="solid">
        <fgColor rgb="FFFFC499"/>
        <bgColor rgb="FFFFC499"/>
      </patternFill>
    </fill>
    <fill>
      <patternFill patternType="solid">
        <fgColor rgb="FFFBE4D5"/>
        <bgColor rgb="FFFBE4D5"/>
      </patternFill>
    </fill>
    <fill>
      <patternFill patternType="solid">
        <fgColor rgb="FFFFFFFF"/>
        <bgColor rgb="FFFFFFFF"/>
      </patternFill>
    </fill>
    <fill>
      <patternFill patternType="solid">
        <fgColor rgb="FFE2EFD9"/>
        <bgColor rgb="FFE2EFD9"/>
      </patternFill>
    </fill>
    <fill>
      <patternFill patternType="solid">
        <fgColor rgb="FFB3CEFA"/>
        <bgColor rgb="FFB3CEFA"/>
      </patternFill>
    </fill>
    <fill>
      <patternFill patternType="solid">
        <fgColor rgb="FFD9F1F3"/>
        <bgColor rgb="FFD9F1F3"/>
      </patternFill>
    </fill>
    <fill>
      <patternFill patternType="solid">
        <fgColor rgb="FFFFFF00"/>
        <bgColor rgb="FFFFFF00"/>
      </patternFill>
    </fill>
    <fill>
      <patternFill patternType="solid">
        <fgColor rgb="FFB4E4E8"/>
        <bgColor rgb="FFB4E4E8"/>
      </patternFill>
    </fill>
    <fill>
      <patternFill patternType="solid">
        <fgColor rgb="FFD9F2D0"/>
        <bgColor rgb="FFD9F2D0"/>
      </patternFill>
    </fill>
    <fill>
      <patternFill patternType="solid">
        <fgColor theme="0"/>
        <bgColor theme="0"/>
      </patternFill>
    </fill>
    <fill>
      <patternFill patternType="solid">
        <fgColor rgb="FFB3E5A1"/>
        <bgColor rgb="FFB3E5A1"/>
      </patternFill>
    </fill>
    <fill>
      <patternFill patternType="solid">
        <fgColor rgb="FFDAEEF3"/>
        <bgColor rgb="FFDAEEF3"/>
      </patternFill>
    </fill>
    <fill>
      <patternFill patternType="solid">
        <fgColor rgb="FFCCC0D9"/>
        <bgColor rgb="FFCCC0D9"/>
      </patternFill>
    </fill>
    <fill>
      <patternFill patternType="solid">
        <fgColor rgb="FFFBD4B4"/>
        <bgColor rgb="FFFBD4B4"/>
      </patternFill>
    </fill>
    <fill>
      <patternFill patternType="solid">
        <fgColor rgb="FFD6E3BC"/>
        <bgColor rgb="FFD6E3BC"/>
      </patternFill>
    </fill>
    <fill>
      <patternFill patternType="solid">
        <fgColor rgb="FFE5B8B7"/>
        <bgColor rgb="FFE5B8B7"/>
      </patternFill>
    </fill>
    <fill>
      <patternFill patternType="solid">
        <fgColor rgb="FFB8CCE4"/>
        <bgColor rgb="FFB8CCE4"/>
      </patternFill>
    </fill>
  </fills>
  <borders count="4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000000"/>
      </top>
      <bottom/>
      <diagonal/>
    </border>
    <border>
      <left style="medium">
        <color indexed="64"/>
      </left>
      <right/>
      <top/>
      <bottom style="thin">
        <color rgb="FF000000"/>
      </bottom>
      <diagonal/>
    </border>
  </borders>
  <cellStyleXfs count="1">
    <xf numFmtId="0" fontId="0" fillId="0" borderId="0"/>
  </cellStyleXfs>
  <cellXfs count="175">
    <xf numFmtId="0" fontId="0" fillId="0" borderId="0" xfId="0"/>
    <xf numFmtId="0" fontId="5" fillId="0" borderId="0" xfId="0" applyFont="1"/>
    <xf numFmtId="0" fontId="6" fillId="0" borderId="0" xfId="0" applyFont="1"/>
    <xf numFmtId="0" fontId="11" fillId="0" borderId="0" xfId="0" applyFont="1" applyAlignment="1">
      <alignment vertical="center" wrapText="1"/>
    </xf>
    <xf numFmtId="0" fontId="12" fillId="3" borderId="18" xfId="0" applyFont="1" applyFill="1" applyBorder="1"/>
    <xf numFmtId="0" fontId="12" fillId="3" borderId="18" xfId="0" applyFont="1" applyFill="1" applyBorder="1" applyAlignment="1">
      <alignment horizontal="center" vertical="center"/>
    </xf>
    <xf numFmtId="0" fontId="11" fillId="0" borderId="0" xfId="0" applyFont="1"/>
    <xf numFmtId="0" fontId="13" fillId="5" borderId="18" xfId="0" applyFont="1" applyFill="1" applyBorder="1" applyAlignment="1">
      <alignment horizontal="center" vertical="center" wrapText="1"/>
    </xf>
    <xf numFmtId="0" fontId="14" fillId="5" borderId="18" xfId="0" applyFont="1" applyFill="1" applyBorder="1" applyAlignment="1">
      <alignment wrapText="1"/>
    </xf>
    <xf numFmtId="0" fontId="14" fillId="6" borderId="18" xfId="0" applyFont="1" applyFill="1" applyBorder="1" applyAlignment="1">
      <alignment wrapText="1"/>
    </xf>
    <xf numFmtId="0" fontId="13" fillId="6" borderId="18" xfId="0" applyFont="1" applyFill="1" applyBorder="1" applyAlignment="1">
      <alignment horizontal="center" vertical="center" wrapText="1"/>
    </xf>
    <xf numFmtId="0" fontId="2" fillId="0" borderId="22" xfId="0" applyFont="1" applyBorder="1"/>
    <xf numFmtId="0" fontId="14" fillId="8" borderId="18" xfId="0" applyFont="1" applyFill="1" applyBorder="1" applyAlignment="1">
      <alignment vertical="center" wrapText="1"/>
    </xf>
    <xf numFmtId="0" fontId="13" fillId="8" borderId="18" xfId="0" applyFont="1" applyFill="1" applyBorder="1" applyAlignment="1">
      <alignment horizontal="center" vertical="center" wrapText="1"/>
    </xf>
    <xf numFmtId="0" fontId="16" fillId="0" borderId="18" xfId="0" applyFont="1" applyBorder="1" applyAlignment="1">
      <alignment horizontal="center" vertical="center" wrapText="1"/>
    </xf>
    <xf numFmtId="0" fontId="14" fillId="0" borderId="18" xfId="0" applyFont="1" applyBorder="1" applyAlignment="1">
      <alignment vertical="center" wrapText="1"/>
    </xf>
    <xf numFmtId="0" fontId="14" fillId="0" borderId="18" xfId="0" applyFont="1" applyBorder="1" applyAlignment="1">
      <alignment vertical="top" wrapText="1"/>
    </xf>
    <xf numFmtId="0" fontId="14" fillId="9" borderId="18" xfId="0" applyFont="1" applyFill="1" applyBorder="1" applyAlignment="1">
      <alignment vertical="top" wrapText="1"/>
    </xf>
    <xf numFmtId="0" fontId="14" fillId="10" borderId="18" xfId="0" applyFont="1" applyFill="1" applyBorder="1" applyAlignment="1">
      <alignment vertical="center" wrapText="1"/>
    </xf>
    <xf numFmtId="0" fontId="13" fillId="10" borderId="18" xfId="0" applyFont="1" applyFill="1" applyBorder="1" applyAlignment="1">
      <alignment horizontal="center" vertical="center" wrapText="1"/>
    </xf>
    <xf numFmtId="0" fontId="17" fillId="0" borderId="0" xfId="0" applyFont="1" applyAlignment="1">
      <alignment vertical="center"/>
    </xf>
    <xf numFmtId="0" fontId="15" fillId="0" borderId="0" xfId="0" applyFont="1" applyAlignment="1">
      <alignment horizontal="center" vertical="center"/>
    </xf>
    <xf numFmtId="0" fontId="8" fillId="11" borderId="18" xfId="0" applyFont="1" applyFill="1" applyBorder="1" applyAlignment="1">
      <alignment horizontal="center" vertical="center" wrapText="1"/>
    </xf>
    <xf numFmtId="9" fontId="8" fillId="11" borderId="18" xfId="0" applyNumberFormat="1" applyFont="1" applyFill="1" applyBorder="1" applyAlignment="1">
      <alignment horizontal="center" vertical="center" wrapText="1"/>
    </xf>
    <xf numFmtId="0" fontId="11" fillId="12" borderId="18" xfId="0" applyFont="1" applyFill="1" applyBorder="1" applyAlignment="1">
      <alignment horizontal="left" vertical="center" wrapText="1"/>
    </xf>
    <xf numFmtId="0" fontId="15" fillId="12" borderId="18" xfId="0" applyFont="1" applyFill="1" applyBorder="1" applyAlignment="1">
      <alignment horizontal="center" vertical="center" wrapText="1"/>
    </xf>
    <xf numFmtId="164" fontId="15" fillId="12" borderId="18" xfId="0" applyNumberFormat="1" applyFont="1" applyFill="1" applyBorder="1" applyAlignment="1">
      <alignment horizontal="center" vertical="center" wrapText="1"/>
    </xf>
    <xf numFmtId="0" fontId="11" fillId="0" borderId="18" xfId="0" applyFont="1" applyBorder="1" applyAlignment="1">
      <alignment horizontal="left" vertical="center" wrapText="1"/>
    </xf>
    <xf numFmtId="0" fontId="15" fillId="0" borderId="18" xfId="0" applyFont="1" applyBorder="1" applyAlignment="1">
      <alignment horizontal="center" vertical="center" wrapText="1"/>
    </xf>
    <xf numFmtId="164" fontId="15" fillId="0" borderId="18" xfId="0" applyNumberFormat="1" applyFont="1" applyBorder="1" applyAlignment="1">
      <alignment horizontal="center" vertical="center" wrapText="1"/>
    </xf>
    <xf numFmtId="0" fontId="15" fillId="12" borderId="18" xfId="0" applyFont="1" applyFill="1" applyBorder="1" applyAlignment="1">
      <alignment horizontal="center" vertical="center"/>
    </xf>
    <xf numFmtId="0" fontId="15" fillId="0" borderId="18" xfId="0" applyFont="1" applyBorder="1" applyAlignment="1">
      <alignment horizontal="center" vertical="center"/>
    </xf>
    <xf numFmtId="0" fontId="11" fillId="11" borderId="18" xfId="0" applyFont="1" applyFill="1" applyBorder="1" applyAlignment="1">
      <alignment horizontal="left" vertical="center" wrapText="1"/>
    </xf>
    <xf numFmtId="0" fontId="11" fillId="13" borderId="18" xfId="0" applyFont="1" applyFill="1" applyBorder="1" applyAlignment="1">
      <alignment horizontal="left" vertical="center" wrapText="1"/>
    </xf>
    <xf numFmtId="0" fontId="11" fillId="14" borderId="18" xfId="0" applyFont="1" applyFill="1" applyBorder="1" applyAlignment="1">
      <alignment horizontal="left" vertical="center" wrapText="1"/>
    </xf>
    <xf numFmtId="0" fontId="18" fillId="0" borderId="0" xfId="0" applyFont="1" applyAlignment="1">
      <alignment vertical="center"/>
    </xf>
    <xf numFmtId="0" fontId="20" fillId="0" borderId="0" xfId="0" applyFont="1"/>
    <xf numFmtId="0" fontId="20" fillId="0" borderId="0" xfId="0" applyFont="1" applyAlignment="1">
      <alignment horizontal="center" vertical="center"/>
    </xf>
    <xf numFmtId="0" fontId="8" fillId="15" borderId="18" xfId="0" applyFont="1" applyFill="1" applyBorder="1" applyAlignment="1">
      <alignment horizontal="center" vertical="center" wrapText="1"/>
    </xf>
    <xf numFmtId="0" fontId="22" fillId="0" borderId="0" xfId="0" applyFont="1"/>
    <xf numFmtId="0" fontId="21" fillId="15" borderId="18" xfId="0" applyFont="1" applyFill="1" applyBorder="1" applyAlignment="1">
      <alignment horizontal="center" vertical="center" wrapText="1"/>
    </xf>
    <xf numFmtId="9" fontId="21" fillId="15" borderId="18" xfId="0" applyNumberFormat="1" applyFont="1" applyFill="1" applyBorder="1" applyAlignment="1">
      <alignment horizontal="center" vertical="center" wrapText="1"/>
    </xf>
    <xf numFmtId="0" fontId="23" fillId="9" borderId="18" xfId="0" applyFont="1" applyFill="1" applyBorder="1" applyAlignment="1">
      <alignment horizontal="left" vertical="center" wrapText="1"/>
    </xf>
    <xf numFmtId="164" fontId="24" fillId="0" borderId="18" xfId="0" applyNumberFormat="1" applyFont="1" applyBorder="1"/>
    <xf numFmtId="164" fontId="24" fillId="0" borderId="18" xfId="0" applyNumberFormat="1" applyFont="1" applyBorder="1" applyAlignment="1">
      <alignment horizontal="left"/>
    </xf>
    <xf numFmtId="164" fontId="20" fillId="16" borderId="18" xfId="0" applyNumberFormat="1" applyFont="1" applyFill="1" applyBorder="1" applyAlignment="1">
      <alignment horizontal="center" vertical="center" wrapText="1"/>
    </xf>
    <xf numFmtId="0" fontId="17" fillId="0" borderId="0" xfId="0" applyFont="1"/>
    <xf numFmtId="0" fontId="24" fillId="0" borderId="18" xfId="0" applyFont="1" applyBorder="1"/>
    <xf numFmtId="164" fontId="20" fillId="0" borderId="18" xfId="0" applyNumberFormat="1" applyFont="1" applyBorder="1" applyAlignment="1">
      <alignment horizontal="center" vertical="center" wrapText="1"/>
    </xf>
    <xf numFmtId="164" fontId="24" fillId="0" borderId="9" xfId="0" applyNumberFormat="1" applyFont="1" applyBorder="1"/>
    <xf numFmtId="164" fontId="20" fillId="0" borderId="0" xfId="0" applyNumberFormat="1" applyFont="1" applyAlignment="1">
      <alignment horizontal="center" vertical="center" wrapText="1"/>
    </xf>
    <xf numFmtId="0" fontId="24" fillId="0" borderId="9" xfId="0" applyFont="1" applyBorder="1"/>
    <xf numFmtId="0" fontId="19" fillId="0" borderId="7" xfId="0" applyFont="1" applyBorder="1"/>
    <xf numFmtId="0" fontId="20" fillId="0" borderId="0" xfId="0" applyFont="1" applyAlignment="1">
      <alignment vertical="top" wrapText="1"/>
    </xf>
    <xf numFmtId="0" fontId="15" fillId="0" borderId="0" xfId="0" applyFont="1" applyAlignment="1">
      <alignment vertical="top" wrapText="1"/>
    </xf>
    <xf numFmtId="0" fontId="20" fillId="0" borderId="18" xfId="0" applyFont="1" applyBorder="1" applyAlignment="1">
      <alignment horizontal="center" vertical="center" wrapText="1"/>
    </xf>
    <xf numFmtId="0" fontId="15" fillId="0" borderId="0" xfId="0" applyFont="1"/>
    <xf numFmtId="0" fontId="14" fillId="8" borderId="18" xfId="0" applyFont="1" applyFill="1" applyBorder="1" applyAlignment="1">
      <alignment wrapText="1"/>
    </xf>
    <xf numFmtId="0" fontId="14" fillId="10" borderId="18" xfId="0" applyFont="1" applyFill="1" applyBorder="1" applyAlignment="1">
      <alignment wrapText="1"/>
    </xf>
    <xf numFmtId="0" fontId="15" fillId="0" borderId="0" xfId="0" applyFont="1" applyAlignment="1">
      <alignment wrapText="1"/>
    </xf>
    <xf numFmtId="0" fontId="14" fillId="5" borderId="18" xfId="0" applyFont="1" applyFill="1" applyBorder="1" applyAlignment="1">
      <alignment vertical="center" wrapText="1"/>
    </xf>
    <xf numFmtId="0" fontId="14" fillId="6" borderId="18" xfId="0" applyFont="1" applyFill="1" applyBorder="1" applyAlignment="1">
      <alignment vertical="center" wrapText="1"/>
    </xf>
    <xf numFmtId="0" fontId="29" fillId="3" borderId="18" xfId="0" applyFont="1" applyFill="1" applyBorder="1" applyAlignment="1">
      <alignment horizontal="center" vertical="center"/>
    </xf>
    <xf numFmtId="0" fontId="4" fillId="0" borderId="22" xfId="0" applyFont="1" applyBorder="1" applyAlignment="1">
      <alignment horizontal="center"/>
    </xf>
    <xf numFmtId="0" fontId="3" fillId="0" borderId="22" xfId="0" applyFont="1" applyBorder="1" applyAlignment="1">
      <alignment horizontal="center"/>
    </xf>
    <xf numFmtId="14" fontId="27" fillId="0" borderId="29" xfId="0" applyNumberFormat="1" applyFont="1" applyBorder="1" applyAlignment="1">
      <alignment horizontal="left"/>
    </xf>
    <xf numFmtId="0" fontId="5" fillId="0" borderId="2" xfId="0" applyFont="1" applyBorder="1" applyAlignment="1"/>
    <xf numFmtId="0" fontId="2" fillId="0" borderId="2" xfId="0" applyFont="1" applyBorder="1" applyAlignment="1"/>
    <xf numFmtId="164" fontId="5" fillId="0" borderId="32" xfId="0" applyNumberFormat="1" applyFont="1" applyBorder="1" applyAlignment="1">
      <alignment horizontal="left" vertical="center"/>
    </xf>
    <xf numFmtId="14" fontId="27" fillId="0" borderId="35" xfId="0" applyNumberFormat="1" applyFont="1" applyBorder="1" applyAlignment="1">
      <alignment horizontal="left"/>
    </xf>
    <xf numFmtId="164" fontId="5" fillId="0" borderId="38" xfId="0" applyNumberFormat="1" applyFont="1" applyBorder="1" applyAlignment="1">
      <alignment horizontal="left" vertic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30" xfId="0" applyFont="1" applyBorder="1" applyAlignment="1">
      <alignment horizontal="center"/>
    </xf>
    <xf numFmtId="0" fontId="27" fillId="0" borderId="31" xfId="0" applyFont="1" applyBorder="1" applyAlignment="1">
      <alignment horizontal="center"/>
    </xf>
    <xf numFmtId="0" fontId="14" fillId="9" borderId="9" xfId="0" applyFont="1" applyFill="1" applyBorder="1" applyAlignment="1">
      <alignment vertical="top" wrapText="1"/>
    </xf>
    <xf numFmtId="0" fontId="2" fillId="0" borderId="10" xfId="0" applyFont="1" applyBorder="1"/>
    <xf numFmtId="0" fontId="2" fillId="0" borderId="11" xfId="0" applyFont="1" applyBorder="1"/>
    <xf numFmtId="0" fontId="14" fillId="0" borderId="9" xfId="0" applyFont="1" applyBorder="1" applyAlignment="1">
      <alignment vertical="top" wrapText="1"/>
    </xf>
    <xf numFmtId="0" fontId="10" fillId="4" borderId="1" xfId="0" applyFont="1" applyFill="1" applyBorder="1" applyAlignment="1">
      <alignment horizontal="center" vertical="center"/>
    </xf>
    <xf numFmtId="0" fontId="2" fillId="0" borderId="3" xfId="0" applyFont="1" applyBorder="1"/>
    <xf numFmtId="0" fontId="2" fillId="0" borderId="6" xfId="0" applyFont="1" applyBorder="1"/>
    <xf numFmtId="0" fontId="2" fillId="0" borderId="8" xfId="0" applyFont="1" applyBorder="1"/>
    <xf numFmtId="0" fontId="8" fillId="7" borderId="23" xfId="0" applyFont="1" applyFill="1" applyBorder="1" applyAlignment="1">
      <alignment horizontal="center" vertical="center" textRotation="90"/>
    </xf>
    <xf numFmtId="0" fontId="2" fillId="0" borderId="24" xfId="0" applyFont="1" applyBorder="1"/>
    <xf numFmtId="0" fontId="2" fillId="0" borderId="25" xfId="0" applyFont="1" applyBorder="1"/>
    <xf numFmtId="0" fontId="1" fillId="0" borderId="1" xfId="0" applyFont="1" applyBorder="1" applyAlignment="1">
      <alignment horizontal="center"/>
    </xf>
    <xf numFmtId="0" fontId="2" fillId="0" borderId="2" xfId="0" applyFont="1" applyBorder="1"/>
    <xf numFmtId="0" fontId="2" fillId="0" borderId="4" xfId="0" applyFont="1" applyBorder="1"/>
    <xf numFmtId="0" fontId="0" fillId="0" borderId="0" xfId="0"/>
    <xf numFmtId="0" fontId="2" fillId="0" borderId="5" xfId="0" applyFont="1" applyBorder="1"/>
    <xf numFmtId="0" fontId="2" fillId="0" borderId="15" xfId="0" applyFont="1" applyBorder="1"/>
    <xf numFmtId="0" fontId="2" fillId="0" borderId="22" xfId="0" applyFont="1" applyBorder="1"/>
    <xf numFmtId="0" fontId="3" fillId="0" borderId="1" xfId="0" applyFont="1" applyBorder="1" applyAlignment="1">
      <alignment horizontal="center" vertical="center" wrapText="1"/>
    </xf>
    <xf numFmtId="0" fontId="2" fillId="0" borderId="7" xfId="0" applyFont="1" applyBorder="1"/>
    <xf numFmtId="0" fontId="3" fillId="0" borderId="9" xfId="0" applyFont="1" applyBorder="1" applyAlignment="1">
      <alignment horizontal="center" vertical="center" wrapText="1"/>
    </xf>
    <xf numFmtId="0" fontId="4" fillId="0" borderId="9" xfId="0" applyFont="1" applyBorder="1" applyAlignment="1">
      <alignment horizontal="center"/>
    </xf>
    <xf numFmtId="0" fontId="3" fillId="0" borderId="9" xfId="0" applyFont="1" applyBorder="1" applyAlignment="1">
      <alignment horizontal="center"/>
    </xf>
    <xf numFmtId="0" fontId="11" fillId="0" borderId="1" xfId="0" applyFont="1" applyBorder="1" applyAlignment="1">
      <alignment horizontal="center"/>
    </xf>
    <xf numFmtId="0" fontId="8" fillId="3" borderId="9" xfId="0" applyFont="1" applyFill="1" applyBorder="1" applyAlignment="1">
      <alignment horizontal="center" vertical="center"/>
    </xf>
    <xf numFmtId="0" fontId="15" fillId="4" borderId="9" xfId="0" applyFont="1" applyFill="1" applyBorder="1" applyAlignment="1">
      <alignment horizontal="center" vertical="center"/>
    </xf>
    <xf numFmtId="0" fontId="9" fillId="4" borderId="9" xfId="0" applyFont="1" applyFill="1" applyBorder="1" applyAlignment="1">
      <alignment horizontal="center"/>
    </xf>
    <xf numFmtId="0" fontId="10" fillId="4" borderId="9" xfId="0" applyFont="1" applyFill="1" applyBorder="1" applyAlignment="1">
      <alignment horizontal="center"/>
    </xf>
    <xf numFmtId="0" fontId="9" fillId="4" borderId="1" xfId="0" applyFont="1" applyFill="1" applyBorder="1" applyAlignment="1">
      <alignment horizontal="center"/>
    </xf>
    <xf numFmtId="0" fontId="10" fillId="4" borderId="15" xfId="0" applyFont="1" applyFill="1" applyBorder="1" applyAlignment="1">
      <alignment horizontal="center"/>
    </xf>
    <xf numFmtId="0" fontId="2" fillId="0" borderId="14" xfId="0" applyFont="1" applyBorder="1"/>
    <xf numFmtId="0" fontId="2" fillId="0" borderId="19" xfId="0" applyFont="1" applyBorder="1"/>
    <xf numFmtId="0" fontId="7" fillId="2" borderId="12" xfId="0" applyFont="1" applyFill="1" applyBorder="1" applyAlignment="1">
      <alignment horizontal="center" vertical="center"/>
    </xf>
    <xf numFmtId="0" fontId="2" fillId="0" borderId="13" xfId="0" applyFont="1" applyBorder="1"/>
    <xf numFmtId="0" fontId="2" fillId="0" borderId="16" xfId="0" applyFont="1" applyBorder="1"/>
    <xf numFmtId="0" fontId="2" fillId="0" borderId="17" xfId="0" applyFont="1" applyBorder="1"/>
    <xf numFmtId="0" fontId="2" fillId="0" borderId="20" xfId="0" applyFont="1" applyBorder="1"/>
    <xf numFmtId="0" fontId="2" fillId="0" borderId="21" xfId="0" applyFont="1" applyBorder="1"/>
    <xf numFmtId="0" fontId="10" fillId="4" borderId="9" xfId="0" applyFont="1" applyFill="1" applyBorder="1" applyAlignment="1">
      <alignment horizontal="center" vertical="center"/>
    </xf>
    <xf numFmtId="0" fontId="9" fillId="4" borderId="1"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8" fillId="11" borderId="9"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2" fillId="0" borderId="26" xfId="0" applyFont="1" applyBorder="1"/>
    <xf numFmtId="0" fontId="18" fillId="0" borderId="0" xfId="0" applyFont="1" applyAlignment="1">
      <alignment horizontal="center" vertical="center"/>
    </xf>
    <xf numFmtId="0" fontId="24" fillId="0" borderId="9" xfId="0" applyFont="1" applyBorder="1" applyAlignment="1">
      <alignment horizontal="center"/>
    </xf>
    <xf numFmtId="0" fontId="20" fillId="21" borderId="9" xfId="0" applyFont="1" applyFill="1" applyBorder="1" applyAlignment="1">
      <alignment horizontal="center" vertical="center" wrapText="1"/>
    </xf>
    <xf numFmtId="0" fontId="20" fillId="22" borderId="9" xfId="0" applyFont="1" applyFill="1" applyBorder="1" applyAlignment="1">
      <alignment horizontal="center" vertical="center" wrapText="1"/>
    </xf>
    <xf numFmtId="0" fontId="20" fillId="23" borderId="9" xfId="0" applyFont="1" applyFill="1" applyBorder="1" applyAlignment="1">
      <alignment horizontal="center" vertical="center" wrapText="1"/>
    </xf>
    <xf numFmtId="0" fontId="25" fillId="0" borderId="9" xfId="0" applyFont="1" applyBorder="1" applyAlignment="1">
      <alignment horizontal="left" vertical="center" wrapText="1"/>
    </xf>
    <xf numFmtId="0" fontId="19" fillId="18" borderId="23" xfId="0" applyFont="1" applyFill="1" applyBorder="1" applyAlignment="1">
      <alignment horizontal="center" vertical="center" wrapText="1"/>
    </xf>
    <xf numFmtId="0" fontId="20" fillId="19" borderId="9" xfId="0" applyFont="1" applyFill="1" applyBorder="1" applyAlignment="1">
      <alignment horizontal="center" vertical="center" wrapText="1"/>
    </xf>
    <xf numFmtId="0" fontId="20" fillId="20" borderId="9" xfId="0" applyFont="1" applyFill="1" applyBorder="1" applyAlignment="1">
      <alignment horizontal="center" vertical="center" wrapText="1"/>
    </xf>
    <xf numFmtId="0" fontId="19" fillId="18" borderId="9" xfId="0" applyFont="1" applyFill="1" applyBorder="1" applyAlignment="1">
      <alignment horizontal="center" vertical="center" wrapText="1"/>
    </xf>
    <xf numFmtId="0" fontId="20" fillId="0" borderId="9" xfId="0" applyFont="1" applyBorder="1" applyAlignment="1">
      <alignment horizontal="left" vertical="center" wrapText="1"/>
    </xf>
    <xf numFmtId="0" fontId="25" fillId="0" borderId="0" xfId="0" applyFont="1" applyAlignment="1">
      <alignment horizontal="center" vertical="top" wrapText="1"/>
    </xf>
    <xf numFmtId="0" fontId="19" fillId="0" borderId="9" xfId="0" applyFont="1" applyBorder="1" applyAlignment="1">
      <alignment horizontal="center" vertical="center" wrapText="1"/>
    </xf>
    <xf numFmtId="0" fontId="8" fillId="17" borderId="1" xfId="0" applyFont="1" applyFill="1" applyBorder="1" applyAlignment="1">
      <alignment horizontal="center" vertical="center" wrapText="1"/>
    </xf>
    <xf numFmtId="0" fontId="8" fillId="17" borderId="23" xfId="0" applyFont="1" applyFill="1" applyBorder="1" applyAlignment="1">
      <alignment horizontal="center" vertical="center" wrapText="1"/>
    </xf>
    <xf numFmtId="0" fontId="21" fillId="15" borderId="23" xfId="0" applyFont="1" applyFill="1" applyBorder="1" applyAlignment="1">
      <alignment horizontal="center" vertical="center" wrapText="1"/>
    </xf>
    <xf numFmtId="0" fontId="8" fillId="5" borderId="9" xfId="0" applyFont="1" applyFill="1" applyBorder="1" applyAlignment="1">
      <alignment horizontal="center"/>
    </xf>
    <xf numFmtId="0" fontId="12" fillId="5"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1" fillId="15" borderId="9" xfId="0" applyFont="1" applyFill="1" applyBorder="1" applyAlignment="1">
      <alignment horizontal="center" vertical="center" wrapText="1"/>
    </xf>
    <xf numFmtId="0" fontId="19" fillId="0" borderId="0" xfId="0" applyFont="1" applyAlignment="1">
      <alignment horizontal="center" vertical="center"/>
    </xf>
    <xf numFmtId="0" fontId="8" fillId="15" borderId="9" xfId="0" applyFont="1" applyFill="1" applyBorder="1" applyAlignment="1">
      <alignment horizontal="center" vertical="center" wrapText="1"/>
    </xf>
    <xf numFmtId="0" fontId="8" fillId="12" borderId="23" xfId="0" applyFont="1" applyFill="1" applyBorder="1" applyAlignment="1">
      <alignment horizontal="center" vertical="center" wrapText="1"/>
    </xf>
    <xf numFmtId="0" fontId="28" fillId="3" borderId="23" xfId="0" applyFont="1" applyFill="1" applyBorder="1" applyAlignment="1">
      <alignment horizontal="center" vertical="center"/>
    </xf>
    <xf numFmtId="0" fontId="28" fillId="0" borderId="26" xfId="0" applyFont="1" applyBorder="1" applyAlignment="1">
      <alignment horizontal="center" vertical="center"/>
    </xf>
    <xf numFmtId="0" fontId="28" fillId="3" borderId="23" xfId="0" applyFont="1" applyFill="1" applyBorder="1" applyAlignment="1">
      <alignment horizontal="center" vertical="center" wrapText="1"/>
    </xf>
    <xf numFmtId="0" fontId="28" fillId="3" borderId="9" xfId="0" applyFont="1" applyFill="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1"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3" fillId="0" borderId="9" xfId="0" applyFont="1" applyBorder="1" applyAlignment="1">
      <alignment horizontal="center" vertical="center"/>
    </xf>
    <xf numFmtId="0" fontId="27" fillId="0" borderId="33" xfId="0" applyFont="1" applyBorder="1" applyAlignment="1">
      <alignment horizontal="center"/>
    </xf>
    <xf numFmtId="0" fontId="27" fillId="0" borderId="34"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xf>
    <xf numFmtId="0" fontId="2" fillId="0" borderId="19" xfId="0" applyFont="1" applyBorder="1" applyAlignment="1">
      <alignment horizontal="center"/>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47625</xdr:rowOff>
    </xdr:from>
    <xdr:ext cx="1771650" cy="1000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723900</xdr:colOff>
      <xdr:row>0</xdr:row>
      <xdr:rowOff>47625</xdr:rowOff>
    </xdr:from>
    <xdr:ext cx="2447925" cy="12858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0</xdr:row>
      <xdr:rowOff>95250</xdr:rowOff>
    </xdr:from>
    <xdr:ext cx="1724025" cy="12192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G1001"/>
  <sheetViews>
    <sheetView tabSelected="1" topLeftCell="A10" workbookViewId="0">
      <selection activeCell="J18" sqref="J18"/>
    </sheetView>
  </sheetViews>
  <sheetFormatPr baseColWidth="10" defaultColWidth="12.5703125" defaultRowHeight="15" customHeight="1"/>
  <cols>
    <col min="1" max="1" width="24.140625" customWidth="1"/>
    <col min="2" max="2" width="4.85546875" customWidth="1"/>
    <col min="3" max="3" width="58.42578125" customWidth="1"/>
    <col min="4" max="10" width="7" customWidth="1"/>
    <col min="11" max="11" width="11.7109375" customWidth="1"/>
    <col min="12" max="12" width="83.28515625" customWidth="1"/>
    <col min="13" max="13" width="9.42578125" customWidth="1"/>
    <col min="14" max="14" width="87.140625" customWidth="1"/>
    <col min="15" max="21" width="7.85546875" customWidth="1"/>
    <col min="22" max="33" width="14.42578125" customWidth="1"/>
  </cols>
  <sheetData>
    <row r="1" spans="1:33" ht="27" customHeight="1">
      <c r="A1" s="86"/>
      <c r="B1" s="87"/>
      <c r="C1" s="80"/>
      <c r="D1" s="93" t="s">
        <v>0</v>
      </c>
      <c r="E1" s="87"/>
      <c r="F1" s="87"/>
      <c r="G1" s="87"/>
      <c r="H1" s="87"/>
      <c r="I1" s="87"/>
      <c r="J1" s="87"/>
      <c r="K1" s="87"/>
      <c r="L1" s="87"/>
      <c r="M1" s="87"/>
      <c r="N1" s="87"/>
      <c r="O1" s="87"/>
      <c r="P1" s="87"/>
      <c r="Q1" s="87"/>
      <c r="R1" s="87"/>
      <c r="S1" s="87"/>
      <c r="T1" s="87"/>
      <c r="U1" s="80"/>
    </row>
    <row r="2" spans="1:33" ht="11.25" customHeight="1">
      <c r="A2" s="88"/>
      <c r="B2" s="89"/>
      <c r="C2" s="90"/>
      <c r="D2" s="81"/>
      <c r="E2" s="94"/>
      <c r="F2" s="94"/>
      <c r="G2" s="94"/>
      <c r="H2" s="94"/>
      <c r="I2" s="94"/>
      <c r="J2" s="94"/>
      <c r="K2" s="94"/>
      <c r="L2" s="94"/>
      <c r="M2" s="94"/>
      <c r="N2" s="94"/>
      <c r="O2" s="94"/>
      <c r="P2" s="94"/>
      <c r="Q2" s="94"/>
      <c r="R2" s="94"/>
      <c r="S2" s="94"/>
      <c r="T2" s="94"/>
      <c r="U2" s="82"/>
    </row>
    <row r="3" spans="1:33" ht="15.75" customHeight="1">
      <c r="A3" s="88"/>
      <c r="B3" s="89"/>
      <c r="C3" s="90"/>
      <c r="D3" s="95" t="s">
        <v>1</v>
      </c>
      <c r="E3" s="76"/>
      <c r="F3" s="76"/>
      <c r="G3" s="76"/>
      <c r="H3" s="76"/>
      <c r="I3" s="76"/>
      <c r="J3" s="76"/>
      <c r="K3" s="76"/>
      <c r="L3" s="76"/>
      <c r="M3" s="76"/>
      <c r="N3" s="76"/>
      <c r="O3" s="76"/>
      <c r="P3" s="76"/>
      <c r="Q3" s="76"/>
      <c r="R3" s="76"/>
      <c r="S3" s="76"/>
      <c r="T3" s="76"/>
      <c r="U3" s="77"/>
    </row>
    <row r="4" spans="1:33" ht="15.75" customHeight="1">
      <c r="A4" s="88"/>
      <c r="B4" s="89"/>
      <c r="C4" s="90"/>
      <c r="D4" s="96" t="s">
        <v>2</v>
      </c>
      <c r="E4" s="76"/>
      <c r="F4" s="76"/>
      <c r="G4" s="76"/>
      <c r="H4" s="76"/>
      <c r="I4" s="76"/>
      <c r="J4" s="76"/>
      <c r="K4" s="76"/>
      <c r="L4" s="76"/>
      <c r="M4" s="76"/>
      <c r="N4" s="76"/>
      <c r="O4" s="76"/>
      <c r="P4" s="76"/>
      <c r="Q4" s="76"/>
      <c r="R4" s="76"/>
      <c r="S4" s="76"/>
      <c r="T4" s="76"/>
      <c r="U4" s="77"/>
    </row>
    <row r="5" spans="1:33" ht="15.75" customHeight="1" thickBot="1">
      <c r="A5" s="91"/>
      <c r="B5" s="92"/>
      <c r="C5" s="90"/>
      <c r="D5" s="96" t="s">
        <v>3</v>
      </c>
      <c r="E5" s="76"/>
      <c r="F5" s="76"/>
      <c r="G5" s="76"/>
      <c r="H5" s="76"/>
      <c r="I5" s="76"/>
      <c r="J5" s="76"/>
      <c r="K5" s="76"/>
      <c r="L5" s="77"/>
      <c r="M5" s="97" t="s">
        <v>4</v>
      </c>
      <c r="N5" s="76"/>
      <c r="O5" s="76"/>
      <c r="P5" s="76"/>
      <c r="Q5" s="76"/>
      <c r="R5" s="76"/>
      <c r="S5" s="76"/>
      <c r="T5" s="76"/>
      <c r="U5" s="77"/>
    </row>
    <row r="6" spans="1:33" ht="15.75" customHeight="1">
      <c r="A6" s="71" t="s">
        <v>338</v>
      </c>
      <c r="B6" s="72"/>
      <c r="C6" s="65">
        <v>45960</v>
      </c>
      <c r="D6" s="63"/>
      <c r="E6" s="11"/>
      <c r="F6" s="11"/>
      <c r="G6" s="11"/>
      <c r="H6" s="11"/>
      <c r="I6" s="11"/>
      <c r="J6" s="11"/>
      <c r="K6" s="11"/>
      <c r="L6" s="11"/>
      <c r="M6" s="64"/>
      <c r="N6" s="11"/>
      <c r="O6" s="11"/>
      <c r="P6" s="11"/>
      <c r="Q6" s="11"/>
      <c r="R6" s="11"/>
      <c r="S6" s="11"/>
      <c r="T6" s="11"/>
      <c r="U6" s="11"/>
    </row>
    <row r="7" spans="1:33" ht="15.75" customHeight="1" thickBot="1">
      <c r="A7" s="73" t="s">
        <v>339</v>
      </c>
      <c r="B7" s="74"/>
      <c r="C7" s="68">
        <v>21</v>
      </c>
      <c r="D7" s="1"/>
      <c r="E7" s="1"/>
      <c r="F7" s="1"/>
      <c r="G7" s="1"/>
      <c r="H7" s="1"/>
      <c r="I7" s="1"/>
      <c r="J7" s="1"/>
      <c r="K7" s="2"/>
      <c r="L7" s="1"/>
      <c r="M7" s="1"/>
      <c r="N7" s="1"/>
    </row>
    <row r="8" spans="1:33" ht="15.75" customHeight="1">
      <c r="A8" s="107" t="s">
        <v>5</v>
      </c>
      <c r="B8" s="108"/>
      <c r="C8" s="105"/>
      <c r="D8" s="99" t="s">
        <v>6</v>
      </c>
      <c r="E8" s="76"/>
      <c r="F8" s="76"/>
      <c r="G8" s="76"/>
      <c r="H8" s="76"/>
      <c r="I8" s="76"/>
      <c r="J8" s="77"/>
      <c r="K8" s="103" t="s">
        <v>7</v>
      </c>
      <c r="L8" s="80"/>
      <c r="M8" s="104" t="s">
        <v>8</v>
      </c>
      <c r="N8" s="105"/>
      <c r="O8" s="99" t="s">
        <v>6</v>
      </c>
      <c r="P8" s="76"/>
      <c r="Q8" s="76"/>
      <c r="R8" s="76"/>
      <c r="S8" s="76"/>
      <c r="T8" s="76"/>
      <c r="U8" s="77"/>
      <c r="V8" s="3"/>
      <c r="W8" s="3"/>
      <c r="X8" s="3"/>
      <c r="Y8" s="3"/>
      <c r="Z8" s="3"/>
      <c r="AA8" s="3"/>
      <c r="AB8" s="3"/>
      <c r="AC8" s="3"/>
      <c r="AD8" s="3"/>
      <c r="AE8" s="3"/>
      <c r="AF8" s="3"/>
      <c r="AG8" s="3"/>
    </row>
    <row r="9" spans="1:33" ht="33" customHeight="1">
      <c r="A9" s="109"/>
      <c r="B9" s="89"/>
      <c r="C9" s="110"/>
      <c r="D9" s="4" t="s">
        <v>9</v>
      </c>
      <c r="E9" s="4" t="s">
        <v>10</v>
      </c>
      <c r="F9" s="4" t="s">
        <v>11</v>
      </c>
      <c r="G9" s="4" t="s">
        <v>12</v>
      </c>
      <c r="H9" s="4" t="s">
        <v>13</v>
      </c>
      <c r="I9" s="5" t="s">
        <v>14</v>
      </c>
      <c r="J9" s="4" t="s">
        <v>15</v>
      </c>
      <c r="K9" s="81"/>
      <c r="L9" s="82"/>
      <c r="M9" s="81"/>
      <c r="N9" s="106"/>
      <c r="O9" s="4" t="s">
        <v>9</v>
      </c>
      <c r="P9" s="4" t="s">
        <v>10</v>
      </c>
      <c r="Q9" s="4" t="s">
        <v>11</v>
      </c>
      <c r="R9" s="4" t="s">
        <v>12</v>
      </c>
      <c r="S9" s="4" t="s">
        <v>13</v>
      </c>
      <c r="T9" s="5" t="s">
        <v>14</v>
      </c>
      <c r="U9" s="4" t="s">
        <v>15</v>
      </c>
      <c r="V9" s="6"/>
      <c r="W9" s="6"/>
      <c r="X9" s="6"/>
      <c r="Y9" s="6"/>
      <c r="Z9" s="6"/>
      <c r="AA9" s="6"/>
      <c r="AB9" s="6"/>
      <c r="AC9" s="6"/>
      <c r="AD9" s="6"/>
      <c r="AE9" s="6"/>
      <c r="AF9" s="6"/>
    </row>
    <row r="10" spans="1:33" ht="33" customHeight="1">
      <c r="A10" s="109"/>
      <c r="B10" s="89"/>
      <c r="C10" s="110"/>
      <c r="D10" s="7" t="s">
        <v>16</v>
      </c>
      <c r="E10" s="7"/>
      <c r="F10" s="7"/>
      <c r="G10" s="7" t="s">
        <v>16</v>
      </c>
      <c r="H10" s="7" t="s">
        <v>16</v>
      </c>
      <c r="I10" s="7"/>
      <c r="J10" s="7" t="s">
        <v>16</v>
      </c>
      <c r="K10" s="8" t="s">
        <v>17</v>
      </c>
      <c r="L10" s="8" t="s">
        <v>18</v>
      </c>
      <c r="M10" s="9" t="s">
        <v>19</v>
      </c>
      <c r="N10" s="9" t="s">
        <v>20</v>
      </c>
      <c r="O10" s="10"/>
      <c r="P10" s="10"/>
      <c r="Q10" s="10" t="s">
        <v>16</v>
      </c>
      <c r="R10" s="10" t="s">
        <v>16</v>
      </c>
      <c r="S10" s="10" t="s">
        <v>16</v>
      </c>
      <c r="T10" s="10"/>
      <c r="U10" s="10" t="s">
        <v>16</v>
      </c>
      <c r="V10" s="6"/>
      <c r="W10" s="6"/>
      <c r="X10" s="6"/>
      <c r="Y10" s="6"/>
      <c r="Z10" s="6"/>
      <c r="AA10" s="6"/>
      <c r="AB10" s="6"/>
      <c r="AC10" s="6"/>
      <c r="AD10" s="6"/>
      <c r="AE10" s="6"/>
      <c r="AF10" s="6"/>
    </row>
    <row r="11" spans="1:33" ht="33" customHeight="1">
      <c r="A11" s="109"/>
      <c r="B11" s="89"/>
      <c r="C11" s="110"/>
      <c r="D11" s="7" t="s">
        <v>16</v>
      </c>
      <c r="E11" s="7" t="s">
        <v>16</v>
      </c>
      <c r="F11" s="7" t="s">
        <v>16</v>
      </c>
      <c r="G11" s="7" t="s">
        <v>16</v>
      </c>
      <c r="H11" s="7" t="s">
        <v>16</v>
      </c>
      <c r="I11" s="7" t="s">
        <v>16</v>
      </c>
      <c r="J11" s="7" t="s">
        <v>16</v>
      </c>
      <c r="K11" s="8" t="s">
        <v>21</v>
      </c>
      <c r="L11" s="8" t="s">
        <v>22</v>
      </c>
      <c r="M11" s="9" t="s">
        <v>23</v>
      </c>
      <c r="N11" s="9" t="s">
        <v>24</v>
      </c>
      <c r="O11" s="10" t="s">
        <v>16</v>
      </c>
      <c r="P11" s="10" t="s">
        <v>16</v>
      </c>
      <c r="Q11" s="10" t="s">
        <v>16</v>
      </c>
      <c r="R11" s="10" t="s">
        <v>16</v>
      </c>
      <c r="S11" s="10" t="s">
        <v>16</v>
      </c>
      <c r="T11" s="10" t="s">
        <v>16</v>
      </c>
      <c r="U11" s="10" t="s">
        <v>16</v>
      </c>
      <c r="V11" s="6"/>
      <c r="W11" s="6"/>
      <c r="X11" s="6"/>
      <c r="Y11" s="6"/>
      <c r="Z11" s="6"/>
      <c r="AA11" s="6"/>
      <c r="AB11" s="6"/>
      <c r="AC11" s="6"/>
      <c r="AD11" s="6"/>
      <c r="AE11" s="6"/>
      <c r="AF11" s="6"/>
    </row>
    <row r="12" spans="1:33" ht="33" customHeight="1">
      <c r="A12" s="109"/>
      <c r="B12" s="89"/>
      <c r="C12" s="110"/>
      <c r="D12" s="7" t="s">
        <v>16</v>
      </c>
      <c r="E12" s="7" t="s">
        <v>16</v>
      </c>
      <c r="F12" s="7" t="s">
        <v>16</v>
      </c>
      <c r="G12" s="7" t="s">
        <v>16</v>
      </c>
      <c r="H12" s="7" t="s">
        <v>16</v>
      </c>
      <c r="I12" s="7" t="s">
        <v>16</v>
      </c>
      <c r="J12" s="7" t="s">
        <v>16</v>
      </c>
      <c r="K12" s="8" t="s">
        <v>25</v>
      </c>
      <c r="L12" s="8" t="s">
        <v>26</v>
      </c>
      <c r="M12" s="9" t="s">
        <v>27</v>
      </c>
      <c r="N12" s="9" t="s">
        <v>28</v>
      </c>
      <c r="O12" s="10" t="s">
        <v>16</v>
      </c>
      <c r="P12" s="10" t="s">
        <v>16</v>
      </c>
      <c r="Q12" s="10" t="s">
        <v>16</v>
      </c>
      <c r="R12" s="10" t="s">
        <v>16</v>
      </c>
      <c r="S12" s="10" t="s">
        <v>16</v>
      </c>
      <c r="T12" s="10" t="s">
        <v>16</v>
      </c>
      <c r="U12" s="10" t="s">
        <v>16</v>
      </c>
      <c r="V12" s="6"/>
      <c r="W12" s="6"/>
      <c r="X12" s="6"/>
      <c r="Y12" s="6"/>
      <c r="Z12" s="6"/>
      <c r="AA12" s="6"/>
      <c r="AB12" s="6"/>
      <c r="AC12" s="6"/>
      <c r="AD12" s="6"/>
      <c r="AE12" s="6"/>
      <c r="AF12" s="6"/>
    </row>
    <row r="13" spans="1:33" ht="33" customHeight="1">
      <c r="A13" s="109"/>
      <c r="B13" s="89"/>
      <c r="C13" s="110"/>
      <c r="D13" s="7"/>
      <c r="E13" s="7"/>
      <c r="F13" s="7" t="s">
        <v>16</v>
      </c>
      <c r="G13" s="7"/>
      <c r="H13" s="7"/>
      <c r="I13" s="7" t="s">
        <v>16</v>
      </c>
      <c r="J13" s="7" t="s">
        <v>16</v>
      </c>
      <c r="K13" s="8" t="s">
        <v>29</v>
      </c>
      <c r="L13" s="8" t="s">
        <v>30</v>
      </c>
      <c r="M13" s="9" t="s">
        <v>31</v>
      </c>
      <c r="N13" s="9" t="s">
        <v>32</v>
      </c>
      <c r="O13" s="10" t="s">
        <v>16</v>
      </c>
      <c r="P13" s="10" t="s">
        <v>16</v>
      </c>
      <c r="Q13" s="10" t="s">
        <v>16</v>
      </c>
      <c r="R13" s="10" t="s">
        <v>16</v>
      </c>
      <c r="S13" s="10" t="s">
        <v>16</v>
      </c>
      <c r="T13" s="10" t="s">
        <v>16</v>
      </c>
      <c r="U13" s="10" t="s">
        <v>16</v>
      </c>
      <c r="V13" s="6"/>
      <c r="W13" s="6"/>
      <c r="X13" s="6"/>
      <c r="Y13" s="6"/>
      <c r="Z13" s="6"/>
      <c r="AA13" s="6"/>
      <c r="AB13" s="6"/>
      <c r="AC13" s="6"/>
      <c r="AD13" s="6"/>
      <c r="AE13" s="6"/>
      <c r="AF13" s="6"/>
    </row>
    <row r="14" spans="1:33" ht="33" customHeight="1">
      <c r="A14" s="109"/>
      <c r="B14" s="89"/>
      <c r="C14" s="110"/>
      <c r="D14" s="7"/>
      <c r="E14" s="7"/>
      <c r="F14" s="7"/>
      <c r="G14" s="7"/>
      <c r="H14" s="7"/>
      <c r="I14" s="7" t="s">
        <v>16</v>
      </c>
      <c r="J14" s="7" t="s">
        <v>16</v>
      </c>
      <c r="K14" s="8" t="s">
        <v>33</v>
      </c>
      <c r="L14" s="8" t="s">
        <v>34</v>
      </c>
      <c r="M14" s="9" t="s">
        <v>35</v>
      </c>
      <c r="N14" s="9" t="s">
        <v>36</v>
      </c>
      <c r="O14" s="10" t="s">
        <v>16</v>
      </c>
      <c r="P14" s="10"/>
      <c r="Q14" s="10"/>
      <c r="R14" s="10"/>
      <c r="S14" s="10"/>
      <c r="T14" s="10"/>
      <c r="U14" s="10" t="s">
        <v>16</v>
      </c>
      <c r="V14" s="6"/>
      <c r="W14" s="6"/>
      <c r="X14" s="6"/>
      <c r="Y14" s="6"/>
      <c r="Z14" s="6"/>
      <c r="AA14" s="6"/>
      <c r="AB14" s="6"/>
      <c r="AC14" s="6"/>
      <c r="AD14" s="6"/>
      <c r="AE14" s="6"/>
      <c r="AF14" s="6"/>
    </row>
    <row r="15" spans="1:33" ht="33" customHeight="1">
      <c r="A15" s="109"/>
      <c r="B15" s="89"/>
      <c r="C15" s="110"/>
      <c r="D15" s="7"/>
      <c r="E15" s="7" t="s">
        <v>16</v>
      </c>
      <c r="F15" s="7"/>
      <c r="G15" s="7" t="s">
        <v>16</v>
      </c>
      <c r="H15" s="7" t="s">
        <v>16</v>
      </c>
      <c r="I15" s="7"/>
      <c r="J15" s="7" t="s">
        <v>16</v>
      </c>
      <c r="K15" s="8" t="s">
        <v>37</v>
      </c>
      <c r="L15" s="8" t="s">
        <v>38</v>
      </c>
      <c r="M15" s="9" t="s">
        <v>39</v>
      </c>
      <c r="N15" s="9" t="s">
        <v>40</v>
      </c>
      <c r="O15" s="10" t="s">
        <v>16</v>
      </c>
      <c r="P15" s="10" t="s">
        <v>16</v>
      </c>
      <c r="Q15" s="10" t="s">
        <v>16</v>
      </c>
      <c r="R15" s="10" t="s">
        <v>16</v>
      </c>
      <c r="S15" s="10" t="s">
        <v>16</v>
      </c>
      <c r="T15" s="10" t="s">
        <v>16</v>
      </c>
      <c r="U15" s="10" t="s">
        <v>16</v>
      </c>
      <c r="V15" s="6"/>
      <c r="W15" s="6"/>
      <c r="X15" s="6"/>
      <c r="Y15" s="6"/>
      <c r="Z15" s="6"/>
      <c r="AA15" s="6"/>
      <c r="AB15" s="6"/>
      <c r="AC15" s="6"/>
      <c r="AD15" s="6"/>
      <c r="AE15" s="6"/>
      <c r="AF15" s="6"/>
    </row>
    <row r="16" spans="1:33" ht="54" customHeight="1">
      <c r="A16" s="109"/>
      <c r="B16" s="89"/>
      <c r="C16" s="110"/>
      <c r="D16" s="7" t="s">
        <v>16</v>
      </c>
      <c r="E16" s="7" t="s">
        <v>16</v>
      </c>
      <c r="F16" s="7" t="s">
        <v>16</v>
      </c>
      <c r="G16" s="7" t="s">
        <v>16</v>
      </c>
      <c r="H16" s="7" t="s">
        <v>16</v>
      </c>
      <c r="I16" s="7" t="s">
        <v>16</v>
      </c>
      <c r="J16" s="7" t="s">
        <v>16</v>
      </c>
      <c r="K16" s="8" t="s">
        <v>41</v>
      </c>
      <c r="L16" s="8" t="s">
        <v>42</v>
      </c>
      <c r="M16" s="9" t="s">
        <v>43</v>
      </c>
      <c r="N16" s="9" t="s">
        <v>44</v>
      </c>
      <c r="O16" s="10"/>
      <c r="P16" s="10" t="s">
        <v>16</v>
      </c>
      <c r="Q16" s="10" t="s">
        <v>16</v>
      </c>
      <c r="R16" s="10" t="s">
        <v>16</v>
      </c>
      <c r="S16" s="10" t="s">
        <v>16</v>
      </c>
      <c r="T16" s="10" t="s">
        <v>16</v>
      </c>
      <c r="U16" s="10" t="s">
        <v>16</v>
      </c>
      <c r="V16" s="6"/>
      <c r="W16" s="6"/>
      <c r="X16" s="6"/>
      <c r="Y16" s="6"/>
      <c r="Z16" s="6"/>
      <c r="AA16" s="6"/>
      <c r="AB16" s="6"/>
      <c r="AC16" s="6"/>
      <c r="AD16" s="6"/>
      <c r="AE16" s="6"/>
      <c r="AF16" s="6"/>
    </row>
    <row r="17" spans="1:32" ht="33" customHeight="1">
      <c r="A17" s="109"/>
      <c r="B17" s="89"/>
      <c r="C17" s="110"/>
      <c r="D17" s="7"/>
      <c r="E17" s="7"/>
      <c r="F17" s="7"/>
      <c r="G17" s="7"/>
      <c r="H17" s="7" t="s">
        <v>16</v>
      </c>
      <c r="I17" s="7" t="s">
        <v>16</v>
      </c>
      <c r="J17" s="7" t="s">
        <v>16</v>
      </c>
      <c r="K17" s="8" t="s">
        <v>45</v>
      </c>
      <c r="L17" s="8" t="s">
        <v>46</v>
      </c>
      <c r="M17" s="9" t="s">
        <v>47</v>
      </c>
      <c r="N17" s="9" t="s">
        <v>48</v>
      </c>
      <c r="O17" s="10"/>
      <c r="P17" s="10" t="s">
        <v>16</v>
      </c>
      <c r="Q17" s="10" t="s">
        <v>16</v>
      </c>
      <c r="R17" s="10"/>
      <c r="S17" s="10"/>
      <c r="T17" s="10"/>
      <c r="U17" s="10"/>
      <c r="V17" s="6"/>
      <c r="W17" s="6"/>
      <c r="X17" s="6"/>
      <c r="Y17" s="6"/>
      <c r="Z17" s="6"/>
      <c r="AA17" s="6"/>
      <c r="AB17" s="6"/>
      <c r="AC17" s="6"/>
      <c r="AD17" s="6"/>
      <c r="AE17" s="6"/>
      <c r="AF17" s="6"/>
    </row>
    <row r="18" spans="1:32" ht="33" customHeight="1">
      <c r="A18" s="109"/>
      <c r="B18" s="89"/>
      <c r="C18" s="110"/>
      <c r="D18" s="7" t="s">
        <v>16</v>
      </c>
      <c r="E18" s="7"/>
      <c r="F18" s="7"/>
      <c r="G18" s="7"/>
      <c r="H18" s="7"/>
      <c r="I18" s="7"/>
      <c r="J18" s="7" t="s">
        <v>16</v>
      </c>
      <c r="K18" s="8" t="s">
        <v>49</v>
      </c>
      <c r="L18" s="8" t="s">
        <v>50</v>
      </c>
      <c r="M18" s="9" t="s">
        <v>51</v>
      </c>
      <c r="N18" s="9" t="s">
        <v>52</v>
      </c>
      <c r="O18" s="10"/>
      <c r="P18" s="10" t="s">
        <v>16</v>
      </c>
      <c r="Q18" s="10" t="s">
        <v>16</v>
      </c>
      <c r="R18" s="10"/>
      <c r="S18" s="10"/>
      <c r="T18" s="10"/>
      <c r="U18" s="10"/>
      <c r="V18" s="6"/>
      <c r="W18" s="6"/>
      <c r="X18" s="6"/>
      <c r="Y18" s="6"/>
      <c r="Z18" s="6"/>
      <c r="AA18" s="6"/>
      <c r="AB18" s="6"/>
      <c r="AC18" s="6"/>
      <c r="AD18" s="6"/>
      <c r="AE18" s="6"/>
      <c r="AF18" s="6"/>
    </row>
    <row r="19" spans="1:32" ht="33" customHeight="1">
      <c r="A19" s="109"/>
      <c r="B19" s="89"/>
      <c r="C19" s="110"/>
      <c r="D19" s="7"/>
      <c r="E19" s="7" t="s">
        <v>16</v>
      </c>
      <c r="F19" s="7" t="s">
        <v>16</v>
      </c>
      <c r="G19" s="7"/>
      <c r="H19" s="7"/>
      <c r="I19" s="7"/>
      <c r="J19" s="7" t="s">
        <v>16</v>
      </c>
      <c r="K19" s="8" t="s">
        <v>53</v>
      </c>
      <c r="L19" s="8" t="s">
        <v>54</v>
      </c>
      <c r="M19" s="9" t="s">
        <v>55</v>
      </c>
      <c r="N19" s="9" t="s">
        <v>56</v>
      </c>
      <c r="O19" s="10" t="s">
        <v>16</v>
      </c>
      <c r="P19" s="10" t="s">
        <v>16</v>
      </c>
      <c r="Q19" s="10" t="s">
        <v>16</v>
      </c>
      <c r="R19" s="10" t="s">
        <v>16</v>
      </c>
      <c r="S19" s="10" t="s">
        <v>16</v>
      </c>
      <c r="T19" s="10" t="s">
        <v>16</v>
      </c>
      <c r="U19" s="10" t="s">
        <v>16</v>
      </c>
      <c r="V19" s="6"/>
      <c r="W19" s="6"/>
      <c r="X19" s="6"/>
      <c r="Y19" s="6"/>
      <c r="Z19" s="6"/>
      <c r="AA19" s="6"/>
      <c r="AB19" s="6"/>
      <c r="AC19" s="6"/>
      <c r="AD19" s="6"/>
      <c r="AE19" s="6"/>
      <c r="AF19" s="6"/>
    </row>
    <row r="20" spans="1:32" ht="33" customHeight="1">
      <c r="A20" s="109"/>
      <c r="B20" s="89"/>
      <c r="C20" s="110"/>
      <c r="D20" s="7" t="s">
        <v>16</v>
      </c>
      <c r="E20" s="7" t="s">
        <v>16</v>
      </c>
      <c r="F20" s="7" t="s">
        <v>16</v>
      </c>
      <c r="G20" s="7" t="s">
        <v>16</v>
      </c>
      <c r="H20" s="7" t="s">
        <v>16</v>
      </c>
      <c r="I20" s="7" t="s">
        <v>16</v>
      </c>
      <c r="J20" s="7" t="s">
        <v>16</v>
      </c>
      <c r="K20" s="8" t="s">
        <v>57</v>
      </c>
      <c r="L20" s="8" t="s">
        <v>58</v>
      </c>
      <c r="M20" s="98" t="s">
        <v>59</v>
      </c>
      <c r="N20" s="87"/>
      <c r="O20" s="87"/>
      <c r="P20" s="87"/>
      <c r="Q20" s="87"/>
      <c r="R20" s="87"/>
      <c r="S20" s="87"/>
      <c r="T20" s="87"/>
      <c r="U20" s="80"/>
      <c r="V20" s="6"/>
      <c r="W20" s="6"/>
      <c r="X20" s="6"/>
      <c r="Y20" s="6"/>
      <c r="Z20" s="6"/>
      <c r="AA20" s="6"/>
      <c r="AB20" s="6"/>
      <c r="AC20" s="6"/>
      <c r="AD20" s="6"/>
      <c r="AE20" s="6"/>
      <c r="AF20" s="6"/>
    </row>
    <row r="21" spans="1:32" ht="33" customHeight="1">
      <c r="A21" s="109"/>
      <c r="B21" s="89"/>
      <c r="C21" s="110"/>
      <c r="D21" s="7" t="s">
        <v>16</v>
      </c>
      <c r="E21" s="7" t="s">
        <v>16</v>
      </c>
      <c r="F21" s="7" t="s">
        <v>16</v>
      </c>
      <c r="G21" s="7" t="s">
        <v>16</v>
      </c>
      <c r="H21" s="7" t="s">
        <v>16</v>
      </c>
      <c r="I21" s="7" t="s">
        <v>16</v>
      </c>
      <c r="J21" s="7" t="s">
        <v>16</v>
      </c>
      <c r="K21" s="8" t="s">
        <v>60</v>
      </c>
      <c r="L21" s="8" t="s">
        <v>61</v>
      </c>
      <c r="M21" s="88"/>
      <c r="N21" s="89"/>
      <c r="O21" s="89"/>
      <c r="P21" s="89"/>
      <c r="Q21" s="89"/>
      <c r="R21" s="89"/>
      <c r="S21" s="89"/>
      <c r="T21" s="89"/>
      <c r="U21" s="90"/>
      <c r="V21" s="6"/>
      <c r="W21" s="6"/>
      <c r="X21" s="6"/>
      <c r="Y21" s="6"/>
      <c r="Z21" s="6"/>
      <c r="AA21" s="6"/>
      <c r="AB21" s="6"/>
      <c r="AC21" s="6"/>
      <c r="AD21" s="6"/>
      <c r="AE21" s="6"/>
      <c r="AF21" s="6"/>
    </row>
    <row r="22" spans="1:32" ht="33" customHeight="1">
      <c r="A22" s="109"/>
      <c r="B22" s="89"/>
      <c r="C22" s="110"/>
      <c r="D22" s="7" t="s">
        <v>16</v>
      </c>
      <c r="E22" s="7" t="s">
        <v>16</v>
      </c>
      <c r="F22" s="7" t="s">
        <v>16</v>
      </c>
      <c r="G22" s="7" t="s">
        <v>16</v>
      </c>
      <c r="H22" s="7" t="s">
        <v>16</v>
      </c>
      <c r="I22" s="7" t="s">
        <v>16</v>
      </c>
      <c r="J22" s="7" t="s">
        <v>16</v>
      </c>
      <c r="K22" s="8" t="s">
        <v>62</v>
      </c>
      <c r="L22" s="8" t="s">
        <v>63</v>
      </c>
      <c r="M22" s="88"/>
      <c r="N22" s="89"/>
      <c r="O22" s="89"/>
      <c r="P22" s="89"/>
      <c r="Q22" s="89"/>
      <c r="R22" s="89"/>
      <c r="S22" s="89"/>
      <c r="T22" s="89"/>
      <c r="U22" s="90"/>
      <c r="V22" s="6"/>
      <c r="W22" s="6"/>
      <c r="X22" s="6"/>
      <c r="Y22" s="6"/>
      <c r="Z22" s="6"/>
      <c r="AA22" s="6"/>
      <c r="AB22" s="6"/>
      <c r="AC22" s="6"/>
      <c r="AD22" s="6"/>
      <c r="AE22" s="6"/>
      <c r="AF22" s="6"/>
    </row>
    <row r="23" spans="1:32" ht="33" customHeight="1">
      <c r="A23" s="109"/>
      <c r="B23" s="89"/>
      <c r="C23" s="110"/>
      <c r="D23" s="7"/>
      <c r="E23" s="7"/>
      <c r="F23" s="7"/>
      <c r="G23" s="7"/>
      <c r="H23" s="7" t="s">
        <v>16</v>
      </c>
      <c r="I23" s="7"/>
      <c r="J23" s="7" t="s">
        <v>16</v>
      </c>
      <c r="K23" s="8" t="s">
        <v>64</v>
      </c>
      <c r="L23" s="8" t="s">
        <v>65</v>
      </c>
      <c r="M23" s="88"/>
      <c r="N23" s="89"/>
      <c r="O23" s="89"/>
      <c r="P23" s="89"/>
      <c r="Q23" s="89"/>
      <c r="R23" s="89"/>
      <c r="S23" s="89"/>
      <c r="T23" s="89"/>
      <c r="U23" s="90"/>
      <c r="V23" s="6"/>
      <c r="W23" s="6"/>
      <c r="X23" s="6"/>
      <c r="Y23" s="6"/>
      <c r="Z23" s="6"/>
      <c r="AA23" s="6"/>
      <c r="AB23" s="6"/>
      <c r="AC23" s="6"/>
      <c r="AD23" s="6"/>
      <c r="AE23" s="6"/>
      <c r="AF23" s="6"/>
    </row>
    <row r="24" spans="1:32" ht="33" customHeight="1">
      <c r="A24" s="109"/>
      <c r="B24" s="89"/>
      <c r="C24" s="110"/>
      <c r="D24" s="7" t="s">
        <v>16</v>
      </c>
      <c r="E24" s="7" t="s">
        <v>16</v>
      </c>
      <c r="F24" s="7" t="s">
        <v>16</v>
      </c>
      <c r="G24" s="7" t="s">
        <v>16</v>
      </c>
      <c r="H24" s="7" t="s">
        <v>16</v>
      </c>
      <c r="I24" s="7" t="s">
        <v>16</v>
      </c>
      <c r="J24" s="7" t="s">
        <v>16</v>
      </c>
      <c r="K24" s="8" t="s">
        <v>66</v>
      </c>
      <c r="L24" s="8" t="s">
        <v>67</v>
      </c>
      <c r="M24" s="88"/>
      <c r="N24" s="89"/>
      <c r="O24" s="89"/>
      <c r="P24" s="89"/>
      <c r="Q24" s="89"/>
      <c r="R24" s="89"/>
      <c r="S24" s="89"/>
      <c r="T24" s="89"/>
      <c r="U24" s="90"/>
      <c r="V24" s="6"/>
      <c r="W24" s="6"/>
      <c r="X24" s="6"/>
      <c r="Y24" s="6"/>
      <c r="Z24" s="6"/>
      <c r="AA24" s="6"/>
      <c r="AB24" s="6"/>
      <c r="AC24" s="6"/>
      <c r="AD24" s="6"/>
      <c r="AE24" s="6"/>
      <c r="AF24" s="6"/>
    </row>
    <row r="25" spans="1:32" ht="33" customHeight="1">
      <c r="A25" s="109"/>
      <c r="B25" s="89"/>
      <c r="C25" s="110"/>
      <c r="D25" s="7" t="s">
        <v>16</v>
      </c>
      <c r="E25" s="7"/>
      <c r="F25" s="7"/>
      <c r="G25" s="7"/>
      <c r="H25" s="7"/>
      <c r="I25" s="7"/>
      <c r="J25" s="7"/>
      <c r="K25" s="8" t="s">
        <v>68</v>
      </c>
      <c r="L25" s="8" t="s">
        <v>69</v>
      </c>
      <c r="M25" s="88"/>
      <c r="N25" s="89"/>
      <c r="O25" s="89"/>
      <c r="P25" s="89"/>
      <c r="Q25" s="89"/>
      <c r="R25" s="89"/>
      <c r="S25" s="89"/>
      <c r="T25" s="89"/>
      <c r="U25" s="90"/>
      <c r="V25" s="6"/>
      <c r="W25" s="6"/>
      <c r="X25" s="6"/>
      <c r="Y25" s="6"/>
      <c r="Z25" s="6"/>
      <c r="AA25" s="6"/>
      <c r="AB25" s="6"/>
      <c r="AC25" s="6"/>
      <c r="AD25" s="6"/>
      <c r="AE25" s="6"/>
      <c r="AF25" s="6"/>
    </row>
    <row r="26" spans="1:32" ht="33" customHeight="1">
      <c r="A26" s="109"/>
      <c r="B26" s="89"/>
      <c r="C26" s="110"/>
      <c r="D26" s="7" t="s">
        <v>16</v>
      </c>
      <c r="E26" s="7" t="s">
        <v>16</v>
      </c>
      <c r="F26" s="7" t="s">
        <v>16</v>
      </c>
      <c r="G26" s="7" t="s">
        <v>16</v>
      </c>
      <c r="H26" s="7" t="s">
        <v>16</v>
      </c>
      <c r="I26" s="7" t="s">
        <v>16</v>
      </c>
      <c r="J26" s="7" t="s">
        <v>16</v>
      </c>
      <c r="K26" s="8" t="s">
        <v>70</v>
      </c>
      <c r="L26" s="8" t="s">
        <v>71</v>
      </c>
      <c r="M26" s="88"/>
      <c r="N26" s="89"/>
      <c r="O26" s="89"/>
      <c r="P26" s="89"/>
      <c r="Q26" s="89"/>
      <c r="R26" s="89"/>
      <c r="S26" s="89"/>
      <c r="T26" s="89"/>
      <c r="U26" s="90"/>
      <c r="V26" s="6"/>
      <c r="W26" s="6"/>
      <c r="X26" s="6"/>
      <c r="Y26" s="6"/>
      <c r="Z26" s="6"/>
      <c r="AA26" s="6"/>
      <c r="AB26" s="6"/>
      <c r="AC26" s="6"/>
      <c r="AD26" s="6"/>
      <c r="AE26" s="6"/>
      <c r="AF26" s="6"/>
    </row>
    <row r="27" spans="1:32" ht="33" customHeight="1">
      <c r="A27" s="109"/>
      <c r="B27" s="89"/>
      <c r="C27" s="110"/>
      <c r="D27" s="7" t="s">
        <v>16</v>
      </c>
      <c r="E27" s="7" t="s">
        <v>16</v>
      </c>
      <c r="F27" s="7" t="s">
        <v>16</v>
      </c>
      <c r="G27" s="7" t="s">
        <v>16</v>
      </c>
      <c r="H27" s="7" t="s">
        <v>16</v>
      </c>
      <c r="I27" s="7"/>
      <c r="J27" s="7"/>
      <c r="K27" s="8" t="s">
        <v>72</v>
      </c>
      <c r="L27" s="8" t="s">
        <v>73</v>
      </c>
      <c r="M27" s="88"/>
      <c r="N27" s="89"/>
      <c r="O27" s="89"/>
      <c r="P27" s="89"/>
      <c r="Q27" s="89"/>
      <c r="R27" s="89"/>
      <c r="S27" s="89"/>
      <c r="T27" s="89"/>
      <c r="U27" s="90"/>
      <c r="V27" s="6"/>
      <c r="W27" s="6"/>
      <c r="X27" s="6"/>
      <c r="Y27" s="6"/>
      <c r="Z27" s="6"/>
      <c r="AA27" s="6"/>
      <c r="AB27" s="6"/>
      <c r="AC27" s="6"/>
      <c r="AD27" s="6"/>
      <c r="AE27" s="6"/>
      <c r="AF27" s="6"/>
    </row>
    <row r="28" spans="1:32" ht="33" customHeight="1">
      <c r="A28" s="111"/>
      <c r="B28" s="112"/>
      <c r="C28" s="92"/>
      <c r="D28" s="7"/>
      <c r="E28" s="7" t="s">
        <v>16</v>
      </c>
      <c r="F28" s="7"/>
      <c r="G28" s="7"/>
      <c r="H28" s="7"/>
      <c r="I28" s="7"/>
      <c r="J28" s="7"/>
      <c r="K28" s="8" t="s">
        <v>74</v>
      </c>
      <c r="L28" s="8" t="s">
        <v>75</v>
      </c>
      <c r="M28" s="81"/>
      <c r="N28" s="94"/>
      <c r="O28" s="94"/>
      <c r="P28" s="94"/>
      <c r="Q28" s="94"/>
      <c r="R28" s="94"/>
      <c r="S28" s="94"/>
      <c r="T28" s="94"/>
      <c r="U28" s="82"/>
      <c r="V28" s="6"/>
      <c r="W28" s="6"/>
      <c r="X28" s="6"/>
      <c r="Y28" s="6"/>
      <c r="Z28" s="6"/>
      <c r="AA28" s="6"/>
      <c r="AB28" s="6"/>
      <c r="AC28" s="6"/>
      <c r="AD28" s="6"/>
      <c r="AE28" s="6"/>
      <c r="AF28" s="6"/>
    </row>
    <row r="29" spans="1:32" ht="33" customHeight="1">
      <c r="A29" s="83" t="s">
        <v>76</v>
      </c>
      <c r="B29" s="79" t="s">
        <v>77</v>
      </c>
      <c r="C29" s="80"/>
      <c r="D29" s="99" t="s">
        <v>6</v>
      </c>
      <c r="E29" s="76"/>
      <c r="F29" s="76"/>
      <c r="G29" s="76"/>
      <c r="H29" s="76"/>
      <c r="I29" s="76"/>
      <c r="J29" s="77"/>
      <c r="K29" s="100" t="s">
        <v>78</v>
      </c>
      <c r="L29" s="76"/>
      <c r="M29" s="76"/>
      <c r="N29" s="76"/>
      <c r="O29" s="76"/>
      <c r="P29" s="76"/>
      <c r="Q29" s="76"/>
      <c r="R29" s="76"/>
      <c r="S29" s="76"/>
      <c r="T29" s="76"/>
      <c r="U29" s="77"/>
      <c r="V29" s="6"/>
      <c r="W29" s="6"/>
      <c r="X29" s="6"/>
      <c r="Y29" s="6"/>
      <c r="Z29" s="6"/>
      <c r="AA29" s="6"/>
      <c r="AB29" s="6"/>
      <c r="AC29" s="6"/>
      <c r="AD29" s="6"/>
      <c r="AE29" s="6"/>
      <c r="AF29" s="6"/>
    </row>
    <row r="30" spans="1:32" ht="33" customHeight="1">
      <c r="A30" s="84"/>
      <c r="B30" s="81"/>
      <c r="C30" s="82"/>
      <c r="D30" s="4" t="s">
        <v>9</v>
      </c>
      <c r="E30" s="4" t="s">
        <v>10</v>
      </c>
      <c r="F30" s="4" t="s">
        <v>11</v>
      </c>
      <c r="G30" s="4" t="s">
        <v>12</v>
      </c>
      <c r="H30" s="4" t="s">
        <v>13</v>
      </c>
      <c r="I30" s="5" t="s">
        <v>14</v>
      </c>
      <c r="J30" s="4" t="s">
        <v>15</v>
      </c>
      <c r="K30" s="101" t="s">
        <v>79</v>
      </c>
      <c r="L30" s="77"/>
      <c r="M30" s="102" t="s">
        <v>80</v>
      </c>
      <c r="N30" s="76"/>
      <c r="O30" s="76"/>
      <c r="P30" s="76"/>
      <c r="Q30" s="76"/>
      <c r="R30" s="76"/>
      <c r="S30" s="76"/>
      <c r="T30" s="76"/>
      <c r="U30" s="77"/>
      <c r="V30" s="6"/>
      <c r="W30" s="6"/>
      <c r="X30" s="6"/>
      <c r="Y30" s="6"/>
      <c r="Z30" s="6"/>
      <c r="AA30" s="6"/>
      <c r="AB30" s="6"/>
      <c r="AC30" s="6"/>
      <c r="AD30" s="6"/>
      <c r="AE30" s="6"/>
      <c r="AF30" s="6"/>
    </row>
    <row r="31" spans="1:32" ht="80.45" customHeight="1">
      <c r="A31" s="84"/>
      <c r="B31" s="12" t="s">
        <v>81</v>
      </c>
      <c r="C31" s="12" t="s">
        <v>82</v>
      </c>
      <c r="D31" s="13" t="s">
        <v>16</v>
      </c>
      <c r="E31" s="13" t="s">
        <v>16</v>
      </c>
      <c r="F31" s="13"/>
      <c r="G31" s="13"/>
      <c r="H31" s="13"/>
      <c r="I31" s="13" t="s">
        <v>16</v>
      </c>
      <c r="J31" s="13"/>
      <c r="K31" s="14" t="s">
        <v>83</v>
      </c>
      <c r="L31" s="15" t="s">
        <v>340</v>
      </c>
      <c r="M31" s="16" t="s">
        <v>84</v>
      </c>
      <c r="N31" s="78" t="s">
        <v>85</v>
      </c>
      <c r="O31" s="76"/>
      <c r="P31" s="76"/>
      <c r="Q31" s="76"/>
      <c r="R31" s="76"/>
      <c r="S31" s="76"/>
      <c r="T31" s="76"/>
      <c r="U31" s="77"/>
      <c r="V31" s="6"/>
      <c r="W31" s="6"/>
      <c r="X31" s="6"/>
      <c r="Y31" s="6"/>
      <c r="Z31" s="6"/>
      <c r="AA31" s="6"/>
      <c r="AB31" s="6"/>
      <c r="AC31" s="6"/>
      <c r="AD31" s="6"/>
      <c r="AE31" s="6"/>
      <c r="AF31" s="6"/>
    </row>
    <row r="32" spans="1:32" ht="108.95" customHeight="1">
      <c r="A32" s="84"/>
      <c r="B32" s="12" t="s">
        <v>86</v>
      </c>
      <c r="C32" s="12" t="s">
        <v>87</v>
      </c>
      <c r="D32" s="13" t="s">
        <v>16</v>
      </c>
      <c r="E32" s="13" t="s">
        <v>16</v>
      </c>
      <c r="F32" s="13" t="s">
        <v>16</v>
      </c>
      <c r="G32" s="13" t="s">
        <v>16</v>
      </c>
      <c r="H32" s="13" t="s">
        <v>16</v>
      </c>
      <c r="I32" s="13" t="s">
        <v>16</v>
      </c>
      <c r="J32" s="13" t="s">
        <v>16</v>
      </c>
      <c r="K32" s="14" t="s">
        <v>88</v>
      </c>
      <c r="L32" s="15" t="s">
        <v>341</v>
      </c>
      <c r="M32" s="17" t="s">
        <v>89</v>
      </c>
      <c r="N32" s="78" t="s">
        <v>90</v>
      </c>
      <c r="O32" s="76"/>
      <c r="P32" s="76"/>
      <c r="Q32" s="76"/>
      <c r="R32" s="76"/>
      <c r="S32" s="76"/>
      <c r="T32" s="76"/>
      <c r="U32" s="77"/>
      <c r="V32" s="6"/>
      <c r="W32" s="6"/>
      <c r="X32" s="6"/>
      <c r="Y32" s="6"/>
      <c r="Z32" s="6"/>
      <c r="AA32" s="6"/>
      <c r="AB32" s="6"/>
      <c r="AC32" s="6"/>
      <c r="AD32" s="6"/>
      <c r="AE32" s="6"/>
      <c r="AF32" s="6"/>
    </row>
    <row r="33" spans="1:32" ht="80.45" customHeight="1">
      <c r="A33" s="84"/>
      <c r="B33" s="12" t="s">
        <v>91</v>
      </c>
      <c r="C33" s="12" t="s">
        <v>92</v>
      </c>
      <c r="D33" s="13"/>
      <c r="E33" s="13"/>
      <c r="F33" s="13"/>
      <c r="G33" s="13"/>
      <c r="H33" s="13"/>
      <c r="I33" s="13"/>
      <c r="J33" s="13" t="s">
        <v>16</v>
      </c>
      <c r="K33" s="14" t="s">
        <v>93</v>
      </c>
      <c r="L33" s="15" t="s">
        <v>342</v>
      </c>
      <c r="M33" s="16" t="s">
        <v>94</v>
      </c>
      <c r="N33" s="75" t="s">
        <v>95</v>
      </c>
      <c r="O33" s="76"/>
      <c r="P33" s="76"/>
      <c r="Q33" s="76"/>
      <c r="R33" s="76"/>
      <c r="S33" s="76"/>
      <c r="T33" s="76"/>
      <c r="U33" s="77"/>
      <c r="V33" s="6"/>
      <c r="W33" s="6"/>
      <c r="X33" s="6"/>
      <c r="Y33" s="6"/>
      <c r="Z33" s="6"/>
      <c r="AA33" s="6"/>
      <c r="AB33" s="6"/>
      <c r="AC33" s="6"/>
      <c r="AD33" s="6"/>
      <c r="AE33" s="6"/>
      <c r="AF33" s="6"/>
    </row>
    <row r="34" spans="1:32" ht="80.45" customHeight="1">
      <c r="A34" s="84"/>
      <c r="B34" s="12" t="s">
        <v>96</v>
      </c>
      <c r="C34" s="12" t="s">
        <v>97</v>
      </c>
      <c r="D34" s="13" t="s">
        <v>16</v>
      </c>
      <c r="E34" s="13" t="s">
        <v>16</v>
      </c>
      <c r="F34" s="13" t="s">
        <v>16</v>
      </c>
      <c r="G34" s="13" t="s">
        <v>16</v>
      </c>
      <c r="H34" s="13" t="s">
        <v>16</v>
      </c>
      <c r="I34" s="13" t="s">
        <v>16</v>
      </c>
      <c r="J34" s="13" t="s">
        <v>16</v>
      </c>
      <c r="K34" s="14" t="s">
        <v>347</v>
      </c>
      <c r="L34" s="15" t="s">
        <v>343</v>
      </c>
      <c r="M34" s="16" t="s">
        <v>98</v>
      </c>
      <c r="N34" s="78" t="s">
        <v>99</v>
      </c>
      <c r="O34" s="76"/>
      <c r="P34" s="76"/>
      <c r="Q34" s="76"/>
      <c r="R34" s="76"/>
      <c r="S34" s="76"/>
      <c r="T34" s="76"/>
      <c r="U34" s="77"/>
      <c r="V34" s="6"/>
      <c r="W34" s="6"/>
      <c r="X34" s="6"/>
      <c r="Y34" s="6"/>
      <c r="Z34" s="6"/>
      <c r="AA34" s="6"/>
      <c r="AB34" s="6"/>
      <c r="AC34" s="6"/>
      <c r="AD34" s="6"/>
      <c r="AE34" s="6"/>
      <c r="AF34" s="6"/>
    </row>
    <row r="35" spans="1:32" ht="80.45" customHeight="1">
      <c r="A35" s="84"/>
      <c r="B35" s="12" t="s">
        <v>100</v>
      </c>
      <c r="C35" s="12" t="s">
        <v>101</v>
      </c>
      <c r="D35" s="13" t="s">
        <v>16</v>
      </c>
      <c r="E35" s="13" t="s">
        <v>16</v>
      </c>
      <c r="F35" s="13"/>
      <c r="G35" s="13" t="s">
        <v>16</v>
      </c>
      <c r="H35" s="13" t="s">
        <v>16</v>
      </c>
      <c r="I35" s="13"/>
      <c r="J35" s="13" t="s">
        <v>16</v>
      </c>
      <c r="K35" s="14" t="s">
        <v>346</v>
      </c>
      <c r="L35" s="15" t="s">
        <v>344</v>
      </c>
      <c r="M35" s="16" t="s">
        <v>102</v>
      </c>
      <c r="N35" s="78" t="s">
        <v>103</v>
      </c>
      <c r="O35" s="76"/>
      <c r="P35" s="76"/>
      <c r="Q35" s="76"/>
      <c r="R35" s="76"/>
      <c r="S35" s="76"/>
      <c r="T35" s="76"/>
      <c r="U35" s="77"/>
      <c r="V35" s="6"/>
      <c r="W35" s="6"/>
      <c r="X35" s="6"/>
      <c r="Y35" s="6"/>
      <c r="Z35" s="6"/>
      <c r="AA35" s="6"/>
      <c r="AB35" s="6"/>
      <c r="AC35" s="6"/>
      <c r="AD35" s="6"/>
      <c r="AE35" s="6"/>
      <c r="AF35" s="6"/>
    </row>
    <row r="36" spans="1:32" ht="80.45" customHeight="1">
      <c r="A36" s="84"/>
      <c r="B36" s="12" t="s">
        <v>104</v>
      </c>
      <c r="C36" s="12" t="s">
        <v>105</v>
      </c>
      <c r="D36" s="13" t="s">
        <v>16</v>
      </c>
      <c r="E36" s="13" t="s">
        <v>16</v>
      </c>
      <c r="F36" s="13" t="s">
        <v>16</v>
      </c>
      <c r="G36" s="13" t="s">
        <v>16</v>
      </c>
      <c r="H36" s="13" t="s">
        <v>16</v>
      </c>
      <c r="I36" s="13"/>
      <c r="J36" s="13" t="s">
        <v>16</v>
      </c>
      <c r="K36" s="14" t="s">
        <v>345</v>
      </c>
      <c r="L36" s="15" t="s">
        <v>349</v>
      </c>
      <c r="M36" s="17" t="s">
        <v>106</v>
      </c>
      <c r="N36" s="75" t="s">
        <v>348</v>
      </c>
      <c r="O36" s="76"/>
      <c r="P36" s="76"/>
      <c r="Q36" s="76"/>
      <c r="R36" s="76"/>
      <c r="S36" s="76"/>
      <c r="T36" s="76"/>
      <c r="U36" s="77"/>
      <c r="V36" s="6"/>
      <c r="W36" s="6"/>
      <c r="X36" s="6"/>
      <c r="Y36" s="6"/>
      <c r="Z36" s="6"/>
      <c r="AA36" s="6"/>
      <c r="AB36" s="6"/>
      <c r="AC36" s="6"/>
      <c r="AD36" s="6"/>
      <c r="AE36" s="6"/>
      <c r="AF36" s="6"/>
    </row>
    <row r="37" spans="1:32" ht="80.45" customHeight="1">
      <c r="A37" s="84"/>
      <c r="B37" s="12" t="s">
        <v>107</v>
      </c>
      <c r="C37" s="12" t="s">
        <v>108</v>
      </c>
      <c r="D37" s="13" t="s">
        <v>16</v>
      </c>
      <c r="E37" s="13"/>
      <c r="F37" s="13"/>
      <c r="G37" s="13"/>
      <c r="H37" s="13"/>
      <c r="I37" s="13"/>
      <c r="J37" s="13" t="s">
        <v>16</v>
      </c>
      <c r="K37" s="14" t="s">
        <v>109</v>
      </c>
      <c r="L37" s="15" t="s">
        <v>350</v>
      </c>
      <c r="M37" s="16" t="s">
        <v>110</v>
      </c>
      <c r="N37" s="75" t="s">
        <v>111</v>
      </c>
      <c r="O37" s="76"/>
      <c r="P37" s="76"/>
      <c r="Q37" s="76"/>
      <c r="R37" s="76"/>
      <c r="S37" s="76"/>
      <c r="T37" s="76"/>
      <c r="U37" s="77"/>
      <c r="V37" s="6"/>
      <c r="W37" s="6"/>
      <c r="X37" s="6"/>
      <c r="Y37" s="6"/>
      <c r="Z37" s="6"/>
      <c r="AA37" s="6"/>
      <c r="AB37" s="6"/>
      <c r="AC37" s="6"/>
      <c r="AD37" s="6"/>
      <c r="AE37" s="6"/>
      <c r="AF37" s="6"/>
    </row>
    <row r="38" spans="1:32" ht="80.45" customHeight="1">
      <c r="A38" s="84"/>
      <c r="B38" s="12" t="s">
        <v>112</v>
      </c>
      <c r="C38" s="12" t="s">
        <v>113</v>
      </c>
      <c r="D38" s="13"/>
      <c r="E38" s="13" t="s">
        <v>16</v>
      </c>
      <c r="F38" s="13"/>
      <c r="G38" s="13"/>
      <c r="H38" s="13"/>
      <c r="I38" s="13"/>
      <c r="J38" s="13"/>
      <c r="K38" s="14" t="s">
        <v>114</v>
      </c>
      <c r="L38" s="15" t="s">
        <v>115</v>
      </c>
      <c r="M38" s="17" t="s">
        <v>116</v>
      </c>
      <c r="N38" s="75" t="s">
        <v>117</v>
      </c>
      <c r="O38" s="76"/>
      <c r="P38" s="76"/>
      <c r="Q38" s="76"/>
      <c r="R38" s="76"/>
      <c r="S38" s="76"/>
      <c r="T38" s="76"/>
      <c r="U38" s="77"/>
      <c r="V38" s="6"/>
      <c r="W38" s="6"/>
      <c r="X38" s="6"/>
      <c r="Y38" s="6"/>
      <c r="Z38" s="6"/>
      <c r="AA38" s="6"/>
      <c r="AB38" s="6"/>
      <c r="AC38" s="6"/>
      <c r="AD38" s="6"/>
      <c r="AE38" s="6"/>
      <c r="AF38" s="6"/>
    </row>
    <row r="39" spans="1:32" ht="80.45" customHeight="1">
      <c r="A39" s="84"/>
      <c r="B39" s="12" t="s">
        <v>118</v>
      </c>
      <c r="C39" s="12" t="s">
        <v>119</v>
      </c>
      <c r="D39" s="13"/>
      <c r="E39" s="13"/>
      <c r="F39" s="13"/>
      <c r="G39" s="13"/>
      <c r="H39" s="13"/>
      <c r="I39" s="13"/>
      <c r="J39" s="13"/>
      <c r="K39" s="14" t="s">
        <v>120</v>
      </c>
      <c r="L39" s="15" t="s">
        <v>121</v>
      </c>
      <c r="M39" s="17" t="s">
        <v>122</v>
      </c>
      <c r="N39" s="75" t="s">
        <v>123</v>
      </c>
      <c r="O39" s="76"/>
      <c r="P39" s="76"/>
      <c r="Q39" s="76"/>
      <c r="R39" s="76"/>
      <c r="S39" s="76"/>
      <c r="T39" s="76"/>
      <c r="U39" s="77"/>
      <c r="V39" s="6"/>
      <c r="W39" s="6"/>
      <c r="X39" s="6"/>
      <c r="Y39" s="6"/>
      <c r="Z39" s="6"/>
      <c r="AA39" s="6"/>
      <c r="AB39" s="6"/>
      <c r="AC39" s="6"/>
      <c r="AD39" s="6"/>
      <c r="AE39" s="6"/>
      <c r="AF39" s="6"/>
    </row>
    <row r="40" spans="1:32" ht="33" customHeight="1">
      <c r="A40" s="84"/>
      <c r="B40" s="113" t="s">
        <v>124</v>
      </c>
      <c r="C40" s="76"/>
      <c r="D40" s="76"/>
      <c r="E40" s="76"/>
      <c r="F40" s="76"/>
      <c r="G40" s="76"/>
      <c r="H40" s="76"/>
      <c r="I40" s="76"/>
      <c r="J40" s="77"/>
      <c r="K40" s="114" t="s">
        <v>125</v>
      </c>
      <c r="L40" s="115"/>
      <c r="M40" s="116"/>
      <c r="N40" s="79" t="s">
        <v>126</v>
      </c>
      <c r="O40" s="115"/>
      <c r="P40" s="115"/>
      <c r="Q40" s="115"/>
      <c r="R40" s="115"/>
      <c r="S40" s="115"/>
      <c r="T40" s="115"/>
      <c r="U40" s="116"/>
    </row>
    <row r="41" spans="1:32" ht="33" customHeight="1">
      <c r="A41" s="84"/>
      <c r="B41" s="79"/>
      <c r="C41" s="80"/>
      <c r="D41" s="99" t="s">
        <v>6</v>
      </c>
      <c r="E41" s="76"/>
      <c r="F41" s="76"/>
      <c r="G41" s="76"/>
      <c r="H41" s="76"/>
      <c r="I41" s="76"/>
      <c r="J41" s="77"/>
      <c r="K41" s="117"/>
      <c r="L41" s="118"/>
      <c r="M41" s="119"/>
      <c r="N41" s="117"/>
      <c r="O41" s="118"/>
      <c r="P41" s="118"/>
      <c r="Q41" s="118"/>
      <c r="R41" s="118"/>
      <c r="S41" s="118"/>
      <c r="T41" s="118"/>
      <c r="U41" s="119"/>
    </row>
    <row r="42" spans="1:32" ht="33" customHeight="1">
      <c r="A42" s="84"/>
      <c r="B42" s="81"/>
      <c r="C42" s="82"/>
      <c r="D42" s="4" t="s">
        <v>9</v>
      </c>
      <c r="E42" s="4" t="s">
        <v>10</v>
      </c>
      <c r="F42" s="4" t="s">
        <v>11</v>
      </c>
      <c r="G42" s="4" t="s">
        <v>12</v>
      </c>
      <c r="H42" s="4" t="s">
        <v>13</v>
      </c>
      <c r="I42" s="5" t="s">
        <v>14</v>
      </c>
      <c r="J42" s="4" t="s">
        <v>15</v>
      </c>
      <c r="K42" s="120"/>
      <c r="L42" s="121"/>
      <c r="M42" s="122"/>
      <c r="N42" s="120"/>
      <c r="O42" s="121"/>
      <c r="P42" s="121"/>
      <c r="Q42" s="121"/>
      <c r="R42" s="121"/>
      <c r="S42" s="121"/>
      <c r="T42" s="121"/>
      <c r="U42" s="122"/>
    </row>
    <row r="43" spans="1:32" ht="81.95" customHeight="1">
      <c r="A43" s="84"/>
      <c r="B43" s="18" t="s">
        <v>127</v>
      </c>
      <c r="C43" s="18" t="s">
        <v>128</v>
      </c>
      <c r="D43" s="19" t="s">
        <v>16</v>
      </c>
      <c r="E43" s="19"/>
      <c r="F43" s="19"/>
      <c r="G43" s="19"/>
      <c r="H43" s="19"/>
      <c r="I43" s="19"/>
      <c r="J43" s="19" t="s">
        <v>16</v>
      </c>
      <c r="K43" s="16" t="s">
        <v>129</v>
      </c>
      <c r="L43" s="16" t="s">
        <v>130</v>
      </c>
      <c r="M43" s="16" t="s">
        <v>131</v>
      </c>
      <c r="N43" s="75" t="s">
        <v>132</v>
      </c>
      <c r="O43" s="76"/>
      <c r="P43" s="76"/>
      <c r="Q43" s="76"/>
      <c r="R43" s="76"/>
      <c r="S43" s="76"/>
      <c r="T43" s="76"/>
      <c r="U43" s="77"/>
    </row>
    <row r="44" spans="1:32" ht="51.6" customHeight="1">
      <c r="A44" s="84"/>
      <c r="B44" s="18" t="s">
        <v>133</v>
      </c>
      <c r="C44" s="18" t="s">
        <v>134</v>
      </c>
      <c r="D44" s="19" t="s">
        <v>16</v>
      </c>
      <c r="E44" s="19" t="s">
        <v>16</v>
      </c>
      <c r="F44" s="19" t="s">
        <v>16</v>
      </c>
      <c r="G44" s="19" t="s">
        <v>16</v>
      </c>
      <c r="H44" s="19" t="s">
        <v>16</v>
      </c>
      <c r="I44" s="19" t="s">
        <v>16</v>
      </c>
      <c r="J44" s="19" t="s">
        <v>16</v>
      </c>
      <c r="K44" s="16" t="s">
        <v>135</v>
      </c>
      <c r="L44" s="16" t="s">
        <v>136</v>
      </c>
      <c r="M44" s="16" t="s">
        <v>137</v>
      </c>
      <c r="N44" s="75" t="s">
        <v>138</v>
      </c>
      <c r="O44" s="76"/>
      <c r="P44" s="76"/>
      <c r="Q44" s="76"/>
      <c r="R44" s="76"/>
      <c r="S44" s="76"/>
      <c r="T44" s="76"/>
      <c r="U44" s="77"/>
    </row>
    <row r="45" spans="1:32" ht="51.6" customHeight="1">
      <c r="A45" s="84"/>
      <c r="B45" s="18" t="s">
        <v>139</v>
      </c>
      <c r="C45" s="18" t="s">
        <v>140</v>
      </c>
      <c r="D45" s="19" t="s">
        <v>16</v>
      </c>
      <c r="E45" s="19"/>
      <c r="F45" s="19"/>
      <c r="G45" s="19"/>
      <c r="H45" s="19"/>
      <c r="I45" s="19"/>
      <c r="J45" s="19" t="s">
        <v>16</v>
      </c>
      <c r="K45" s="16" t="s">
        <v>141</v>
      </c>
      <c r="L45" s="16" t="s">
        <v>142</v>
      </c>
      <c r="M45" s="16" t="s">
        <v>143</v>
      </c>
      <c r="N45" s="75" t="s">
        <v>144</v>
      </c>
      <c r="O45" s="76"/>
      <c r="P45" s="76"/>
      <c r="Q45" s="76"/>
      <c r="R45" s="76"/>
      <c r="S45" s="76"/>
      <c r="T45" s="76"/>
      <c r="U45" s="77"/>
    </row>
    <row r="46" spans="1:32" ht="51.6" customHeight="1">
      <c r="A46" s="84"/>
      <c r="B46" s="18" t="s">
        <v>145</v>
      </c>
      <c r="C46" s="18" t="s">
        <v>146</v>
      </c>
      <c r="D46" s="19"/>
      <c r="E46" s="19"/>
      <c r="F46" s="19" t="s">
        <v>16</v>
      </c>
      <c r="G46" s="19"/>
      <c r="H46" s="19"/>
      <c r="I46" s="19"/>
      <c r="J46" s="19" t="s">
        <v>16</v>
      </c>
      <c r="K46" s="16" t="s">
        <v>147</v>
      </c>
      <c r="L46" s="16" t="s">
        <v>148</v>
      </c>
      <c r="M46" s="16" t="s">
        <v>149</v>
      </c>
      <c r="N46" s="78" t="s">
        <v>150</v>
      </c>
      <c r="O46" s="76"/>
      <c r="P46" s="76"/>
      <c r="Q46" s="76"/>
      <c r="R46" s="76"/>
      <c r="S46" s="76"/>
      <c r="T46" s="76"/>
      <c r="U46" s="77"/>
    </row>
    <row r="47" spans="1:32" ht="51.6" customHeight="1">
      <c r="A47" s="84"/>
      <c r="B47" s="18" t="s">
        <v>151</v>
      </c>
      <c r="C47" s="18" t="s">
        <v>152</v>
      </c>
      <c r="D47" s="19"/>
      <c r="E47" s="19"/>
      <c r="F47" s="19"/>
      <c r="G47" s="19" t="s">
        <v>16</v>
      </c>
      <c r="H47" s="19" t="s">
        <v>16</v>
      </c>
      <c r="I47" s="19"/>
      <c r="J47" s="19" t="s">
        <v>16</v>
      </c>
      <c r="K47" s="16" t="s">
        <v>153</v>
      </c>
      <c r="L47" s="16" t="s">
        <v>154</v>
      </c>
      <c r="M47" s="16" t="s">
        <v>155</v>
      </c>
      <c r="N47" s="75" t="s">
        <v>156</v>
      </c>
      <c r="O47" s="76"/>
      <c r="P47" s="76"/>
      <c r="Q47" s="76"/>
      <c r="R47" s="76"/>
      <c r="S47" s="76"/>
      <c r="T47" s="76"/>
      <c r="U47" s="77"/>
    </row>
    <row r="48" spans="1:32" ht="51.6" customHeight="1">
      <c r="A48" s="85"/>
      <c r="B48" s="18" t="s">
        <v>157</v>
      </c>
      <c r="C48" s="18" t="s">
        <v>158</v>
      </c>
      <c r="D48" s="19"/>
      <c r="E48" s="19"/>
      <c r="F48" s="19" t="s">
        <v>16</v>
      </c>
      <c r="G48" s="19"/>
      <c r="H48" s="19"/>
      <c r="I48" s="19"/>
      <c r="J48" s="19" t="s">
        <v>16</v>
      </c>
      <c r="K48" s="16" t="s">
        <v>159</v>
      </c>
      <c r="L48" s="16" t="s">
        <v>160</v>
      </c>
      <c r="M48" s="16" t="s">
        <v>161</v>
      </c>
      <c r="N48" s="78" t="s">
        <v>162</v>
      </c>
      <c r="O48" s="76"/>
      <c r="P48" s="76"/>
      <c r="Q48" s="76"/>
      <c r="R48" s="76"/>
      <c r="S48" s="76"/>
      <c r="T48" s="76"/>
      <c r="U48" s="77"/>
    </row>
    <row r="49" spans="2:21" ht="409.5">
      <c r="B49" s="18" t="s">
        <v>163</v>
      </c>
      <c r="C49" s="18" t="s">
        <v>164</v>
      </c>
      <c r="D49" s="19" t="s">
        <v>16</v>
      </c>
      <c r="E49" s="19" t="s">
        <v>16</v>
      </c>
      <c r="F49" s="19" t="s">
        <v>16</v>
      </c>
      <c r="G49" s="19" t="s">
        <v>16</v>
      </c>
      <c r="H49" s="19" t="s">
        <v>16</v>
      </c>
      <c r="I49" s="19" t="s">
        <v>16</v>
      </c>
      <c r="J49" s="19" t="s">
        <v>16</v>
      </c>
      <c r="K49" s="16" t="s">
        <v>165</v>
      </c>
      <c r="L49" s="16" t="s">
        <v>166</v>
      </c>
      <c r="M49" s="16" t="s">
        <v>167</v>
      </c>
      <c r="N49" s="78" t="s">
        <v>168</v>
      </c>
      <c r="O49" s="76"/>
      <c r="P49" s="76"/>
      <c r="Q49" s="76"/>
      <c r="R49" s="76"/>
      <c r="S49" s="76"/>
      <c r="T49" s="76"/>
      <c r="U49" s="77"/>
    </row>
    <row r="50" spans="2:21" ht="409.5">
      <c r="B50" s="18" t="s">
        <v>169</v>
      </c>
      <c r="C50" s="18" t="s">
        <v>170</v>
      </c>
      <c r="D50" s="19"/>
      <c r="E50" s="19"/>
      <c r="F50" s="19"/>
      <c r="G50" s="19"/>
      <c r="H50" s="19"/>
      <c r="I50" s="19"/>
      <c r="J50" s="19" t="s">
        <v>16</v>
      </c>
      <c r="K50" s="16" t="s">
        <v>171</v>
      </c>
      <c r="L50" s="16" t="s">
        <v>172</v>
      </c>
      <c r="M50" s="16" t="s">
        <v>173</v>
      </c>
      <c r="N50" s="78" t="s">
        <v>174</v>
      </c>
      <c r="O50" s="76"/>
      <c r="P50" s="76"/>
      <c r="Q50" s="76"/>
      <c r="R50" s="76"/>
      <c r="S50" s="76"/>
      <c r="T50" s="76"/>
      <c r="U50" s="77"/>
    </row>
    <row r="51" spans="2:21" ht="409.5">
      <c r="B51" s="18" t="s">
        <v>175</v>
      </c>
      <c r="C51" s="18" t="s">
        <v>176</v>
      </c>
      <c r="D51" s="19" t="s">
        <v>16</v>
      </c>
      <c r="E51" s="19" t="s">
        <v>16</v>
      </c>
      <c r="F51" s="19" t="s">
        <v>16</v>
      </c>
      <c r="G51" s="19" t="s">
        <v>16</v>
      </c>
      <c r="H51" s="19" t="s">
        <v>16</v>
      </c>
      <c r="I51" s="19" t="s">
        <v>16</v>
      </c>
      <c r="J51" s="19" t="s">
        <v>16</v>
      </c>
      <c r="K51" s="16" t="s">
        <v>177</v>
      </c>
      <c r="L51" s="16" t="s">
        <v>178</v>
      </c>
      <c r="M51" s="16" t="s">
        <v>179</v>
      </c>
      <c r="N51" s="78" t="s">
        <v>180</v>
      </c>
      <c r="O51" s="76"/>
      <c r="P51" s="76"/>
      <c r="Q51" s="76"/>
      <c r="R51" s="76"/>
      <c r="S51" s="76"/>
      <c r="T51" s="76"/>
      <c r="U51" s="77"/>
    </row>
    <row r="52" spans="2:21" ht="409.5">
      <c r="B52" s="18" t="s">
        <v>181</v>
      </c>
      <c r="C52" s="18" t="s">
        <v>182</v>
      </c>
      <c r="D52" s="19"/>
      <c r="E52" s="19"/>
      <c r="F52" s="19"/>
      <c r="G52" s="19"/>
      <c r="H52" s="19"/>
      <c r="I52" s="19"/>
      <c r="J52" s="19" t="s">
        <v>16</v>
      </c>
      <c r="K52" s="16" t="s">
        <v>183</v>
      </c>
      <c r="L52" s="16" t="s">
        <v>184</v>
      </c>
      <c r="M52" s="16" t="s">
        <v>185</v>
      </c>
      <c r="N52" s="78" t="s">
        <v>186</v>
      </c>
      <c r="O52" s="76"/>
      <c r="P52" s="76"/>
      <c r="Q52" s="76"/>
      <c r="R52" s="76"/>
      <c r="S52" s="76"/>
      <c r="T52" s="76"/>
      <c r="U52" s="77"/>
    </row>
    <row r="53" spans="2:21" ht="409.5">
      <c r="B53" s="18" t="s">
        <v>187</v>
      </c>
      <c r="C53" s="18" t="s">
        <v>188</v>
      </c>
      <c r="D53" s="19"/>
      <c r="E53" s="19" t="s">
        <v>16</v>
      </c>
      <c r="F53" s="19" t="s">
        <v>16</v>
      </c>
      <c r="G53" s="19"/>
      <c r="H53" s="19"/>
      <c r="I53" s="19"/>
      <c r="J53" s="19"/>
      <c r="K53" s="16" t="s">
        <v>189</v>
      </c>
      <c r="L53" s="16" t="s">
        <v>190</v>
      </c>
      <c r="M53" s="17" t="s">
        <v>191</v>
      </c>
      <c r="N53" s="75" t="s">
        <v>192</v>
      </c>
      <c r="O53" s="76"/>
      <c r="P53" s="76"/>
      <c r="Q53" s="76"/>
      <c r="R53" s="76"/>
      <c r="S53" s="76"/>
      <c r="T53" s="76"/>
      <c r="U53" s="77"/>
    </row>
    <row r="54" spans="2:21" ht="409.5">
      <c r="B54" s="18" t="s">
        <v>193</v>
      </c>
      <c r="C54" s="18" t="s">
        <v>194</v>
      </c>
      <c r="D54" s="19" t="s">
        <v>16</v>
      </c>
      <c r="E54" s="19" t="s">
        <v>16</v>
      </c>
      <c r="F54" s="19" t="s">
        <v>16</v>
      </c>
      <c r="G54" s="19" t="s">
        <v>16</v>
      </c>
      <c r="H54" s="19" t="s">
        <v>16</v>
      </c>
      <c r="I54" s="19"/>
      <c r="J54" s="19" t="s">
        <v>16</v>
      </c>
      <c r="K54" s="16" t="s">
        <v>195</v>
      </c>
      <c r="L54" s="16" t="s">
        <v>196</v>
      </c>
      <c r="M54" s="16" t="s">
        <v>197</v>
      </c>
      <c r="N54" s="78" t="s">
        <v>198</v>
      </c>
      <c r="O54" s="76"/>
      <c r="P54" s="76"/>
      <c r="Q54" s="76"/>
      <c r="R54" s="76"/>
      <c r="S54" s="76"/>
      <c r="T54" s="76"/>
      <c r="U54" s="77"/>
    </row>
    <row r="55" spans="2:21" ht="15.75" customHeight="1">
      <c r="B55" s="20"/>
      <c r="C55" s="20"/>
    </row>
    <row r="56" spans="2:21" ht="15.75" customHeight="1">
      <c r="B56" s="20"/>
      <c r="C56" s="20"/>
    </row>
    <row r="57" spans="2:21" ht="15.75" customHeight="1">
      <c r="B57" s="20"/>
      <c r="C57" s="20"/>
    </row>
    <row r="58" spans="2:21" ht="15.75" customHeight="1">
      <c r="B58" s="20"/>
      <c r="C58" s="20"/>
    </row>
    <row r="59" spans="2:21" ht="15.75" customHeight="1">
      <c r="B59" s="20"/>
      <c r="C59" s="20"/>
    </row>
    <row r="60" spans="2:21" ht="15.75" customHeight="1">
      <c r="B60" s="20"/>
      <c r="C60" s="20"/>
    </row>
    <row r="61" spans="2:21" ht="15.75" customHeight="1">
      <c r="B61" s="20"/>
      <c r="C61" s="20"/>
    </row>
    <row r="62" spans="2:21" ht="15.75" customHeight="1">
      <c r="B62" s="20"/>
      <c r="C62" s="20"/>
    </row>
    <row r="63" spans="2:21" ht="15.75" customHeight="1">
      <c r="B63" s="20"/>
      <c r="C63" s="20"/>
    </row>
    <row r="64" spans="2:21" ht="15.75" customHeight="1">
      <c r="B64" s="20"/>
      <c r="C64" s="20"/>
    </row>
    <row r="65" spans="2:3" ht="15.75" customHeight="1">
      <c r="B65" s="20"/>
      <c r="C65" s="20"/>
    </row>
    <row r="66" spans="2:3" ht="15.75" customHeight="1">
      <c r="B66" s="20"/>
      <c r="C66" s="20"/>
    </row>
    <row r="67" spans="2:3" ht="15.75" customHeight="1">
      <c r="B67" s="20"/>
      <c r="C67" s="20"/>
    </row>
    <row r="68" spans="2:3" ht="15.75" customHeight="1">
      <c r="B68" s="20"/>
      <c r="C68" s="20"/>
    </row>
    <row r="69" spans="2:3" ht="15.75" customHeight="1">
      <c r="B69" s="20"/>
      <c r="C69" s="20"/>
    </row>
    <row r="70" spans="2:3" ht="15.75" customHeight="1">
      <c r="B70" s="20"/>
      <c r="C70" s="20"/>
    </row>
    <row r="71" spans="2:3" ht="15.75" customHeight="1">
      <c r="B71" s="20"/>
      <c r="C71" s="20"/>
    </row>
    <row r="72" spans="2:3" ht="15.75" customHeight="1">
      <c r="B72" s="20"/>
      <c r="C72" s="20"/>
    </row>
    <row r="73" spans="2:3" ht="15.75" customHeight="1">
      <c r="B73" s="20"/>
      <c r="C73" s="20"/>
    </row>
    <row r="74" spans="2:3" ht="15.75" customHeight="1">
      <c r="B74" s="20"/>
      <c r="C74" s="20"/>
    </row>
    <row r="75" spans="2:3" ht="15.75" customHeight="1">
      <c r="B75" s="20"/>
      <c r="C75" s="20"/>
    </row>
    <row r="76" spans="2:3" ht="15.75" customHeight="1">
      <c r="B76" s="20"/>
      <c r="C76" s="20"/>
    </row>
    <row r="77" spans="2:3" ht="15.75" customHeight="1">
      <c r="B77" s="20"/>
      <c r="C77" s="20"/>
    </row>
    <row r="78" spans="2:3" ht="15.75" customHeight="1">
      <c r="B78" s="20"/>
      <c r="C78" s="20"/>
    </row>
    <row r="79" spans="2:3" ht="15.75" customHeight="1">
      <c r="B79" s="20"/>
      <c r="C79" s="20"/>
    </row>
    <row r="80" spans="2:3" ht="15.75" customHeight="1">
      <c r="B80" s="20"/>
      <c r="C80" s="20"/>
    </row>
    <row r="81" spans="2:3" ht="15.75" customHeight="1">
      <c r="B81" s="20"/>
      <c r="C81" s="20"/>
    </row>
    <row r="82" spans="2:3" ht="15.75" customHeight="1">
      <c r="B82" s="20"/>
      <c r="C82" s="20"/>
    </row>
    <row r="83" spans="2:3" ht="15.75" customHeight="1">
      <c r="B83" s="20"/>
      <c r="C83" s="20"/>
    </row>
    <row r="84" spans="2:3" ht="15.75" customHeight="1">
      <c r="B84" s="20"/>
      <c r="C84" s="20"/>
    </row>
    <row r="85" spans="2:3" ht="15.75" customHeight="1">
      <c r="B85" s="20"/>
      <c r="C85" s="20"/>
    </row>
    <row r="86" spans="2:3" ht="15.75" customHeight="1">
      <c r="B86" s="20"/>
      <c r="C86" s="20"/>
    </row>
    <row r="87" spans="2:3" ht="15.75" customHeight="1">
      <c r="B87" s="20"/>
      <c r="C87" s="20"/>
    </row>
    <row r="88" spans="2:3" ht="15.75" customHeight="1">
      <c r="B88" s="20"/>
      <c r="C88" s="20"/>
    </row>
    <row r="89" spans="2:3" ht="15.75" customHeight="1">
      <c r="B89" s="20"/>
      <c r="C89" s="20"/>
    </row>
    <row r="90" spans="2:3" ht="15.75" customHeight="1">
      <c r="B90" s="20"/>
      <c r="C90" s="20"/>
    </row>
    <row r="91" spans="2:3" ht="15.75" customHeight="1">
      <c r="B91" s="20"/>
      <c r="C91" s="20"/>
    </row>
    <row r="92" spans="2:3" ht="15.75" customHeight="1">
      <c r="B92" s="20"/>
      <c r="C92" s="20"/>
    </row>
    <row r="93" spans="2:3" ht="15.75" customHeight="1">
      <c r="B93" s="20"/>
      <c r="C93" s="20"/>
    </row>
    <row r="94" spans="2:3" ht="15.75" customHeight="1">
      <c r="B94" s="20"/>
      <c r="C94" s="20"/>
    </row>
    <row r="95" spans="2:3" ht="15.75" customHeight="1">
      <c r="B95" s="20"/>
      <c r="C95" s="20"/>
    </row>
    <row r="96" spans="2:3" ht="15.75" customHeight="1">
      <c r="B96" s="20"/>
      <c r="C96" s="20"/>
    </row>
    <row r="97" spans="2:3" ht="15.75" customHeight="1">
      <c r="B97" s="20"/>
      <c r="C97" s="20"/>
    </row>
    <row r="98" spans="2:3" ht="15.75" customHeight="1">
      <c r="B98" s="20"/>
      <c r="C98" s="20"/>
    </row>
    <row r="99" spans="2:3" ht="15.75" customHeight="1">
      <c r="B99" s="20"/>
      <c r="C99" s="20"/>
    </row>
    <row r="100" spans="2:3" ht="15.75" customHeight="1">
      <c r="B100" s="20"/>
      <c r="C100" s="20"/>
    </row>
    <row r="101" spans="2:3" ht="15.75" customHeight="1">
      <c r="B101" s="20"/>
      <c r="C101" s="20"/>
    </row>
    <row r="102" spans="2:3" ht="15.75" customHeight="1">
      <c r="B102" s="20"/>
      <c r="C102" s="20"/>
    </row>
    <row r="103" spans="2:3" ht="15.75" customHeight="1">
      <c r="B103" s="20"/>
      <c r="C103" s="20"/>
    </row>
    <row r="104" spans="2:3" ht="15.75" customHeight="1">
      <c r="B104" s="20"/>
      <c r="C104" s="20"/>
    </row>
    <row r="105" spans="2:3" ht="15.75" customHeight="1">
      <c r="B105" s="20"/>
      <c r="C105" s="20"/>
    </row>
    <row r="106" spans="2:3" ht="15.75" customHeight="1">
      <c r="B106" s="20"/>
      <c r="C106" s="20"/>
    </row>
    <row r="107" spans="2:3" ht="15.75" customHeight="1">
      <c r="B107" s="20"/>
      <c r="C107" s="20"/>
    </row>
    <row r="108" spans="2:3" ht="15.75" customHeight="1">
      <c r="B108" s="20"/>
      <c r="C108" s="20"/>
    </row>
    <row r="109" spans="2:3" ht="15.75" customHeight="1">
      <c r="B109" s="20"/>
      <c r="C109" s="20"/>
    </row>
    <row r="110" spans="2:3" ht="15.75" customHeight="1">
      <c r="B110" s="20"/>
      <c r="C110" s="20"/>
    </row>
    <row r="111" spans="2:3" ht="15.75" customHeight="1">
      <c r="B111" s="20"/>
      <c r="C111" s="20"/>
    </row>
    <row r="112" spans="2:3" ht="15.75" customHeight="1">
      <c r="B112" s="20"/>
      <c r="C112" s="20"/>
    </row>
    <row r="113" spans="2:3" ht="15.75" customHeight="1">
      <c r="B113" s="20"/>
      <c r="C113" s="20"/>
    </row>
    <row r="114" spans="2:3" ht="15.75" customHeight="1">
      <c r="B114" s="20"/>
      <c r="C114" s="20"/>
    </row>
    <row r="115" spans="2:3" ht="15.75" customHeight="1">
      <c r="B115" s="20"/>
      <c r="C115" s="20"/>
    </row>
    <row r="116" spans="2:3" ht="15.75" customHeight="1">
      <c r="B116" s="20"/>
      <c r="C116" s="20"/>
    </row>
    <row r="117" spans="2:3" ht="15.75" customHeight="1">
      <c r="B117" s="20"/>
      <c r="C117" s="20"/>
    </row>
    <row r="118" spans="2:3" ht="15.75" customHeight="1">
      <c r="B118" s="20"/>
      <c r="C118" s="20"/>
    </row>
    <row r="119" spans="2:3" ht="15.75" customHeight="1">
      <c r="B119" s="20"/>
      <c r="C119" s="20"/>
    </row>
    <row r="120" spans="2:3" ht="15.75" customHeight="1">
      <c r="B120" s="20"/>
      <c r="C120" s="20"/>
    </row>
    <row r="121" spans="2:3" ht="15.75" customHeight="1">
      <c r="B121" s="20"/>
      <c r="C121" s="20"/>
    </row>
    <row r="122" spans="2:3" ht="15.75" customHeight="1">
      <c r="B122" s="20"/>
      <c r="C122" s="20"/>
    </row>
    <row r="123" spans="2:3" ht="15.75" customHeight="1">
      <c r="B123" s="20"/>
      <c r="C123" s="20"/>
    </row>
    <row r="124" spans="2:3" ht="15.75" customHeight="1">
      <c r="B124" s="20"/>
      <c r="C124" s="20"/>
    </row>
    <row r="125" spans="2:3" ht="15.75" customHeight="1">
      <c r="B125" s="20"/>
      <c r="C125" s="20"/>
    </row>
    <row r="126" spans="2:3" ht="15.75" customHeight="1">
      <c r="B126" s="20"/>
      <c r="C126" s="20"/>
    </row>
    <row r="127" spans="2:3" ht="15.75" customHeight="1">
      <c r="B127" s="20"/>
      <c r="C127" s="20"/>
    </row>
    <row r="128" spans="2:3" ht="15.75" customHeight="1">
      <c r="B128" s="20"/>
      <c r="C128" s="20"/>
    </row>
    <row r="129" spans="2:3" ht="15.75" customHeight="1">
      <c r="B129" s="20"/>
      <c r="C129" s="20"/>
    </row>
    <row r="130" spans="2:3" ht="15.75" customHeight="1">
      <c r="B130" s="20"/>
      <c r="C130" s="20"/>
    </row>
    <row r="131" spans="2:3" ht="15.75" customHeight="1">
      <c r="B131" s="20"/>
      <c r="C131" s="20"/>
    </row>
    <row r="132" spans="2:3" ht="15.75" customHeight="1">
      <c r="B132" s="20"/>
      <c r="C132" s="20"/>
    </row>
    <row r="133" spans="2:3" ht="15.75" customHeight="1">
      <c r="B133" s="20"/>
      <c r="C133" s="20"/>
    </row>
    <row r="134" spans="2:3" ht="15.75" customHeight="1">
      <c r="B134" s="20"/>
      <c r="C134" s="20"/>
    </row>
    <row r="135" spans="2:3" ht="15.75" customHeight="1">
      <c r="B135" s="20"/>
      <c r="C135" s="20"/>
    </row>
    <row r="136" spans="2:3" ht="15.75" customHeight="1">
      <c r="B136" s="20"/>
      <c r="C136" s="20"/>
    </row>
    <row r="137" spans="2:3" ht="15.75" customHeight="1">
      <c r="B137" s="20"/>
      <c r="C137" s="20"/>
    </row>
    <row r="138" spans="2:3" ht="15.75" customHeight="1">
      <c r="B138" s="20"/>
      <c r="C138" s="20"/>
    </row>
    <row r="139" spans="2:3" ht="15.75" customHeight="1">
      <c r="B139" s="20"/>
      <c r="C139" s="20"/>
    </row>
    <row r="140" spans="2:3" ht="15.75" customHeight="1">
      <c r="B140" s="20"/>
      <c r="C140" s="20"/>
    </row>
    <row r="141" spans="2:3" ht="15.75" customHeight="1">
      <c r="B141" s="20"/>
      <c r="C141" s="20"/>
    </row>
    <row r="142" spans="2:3" ht="15.75" customHeight="1">
      <c r="B142" s="20"/>
      <c r="C142" s="20"/>
    </row>
    <row r="143" spans="2:3" ht="15.75" customHeight="1">
      <c r="B143" s="20"/>
      <c r="C143" s="20"/>
    </row>
    <row r="144" spans="2:3" ht="15.75" customHeight="1">
      <c r="B144" s="20"/>
      <c r="C144" s="20"/>
    </row>
    <row r="145" spans="2:3" ht="15.75" customHeight="1">
      <c r="B145" s="20"/>
      <c r="C145" s="20"/>
    </row>
    <row r="146" spans="2:3" ht="15.75" customHeight="1">
      <c r="B146" s="20"/>
      <c r="C146" s="20"/>
    </row>
    <row r="147" spans="2:3" ht="15.75" customHeight="1">
      <c r="B147" s="20"/>
      <c r="C147" s="20"/>
    </row>
    <row r="148" spans="2:3" ht="15.75" customHeight="1">
      <c r="B148" s="20"/>
      <c r="C148" s="20"/>
    </row>
    <row r="149" spans="2:3" ht="15.75" customHeight="1">
      <c r="B149" s="20"/>
      <c r="C149" s="20"/>
    </row>
    <row r="150" spans="2:3" ht="15.75" customHeight="1">
      <c r="B150" s="20"/>
      <c r="C150" s="20"/>
    </row>
    <row r="151" spans="2:3" ht="15.75" customHeight="1">
      <c r="B151" s="20"/>
      <c r="C151" s="20"/>
    </row>
    <row r="152" spans="2:3" ht="15.75" customHeight="1">
      <c r="B152" s="20"/>
      <c r="C152" s="20"/>
    </row>
    <row r="153" spans="2:3" ht="15.75" customHeight="1">
      <c r="B153" s="20"/>
      <c r="C153" s="20"/>
    </row>
    <row r="154" spans="2:3" ht="15.75" customHeight="1">
      <c r="B154" s="20"/>
      <c r="C154" s="20"/>
    </row>
    <row r="155" spans="2:3" ht="15.75" customHeight="1">
      <c r="B155" s="20"/>
      <c r="C155" s="20"/>
    </row>
    <row r="156" spans="2:3" ht="15.75" customHeight="1">
      <c r="B156" s="20"/>
      <c r="C156" s="20"/>
    </row>
    <row r="157" spans="2:3" ht="15.75" customHeight="1">
      <c r="B157" s="20"/>
      <c r="C157" s="20"/>
    </row>
    <row r="158" spans="2:3" ht="15.75" customHeight="1">
      <c r="B158" s="20"/>
      <c r="C158" s="20"/>
    </row>
    <row r="159" spans="2:3" ht="15.75" customHeight="1">
      <c r="B159" s="20"/>
      <c r="C159" s="20"/>
    </row>
    <row r="160" spans="2:3" ht="15.75" customHeight="1">
      <c r="B160" s="20"/>
      <c r="C160" s="20"/>
    </row>
    <row r="161" spans="2:3" ht="15.75" customHeight="1">
      <c r="B161" s="20"/>
      <c r="C161" s="20"/>
    </row>
    <row r="162" spans="2:3" ht="15.75" customHeight="1">
      <c r="B162" s="20"/>
      <c r="C162" s="20"/>
    </row>
    <row r="163" spans="2:3" ht="15.75" customHeight="1">
      <c r="B163" s="20"/>
      <c r="C163" s="20"/>
    </row>
    <row r="164" spans="2:3" ht="15.75" customHeight="1">
      <c r="B164" s="20"/>
      <c r="C164" s="20"/>
    </row>
    <row r="165" spans="2:3" ht="15.75" customHeight="1">
      <c r="B165" s="20"/>
      <c r="C165" s="20"/>
    </row>
    <row r="166" spans="2:3" ht="15.75" customHeight="1">
      <c r="B166" s="20"/>
      <c r="C166" s="20"/>
    </row>
    <row r="167" spans="2:3" ht="15.75" customHeight="1">
      <c r="B167" s="20"/>
      <c r="C167" s="20"/>
    </row>
    <row r="168" spans="2:3" ht="15.75" customHeight="1">
      <c r="B168" s="20"/>
      <c r="C168" s="20"/>
    </row>
    <row r="169" spans="2:3" ht="15.75" customHeight="1">
      <c r="B169" s="20"/>
      <c r="C169" s="20"/>
    </row>
    <row r="170" spans="2:3" ht="15.75" customHeight="1">
      <c r="B170" s="20"/>
      <c r="C170" s="20"/>
    </row>
    <row r="171" spans="2:3" ht="15.75" customHeight="1">
      <c r="B171" s="20"/>
      <c r="C171" s="20"/>
    </row>
    <row r="172" spans="2:3" ht="15.75" customHeight="1">
      <c r="B172" s="20"/>
      <c r="C172" s="20"/>
    </row>
    <row r="173" spans="2:3" ht="15.75" customHeight="1">
      <c r="B173" s="20"/>
      <c r="C173" s="20"/>
    </row>
    <row r="174" spans="2:3" ht="15.75" customHeight="1">
      <c r="B174" s="20"/>
      <c r="C174" s="20"/>
    </row>
    <row r="175" spans="2:3" ht="15.75" customHeight="1">
      <c r="B175" s="20"/>
      <c r="C175" s="20"/>
    </row>
    <row r="176" spans="2:3" ht="15.75" customHeight="1">
      <c r="B176" s="20"/>
      <c r="C176" s="20"/>
    </row>
    <row r="177" spans="2:3" ht="15.75" customHeight="1">
      <c r="B177" s="20"/>
      <c r="C177" s="20"/>
    </row>
    <row r="178" spans="2:3" ht="15.75" customHeight="1">
      <c r="B178" s="20"/>
      <c r="C178" s="20"/>
    </row>
    <row r="179" spans="2:3" ht="15.75" customHeight="1">
      <c r="B179" s="20"/>
      <c r="C179" s="20"/>
    </row>
    <row r="180" spans="2:3" ht="15.75" customHeight="1">
      <c r="B180" s="20"/>
      <c r="C180" s="20"/>
    </row>
    <row r="181" spans="2:3" ht="15.75" customHeight="1">
      <c r="B181" s="20"/>
      <c r="C181" s="20"/>
    </row>
    <row r="182" spans="2:3" ht="15.75" customHeight="1">
      <c r="B182" s="20"/>
      <c r="C182" s="20"/>
    </row>
    <row r="183" spans="2:3" ht="15.75" customHeight="1">
      <c r="B183" s="20"/>
      <c r="C183" s="20"/>
    </row>
    <row r="184" spans="2:3" ht="15.75" customHeight="1">
      <c r="B184" s="20"/>
      <c r="C184" s="20"/>
    </row>
    <row r="185" spans="2:3" ht="15.75" customHeight="1">
      <c r="B185" s="20"/>
      <c r="C185" s="20"/>
    </row>
    <row r="186" spans="2:3" ht="15.75" customHeight="1">
      <c r="B186" s="20"/>
      <c r="C186" s="20"/>
    </row>
    <row r="187" spans="2:3" ht="15.75" customHeight="1">
      <c r="B187" s="20"/>
      <c r="C187" s="20"/>
    </row>
    <row r="188" spans="2:3" ht="15.75" customHeight="1">
      <c r="B188" s="20"/>
      <c r="C188" s="20"/>
    </row>
    <row r="189" spans="2:3" ht="15.75" customHeight="1">
      <c r="B189" s="20"/>
      <c r="C189" s="20"/>
    </row>
    <row r="190" spans="2:3" ht="15.75" customHeight="1">
      <c r="B190" s="20"/>
      <c r="C190" s="20"/>
    </row>
    <row r="191" spans="2:3" ht="15.75" customHeight="1">
      <c r="B191" s="20"/>
      <c r="C191" s="20"/>
    </row>
    <row r="192" spans="2:3" ht="15.75" customHeight="1">
      <c r="B192" s="20"/>
      <c r="C192" s="20"/>
    </row>
    <row r="193" spans="2:3" ht="15.75" customHeight="1">
      <c r="B193" s="20"/>
      <c r="C193" s="20"/>
    </row>
    <row r="194" spans="2:3" ht="15.75" customHeight="1">
      <c r="B194" s="20"/>
      <c r="C194" s="20"/>
    </row>
    <row r="195" spans="2:3" ht="15.75" customHeight="1">
      <c r="B195" s="20"/>
      <c r="C195" s="20"/>
    </row>
    <row r="196" spans="2:3" ht="15.75" customHeight="1">
      <c r="B196" s="20"/>
      <c r="C196" s="20"/>
    </row>
    <row r="197" spans="2:3" ht="15.75" customHeight="1">
      <c r="B197" s="20"/>
      <c r="C197" s="20"/>
    </row>
    <row r="198" spans="2:3" ht="15.75" customHeight="1">
      <c r="B198" s="20"/>
      <c r="C198" s="20"/>
    </row>
    <row r="199" spans="2:3" ht="15.75" customHeight="1">
      <c r="B199" s="20"/>
      <c r="C199" s="20"/>
    </row>
    <row r="200" spans="2:3" ht="15.75" customHeight="1">
      <c r="B200" s="20"/>
      <c r="C200" s="20"/>
    </row>
    <row r="201" spans="2:3" ht="15.75" customHeight="1">
      <c r="B201" s="20"/>
      <c r="C201" s="20"/>
    </row>
    <row r="202" spans="2:3" ht="15.75" customHeight="1">
      <c r="B202" s="20"/>
      <c r="C202" s="20"/>
    </row>
    <row r="203" spans="2:3" ht="15.75" customHeight="1">
      <c r="B203" s="20"/>
      <c r="C203" s="20"/>
    </row>
    <row r="204" spans="2:3" ht="15.75" customHeight="1">
      <c r="B204" s="20"/>
      <c r="C204" s="20"/>
    </row>
    <row r="205" spans="2:3" ht="15.75" customHeight="1">
      <c r="B205" s="20"/>
      <c r="C205" s="20"/>
    </row>
    <row r="206" spans="2:3" ht="15.75" customHeight="1">
      <c r="B206" s="20"/>
      <c r="C206" s="20"/>
    </row>
    <row r="207" spans="2:3" ht="15.75" customHeight="1">
      <c r="B207" s="20"/>
      <c r="C207" s="20"/>
    </row>
    <row r="208" spans="2:3" ht="15.75" customHeight="1">
      <c r="B208" s="20"/>
      <c r="C208" s="20"/>
    </row>
    <row r="209" spans="2:3" ht="15.75" customHeight="1">
      <c r="B209" s="20"/>
      <c r="C209" s="20"/>
    </row>
    <row r="210" spans="2:3" ht="15.75" customHeight="1">
      <c r="B210" s="20"/>
      <c r="C210" s="20"/>
    </row>
    <row r="211" spans="2:3" ht="15.75" customHeight="1">
      <c r="B211" s="20"/>
      <c r="C211" s="20"/>
    </row>
    <row r="212" spans="2:3" ht="15.75" customHeight="1">
      <c r="B212" s="20"/>
      <c r="C212" s="20"/>
    </row>
    <row r="213" spans="2:3" ht="15.75" customHeight="1">
      <c r="B213" s="20"/>
      <c r="C213" s="20"/>
    </row>
    <row r="214" spans="2:3" ht="15.75" customHeight="1">
      <c r="B214" s="20"/>
      <c r="C214" s="20"/>
    </row>
    <row r="215" spans="2:3" ht="15.75" customHeight="1">
      <c r="B215" s="20"/>
      <c r="C215" s="20"/>
    </row>
    <row r="216" spans="2:3" ht="15.75" customHeight="1">
      <c r="B216" s="20"/>
      <c r="C216" s="20"/>
    </row>
    <row r="217" spans="2:3" ht="15.75" customHeight="1">
      <c r="B217" s="20"/>
      <c r="C217" s="20"/>
    </row>
    <row r="218" spans="2:3" ht="15.75" customHeight="1">
      <c r="B218" s="20"/>
      <c r="C218" s="20"/>
    </row>
    <row r="219" spans="2:3" ht="15.75" customHeight="1">
      <c r="B219" s="20"/>
      <c r="C219" s="20"/>
    </row>
    <row r="220" spans="2:3" ht="15.75" customHeight="1">
      <c r="B220" s="20"/>
      <c r="C220" s="20"/>
    </row>
    <row r="221" spans="2:3" ht="15.75" customHeight="1">
      <c r="B221" s="20"/>
      <c r="C221" s="20"/>
    </row>
    <row r="222" spans="2:3" ht="15.75" customHeight="1">
      <c r="B222" s="20"/>
      <c r="C222" s="20"/>
    </row>
    <row r="223" spans="2:3" ht="15.75" customHeight="1">
      <c r="B223" s="20"/>
      <c r="C223" s="20"/>
    </row>
    <row r="224" spans="2:3" ht="15.75" customHeight="1">
      <c r="B224" s="20"/>
      <c r="C224" s="20"/>
    </row>
    <row r="225" spans="2:3" ht="15.75" customHeight="1">
      <c r="B225" s="20"/>
      <c r="C225" s="20"/>
    </row>
    <row r="226" spans="2:3" ht="15.75" customHeight="1">
      <c r="B226" s="20"/>
      <c r="C226" s="20"/>
    </row>
    <row r="227" spans="2:3" ht="15.75" customHeight="1">
      <c r="B227" s="20"/>
      <c r="C227" s="20"/>
    </row>
    <row r="228" spans="2:3" ht="15.75" customHeight="1">
      <c r="B228" s="20"/>
      <c r="C228" s="20"/>
    </row>
    <row r="229" spans="2:3" ht="15.75" customHeight="1">
      <c r="B229" s="20"/>
      <c r="C229" s="20"/>
    </row>
    <row r="230" spans="2:3" ht="15.75" customHeight="1">
      <c r="B230" s="20"/>
      <c r="C230" s="20"/>
    </row>
    <row r="231" spans="2:3" ht="15.75" customHeight="1">
      <c r="B231" s="20"/>
      <c r="C231" s="20"/>
    </row>
    <row r="232" spans="2:3" ht="15.75" customHeight="1">
      <c r="B232" s="20"/>
      <c r="C232" s="20"/>
    </row>
    <row r="233" spans="2:3" ht="15.75" customHeight="1">
      <c r="B233" s="20"/>
      <c r="C233" s="20"/>
    </row>
    <row r="234" spans="2:3" ht="15.75" customHeight="1">
      <c r="B234" s="20"/>
      <c r="C234" s="20"/>
    </row>
    <row r="235" spans="2:3" ht="15.75" customHeight="1">
      <c r="B235" s="20"/>
      <c r="C235" s="20"/>
    </row>
    <row r="236" spans="2:3" ht="15.75" customHeight="1">
      <c r="B236" s="20"/>
      <c r="C236" s="20"/>
    </row>
    <row r="237" spans="2:3" ht="15.75" customHeight="1">
      <c r="B237" s="20"/>
      <c r="C237" s="20"/>
    </row>
    <row r="238" spans="2:3" ht="15.75" customHeight="1">
      <c r="B238" s="20"/>
      <c r="C238" s="20"/>
    </row>
    <row r="239" spans="2:3" ht="15.75" customHeight="1">
      <c r="B239" s="20"/>
      <c r="C239" s="20"/>
    </row>
    <row r="240" spans="2:3" ht="15.75" customHeight="1">
      <c r="B240" s="20"/>
      <c r="C240" s="20"/>
    </row>
    <row r="241" spans="2:3" ht="15.75" customHeight="1">
      <c r="B241" s="20"/>
      <c r="C241" s="20"/>
    </row>
    <row r="242" spans="2:3" ht="15.75" customHeight="1">
      <c r="B242" s="20"/>
      <c r="C242" s="20"/>
    </row>
    <row r="243" spans="2:3" ht="15.75" customHeight="1">
      <c r="B243" s="20"/>
      <c r="C243" s="20"/>
    </row>
    <row r="244" spans="2:3" ht="15.75" customHeight="1">
      <c r="B244" s="20"/>
      <c r="C244" s="20"/>
    </row>
    <row r="245" spans="2:3" ht="15.75" customHeight="1">
      <c r="B245" s="20"/>
      <c r="C245" s="20"/>
    </row>
    <row r="246" spans="2:3" ht="15.75" customHeight="1">
      <c r="B246" s="20"/>
      <c r="C246" s="20"/>
    </row>
    <row r="247" spans="2:3" ht="15.75" customHeight="1">
      <c r="B247" s="20"/>
      <c r="C247" s="20"/>
    </row>
    <row r="248" spans="2:3" ht="15.75" customHeight="1">
      <c r="B248" s="20"/>
      <c r="C248" s="20"/>
    </row>
    <row r="249" spans="2:3" ht="15.75" customHeight="1">
      <c r="B249" s="20"/>
      <c r="C249" s="20"/>
    </row>
    <row r="250" spans="2:3" ht="15.75" customHeight="1">
      <c r="B250" s="20"/>
      <c r="C250" s="20"/>
    </row>
    <row r="251" spans="2:3" ht="15.75" customHeight="1">
      <c r="B251" s="20"/>
      <c r="C251" s="20"/>
    </row>
    <row r="252" spans="2:3" ht="15.75" customHeight="1">
      <c r="B252" s="20"/>
      <c r="C252" s="20"/>
    </row>
    <row r="253" spans="2:3" ht="15.75" customHeight="1">
      <c r="B253" s="20"/>
      <c r="C253" s="20"/>
    </row>
    <row r="254" spans="2:3" ht="15.75" customHeight="1">
      <c r="B254" s="20"/>
      <c r="C254" s="20"/>
    </row>
    <row r="255" spans="2:3" ht="15.75" customHeight="1">
      <c r="B255" s="20"/>
      <c r="C255" s="20"/>
    </row>
    <row r="256" spans="2:3" ht="15.75" customHeight="1">
      <c r="B256" s="20"/>
      <c r="C256" s="20"/>
    </row>
    <row r="257" spans="2:3" ht="15.75" customHeight="1">
      <c r="B257" s="20"/>
      <c r="C257" s="20"/>
    </row>
    <row r="258" spans="2:3" ht="15.75" customHeight="1">
      <c r="B258" s="20"/>
      <c r="C258" s="20"/>
    </row>
    <row r="259" spans="2:3" ht="15.75" customHeight="1">
      <c r="B259" s="20"/>
      <c r="C259" s="20"/>
    </row>
    <row r="260" spans="2:3" ht="15.75" customHeight="1">
      <c r="B260" s="20"/>
      <c r="C260" s="20"/>
    </row>
    <row r="261" spans="2:3" ht="15.75" customHeight="1">
      <c r="B261" s="20"/>
      <c r="C261" s="20"/>
    </row>
    <row r="262" spans="2:3" ht="15.75" customHeight="1">
      <c r="B262" s="20"/>
      <c r="C262" s="20"/>
    </row>
    <row r="263" spans="2:3" ht="15.75" customHeight="1">
      <c r="B263" s="20"/>
      <c r="C263" s="20"/>
    </row>
    <row r="264" spans="2:3" ht="15.75" customHeight="1">
      <c r="B264" s="20"/>
      <c r="C264" s="20"/>
    </row>
    <row r="265" spans="2:3" ht="15.75" customHeight="1">
      <c r="B265" s="20"/>
      <c r="C265" s="20"/>
    </row>
    <row r="266" spans="2:3" ht="15.75" customHeight="1">
      <c r="B266" s="20"/>
      <c r="C266" s="20"/>
    </row>
    <row r="267" spans="2:3" ht="15.75" customHeight="1">
      <c r="B267" s="20"/>
      <c r="C267" s="20"/>
    </row>
    <row r="268" spans="2:3" ht="15.75" customHeight="1">
      <c r="B268" s="20"/>
      <c r="C268" s="20"/>
    </row>
    <row r="269" spans="2:3" ht="15.75" customHeight="1">
      <c r="B269" s="20"/>
      <c r="C269" s="20"/>
    </row>
    <row r="270" spans="2:3" ht="15.75" customHeight="1">
      <c r="B270" s="20"/>
      <c r="C270" s="20"/>
    </row>
    <row r="271" spans="2:3" ht="15.75" customHeight="1">
      <c r="B271" s="20"/>
      <c r="C271" s="20"/>
    </row>
    <row r="272" spans="2:3" ht="15.75" customHeight="1">
      <c r="B272" s="20"/>
      <c r="C272" s="20"/>
    </row>
    <row r="273" spans="2:3" ht="15.75" customHeight="1">
      <c r="B273" s="20"/>
      <c r="C273" s="20"/>
    </row>
    <row r="274" spans="2:3" ht="15.75" customHeight="1">
      <c r="B274" s="20"/>
      <c r="C274" s="20"/>
    </row>
    <row r="275" spans="2:3" ht="15.75" customHeight="1">
      <c r="B275" s="20"/>
      <c r="C275" s="20"/>
    </row>
    <row r="276" spans="2:3" ht="15.75" customHeight="1">
      <c r="B276" s="20"/>
      <c r="C276" s="20"/>
    </row>
    <row r="277" spans="2:3" ht="15.75" customHeight="1">
      <c r="B277" s="20"/>
      <c r="C277" s="20"/>
    </row>
    <row r="278" spans="2:3" ht="15.75" customHeight="1">
      <c r="B278" s="20"/>
      <c r="C278" s="20"/>
    </row>
    <row r="279" spans="2:3" ht="15.75" customHeight="1">
      <c r="B279" s="20"/>
      <c r="C279" s="20"/>
    </row>
    <row r="280" spans="2:3" ht="15.75" customHeight="1">
      <c r="B280" s="20"/>
      <c r="C280" s="20"/>
    </row>
    <row r="281" spans="2:3" ht="15.75" customHeight="1">
      <c r="B281" s="20"/>
      <c r="C281" s="20"/>
    </row>
    <row r="282" spans="2:3" ht="15.75" customHeight="1">
      <c r="B282" s="20"/>
      <c r="C282" s="20"/>
    </row>
    <row r="283" spans="2:3" ht="15.75" customHeight="1">
      <c r="B283" s="20"/>
      <c r="C283" s="20"/>
    </row>
    <row r="284" spans="2:3" ht="15.75" customHeight="1">
      <c r="B284" s="20"/>
      <c r="C284" s="20"/>
    </row>
    <row r="285" spans="2:3" ht="15.75" customHeight="1">
      <c r="B285" s="20"/>
      <c r="C285" s="20"/>
    </row>
    <row r="286" spans="2:3" ht="15.75" customHeight="1">
      <c r="B286" s="20"/>
      <c r="C286" s="20"/>
    </row>
    <row r="287" spans="2:3" ht="15.75" customHeight="1">
      <c r="B287" s="20"/>
      <c r="C287" s="20"/>
    </row>
    <row r="288" spans="2:3" ht="15.75" customHeight="1">
      <c r="B288" s="20"/>
      <c r="C288" s="20"/>
    </row>
    <row r="289" spans="2:3" ht="15.75" customHeight="1">
      <c r="B289" s="20"/>
      <c r="C289" s="20"/>
    </row>
    <row r="290" spans="2:3" ht="15.75" customHeight="1">
      <c r="B290" s="20"/>
      <c r="C290" s="20"/>
    </row>
    <row r="291" spans="2:3" ht="15.75" customHeight="1">
      <c r="B291" s="20"/>
      <c r="C291" s="20"/>
    </row>
    <row r="292" spans="2:3" ht="15.75" customHeight="1">
      <c r="B292" s="20"/>
      <c r="C292" s="20"/>
    </row>
    <row r="293" spans="2:3" ht="15.75" customHeight="1">
      <c r="B293" s="20"/>
      <c r="C293" s="20"/>
    </row>
    <row r="294" spans="2:3" ht="15.75" customHeight="1">
      <c r="B294" s="20"/>
      <c r="C294" s="20"/>
    </row>
    <row r="295" spans="2:3" ht="15.75" customHeight="1">
      <c r="B295" s="20"/>
      <c r="C295" s="20"/>
    </row>
    <row r="296" spans="2:3" ht="15.75" customHeight="1">
      <c r="B296" s="20"/>
      <c r="C296" s="20"/>
    </row>
    <row r="297" spans="2:3" ht="15.75" customHeight="1">
      <c r="B297" s="20"/>
      <c r="C297" s="20"/>
    </row>
    <row r="298" spans="2:3" ht="15.75" customHeight="1">
      <c r="B298" s="20"/>
      <c r="C298" s="20"/>
    </row>
    <row r="299" spans="2:3" ht="15.75" customHeight="1">
      <c r="B299" s="20"/>
      <c r="C299" s="20"/>
    </row>
    <row r="300" spans="2:3" ht="15.75" customHeight="1">
      <c r="B300" s="20"/>
      <c r="C300" s="20"/>
    </row>
    <row r="301" spans="2:3" ht="15.75" customHeight="1">
      <c r="B301" s="20"/>
      <c r="C301" s="20"/>
    </row>
    <row r="302" spans="2:3" ht="15.75" customHeight="1">
      <c r="B302" s="20"/>
      <c r="C302" s="20"/>
    </row>
    <row r="303" spans="2:3" ht="15.75" customHeight="1">
      <c r="B303" s="20"/>
      <c r="C303" s="20"/>
    </row>
    <row r="304" spans="2:3" ht="15.75" customHeight="1">
      <c r="B304" s="20"/>
      <c r="C304" s="20"/>
    </row>
    <row r="305" spans="2:3" ht="15.75" customHeight="1">
      <c r="B305" s="20"/>
      <c r="C305" s="20"/>
    </row>
    <row r="306" spans="2:3" ht="15.75" customHeight="1">
      <c r="B306" s="20"/>
      <c r="C306" s="20"/>
    </row>
    <row r="307" spans="2:3" ht="15.75" customHeight="1">
      <c r="B307" s="20"/>
      <c r="C307" s="20"/>
    </row>
    <row r="308" spans="2:3" ht="15.75" customHeight="1">
      <c r="B308" s="20"/>
      <c r="C308" s="20"/>
    </row>
    <row r="309" spans="2:3" ht="15.75" customHeight="1">
      <c r="B309" s="20"/>
      <c r="C309" s="20"/>
    </row>
    <row r="310" spans="2:3" ht="15.75" customHeight="1">
      <c r="B310" s="20"/>
      <c r="C310" s="20"/>
    </row>
    <row r="311" spans="2:3" ht="15.75" customHeight="1">
      <c r="B311" s="20"/>
      <c r="C311" s="20"/>
    </row>
    <row r="312" spans="2:3" ht="15.75" customHeight="1">
      <c r="B312" s="20"/>
      <c r="C312" s="20"/>
    </row>
    <row r="313" spans="2:3" ht="15.75" customHeight="1">
      <c r="B313" s="20"/>
      <c r="C313" s="20"/>
    </row>
    <row r="314" spans="2:3" ht="15.75" customHeight="1">
      <c r="B314" s="20"/>
      <c r="C314" s="20"/>
    </row>
    <row r="315" spans="2:3" ht="15.75" customHeight="1">
      <c r="B315" s="20"/>
      <c r="C315" s="20"/>
    </row>
    <row r="316" spans="2:3" ht="15.75" customHeight="1">
      <c r="B316" s="20"/>
      <c r="C316" s="20"/>
    </row>
    <row r="317" spans="2:3" ht="15.75" customHeight="1">
      <c r="B317" s="20"/>
      <c r="C317" s="20"/>
    </row>
    <row r="318" spans="2:3" ht="15.75" customHeight="1">
      <c r="B318" s="20"/>
      <c r="C318" s="20"/>
    </row>
    <row r="319" spans="2:3" ht="15.75" customHeight="1">
      <c r="B319" s="20"/>
      <c r="C319" s="20"/>
    </row>
    <row r="320" spans="2:3" ht="15.75" customHeight="1">
      <c r="B320" s="20"/>
      <c r="C320" s="20"/>
    </row>
    <row r="321" spans="2:3" ht="15.75" customHeight="1">
      <c r="B321" s="20"/>
      <c r="C321" s="20"/>
    </row>
    <row r="322" spans="2:3" ht="15.75" customHeight="1">
      <c r="B322" s="20"/>
      <c r="C322" s="20"/>
    </row>
    <row r="323" spans="2:3" ht="15.75" customHeight="1">
      <c r="B323" s="20"/>
      <c r="C323" s="20"/>
    </row>
    <row r="324" spans="2:3" ht="15.75" customHeight="1">
      <c r="B324" s="20"/>
      <c r="C324" s="20"/>
    </row>
    <row r="325" spans="2:3" ht="15.75" customHeight="1">
      <c r="B325" s="20"/>
      <c r="C325" s="20"/>
    </row>
    <row r="326" spans="2:3" ht="15.75" customHeight="1">
      <c r="B326" s="20"/>
      <c r="C326" s="20"/>
    </row>
    <row r="327" spans="2:3" ht="15.75" customHeight="1">
      <c r="B327" s="20"/>
      <c r="C327" s="20"/>
    </row>
    <row r="328" spans="2:3" ht="15.75" customHeight="1">
      <c r="B328" s="20"/>
      <c r="C328" s="20"/>
    </row>
    <row r="329" spans="2:3" ht="15.75" customHeight="1">
      <c r="B329" s="20"/>
      <c r="C329" s="20"/>
    </row>
    <row r="330" spans="2:3" ht="15.75" customHeight="1">
      <c r="B330" s="20"/>
      <c r="C330" s="20"/>
    </row>
    <row r="331" spans="2:3" ht="15.75" customHeight="1">
      <c r="B331" s="20"/>
      <c r="C331" s="20"/>
    </row>
    <row r="332" spans="2:3" ht="15.75" customHeight="1">
      <c r="B332" s="20"/>
      <c r="C332" s="20"/>
    </row>
    <row r="333" spans="2:3" ht="15.75" customHeight="1">
      <c r="B333" s="20"/>
      <c r="C333" s="20"/>
    </row>
    <row r="334" spans="2:3" ht="15.75" customHeight="1">
      <c r="B334" s="20"/>
      <c r="C334" s="20"/>
    </row>
    <row r="335" spans="2:3" ht="15.75" customHeight="1">
      <c r="B335" s="20"/>
      <c r="C335" s="20"/>
    </row>
    <row r="336" spans="2:3" ht="15.75" customHeight="1">
      <c r="B336" s="20"/>
      <c r="C336" s="20"/>
    </row>
    <row r="337" spans="2:3" ht="15.75" customHeight="1">
      <c r="B337" s="20"/>
      <c r="C337" s="20"/>
    </row>
    <row r="338" spans="2:3" ht="15.75" customHeight="1">
      <c r="B338" s="20"/>
      <c r="C338" s="20"/>
    </row>
    <row r="339" spans="2:3" ht="15.75" customHeight="1">
      <c r="B339" s="20"/>
      <c r="C339" s="20"/>
    </row>
    <row r="340" spans="2:3" ht="15.75" customHeight="1">
      <c r="B340" s="20"/>
      <c r="C340" s="20"/>
    </row>
    <row r="341" spans="2:3" ht="15.75" customHeight="1">
      <c r="B341" s="20"/>
      <c r="C341" s="20"/>
    </row>
    <row r="342" spans="2:3" ht="15.75" customHeight="1">
      <c r="B342" s="20"/>
      <c r="C342" s="20"/>
    </row>
    <row r="343" spans="2:3" ht="15.75" customHeight="1">
      <c r="B343" s="20"/>
      <c r="C343" s="20"/>
    </row>
    <row r="344" spans="2:3" ht="15.75" customHeight="1">
      <c r="B344" s="20"/>
      <c r="C344" s="20"/>
    </row>
    <row r="345" spans="2:3" ht="15.75" customHeight="1">
      <c r="B345" s="20"/>
      <c r="C345" s="20"/>
    </row>
    <row r="346" spans="2:3" ht="15.75" customHeight="1">
      <c r="B346" s="20"/>
      <c r="C346" s="20"/>
    </row>
    <row r="347" spans="2:3" ht="15.75" customHeight="1">
      <c r="B347" s="20"/>
      <c r="C347" s="20"/>
    </row>
    <row r="348" spans="2:3" ht="15.75" customHeight="1">
      <c r="B348" s="20"/>
      <c r="C348" s="20"/>
    </row>
    <row r="349" spans="2:3" ht="15.75" customHeight="1">
      <c r="B349" s="20"/>
      <c r="C349" s="20"/>
    </row>
    <row r="350" spans="2:3" ht="15.75" customHeight="1">
      <c r="B350" s="20"/>
      <c r="C350" s="20"/>
    </row>
    <row r="351" spans="2:3" ht="15.75" customHeight="1">
      <c r="B351" s="20"/>
      <c r="C351" s="20"/>
    </row>
    <row r="352" spans="2:3" ht="15.75" customHeight="1">
      <c r="B352" s="20"/>
      <c r="C352" s="20"/>
    </row>
    <row r="353" spans="2:3" ht="15.75" customHeight="1">
      <c r="B353" s="20"/>
      <c r="C353" s="20"/>
    </row>
    <row r="354" spans="2:3" ht="15.75" customHeight="1">
      <c r="B354" s="20"/>
      <c r="C354" s="20"/>
    </row>
    <row r="355" spans="2:3" ht="15.75" customHeight="1">
      <c r="B355" s="20"/>
      <c r="C355" s="20"/>
    </row>
    <row r="356" spans="2:3" ht="15.75" customHeight="1">
      <c r="B356" s="20"/>
      <c r="C356" s="20"/>
    </row>
    <row r="357" spans="2:3" ht="15.75" customHeight="1">
      <c r="B357" s="20"/>
      <c r="C357" s="20"/>
    </row>
    <row r="358" spans="2:3" ht="15.75" customHeight="1">
      <c r="B358" s="20"/>
      <c r="C358" s="20"/>
    </row>
    <row r="359" spans="2:3" ht="15.75" customHeight="1">
      <c r="B359" s="20"/>
      <c r="C359" s="20"/>
    </row>
    <row r="360" spans="2:3" ht="15.75" customHeight="1">
      <c r="B360" s="20"/>
      <c r="C360" s="20"/>
    </row>
    <row r="361" spans="2:3" ht="15.75" customHeight="1">
      <c r="B361" s="20"/>
      <c r="C361" s="20"/>
    </row>
    <row r="362" spans="2:3" ht="15.75" customHeight="1">
      <c r="B362" s="20"/>
      <c r="C362" s="20"/>
    </row>
    <row r="363" spans="2:3" ht="15.75" customHeight="1">
      <c r="B363" s="20"/>
      <c r="C363" s="20"/>
    </row>
    <row r="364" spans="2:3" ht="15.75" customHeight="1">
      <c r="B364" s="20"/>
      <c r="C364" s="20"/>
    </row>
    <row r="365" spans="2:3" ht="15.75" customHeight="1">
      <c r="B365" s="20"/>
      <c r="C365" s="20"/>
    </row>
    <row r="366" spans="2:3" ht="15.75" customHeight="1">
      <c r="B366" s="20"/>
      <c r="C366" s="20"/>
    </row>
    <row r="367" spans="2:3" ht="15.75" customHeight="1">
      <c r="B367" s="20"/>
      <c r="C367" s="20"/>
    </row>
    <row r="368" spans="2:3" ht="15.75" customHeight="1">
      <c r="B368" s="20"/>
      <c r="C368" s="20"/>
    </row>
    <row r="369" spans="2:3" ht="15.75" customHeight="1">
      <c r="B369" s="20"/>
      <c r="C369" s="20"/>
    </row>
    <row r="370" spans="2:3" ht="15.75" customHeight="1">
      <c r="B370" s="20"/>
      <c r="C370" s="20"/>
    </row>
    <row r="371" spans="2:3" ht="15.75" customHeight="1">
      <c r="B371" s="20"/>
      <c r="C371" s="20"/>
    </row>
    <row r="372" spans="2:3" ht="15.75" customHeight="1">
      <c r="B372" s="20"/>
      <c r="C372" s="20"/>
    </row>
    <row r="373" spans="2:3" ht="15.75" customHeight="1">
      <c r="B373" s="20"/>
      <c r="C373" s="20"/>
    </row>
    <row r="374" spans="2:3" ht="15.75" customHeight="1">
      <c r="B374" s="20"/>
      <c r="C374" s="20"/>
    </row>
    <row r="375" spans="2:3" ht="15.75" customHeight="1">
      <c r="B375" s="20"/>
      <c r="C375" s="20"/>
    </row>
    <row r="376" spans="2:3" ht="15.75" customHeight="1">
      <c r="B376" s="20"/>
      <c r="C376" s="20"/>
    </row>
    <row r="377" spans="2:3" ht="15.75" customHeight="1">
      <c r="B377" s="20"/>
      <c r="C377" s="20"/>
    </row>
    <row r="378" spans="2:3" ht="15.75" customHeight="1">
      <c r="B378" s="20"/>
      <c r="C378" s="20"/>
    </row>
    <row r="379" spans="2:3" ht="15.75" customHeight="1">
      <c r="B379" s="20"/>
      <c r="C379" s="20"/>
    </row>
    <row r="380" spans="2:3" ht="15.75" customHeight="1">
      <c r="B380" s="20"/>
      <c r="C380" s="20"/>
    </row>
    <row r="381" spans="2:3" ht="15.75" customHeight="1">
      <c r="B381" s="20"/>
      <c r="C381" s="20"/>
    </row>
    <row r="382" spans="2:3" ht="15.75" customHeight="1">
      <c r="B382" s="20"/>
      <c r="C382" s="20"/>
    </row>
    <row r="383" spans="2:3" ht="15.75" customHeight="1">
      <c r="B383" s="20"/>
      <c r="C383" s="20"/>
    </row>
    <row r="384" spans="2:3" ht="15.75" customHeight="1">
      <c r="B384" s="20"/>
      <c r="C384" s="20"/>
    </row>
    <row r="385" spans="2:3" ht="15.75" customHeight="1">
      <c r="B385" s="20"/>
      <c r="C385" s="20"/>
    </row>
    <row r="386" spans="2:3" ht="15.75" customHeight="1">
      <c r="B386" s="20"/>
      <c r="C386" s="20"/>
    </row>
    <row r="387" spans="2:3" ht="15.75" customHeight="1">
      <c r="B387" s="20"/>
      <c r="C387" s="20"/>
    </row>
    <row r="388" spans="2:3" ht="15.75" customHeight="1">
      <c r="B388" s="20"/>
      <c r="C388" s="20"/>
    </row>
    <row r="389" spans="2:3" ht="15.75" customHeight="1">
      <c r="B389" s="20"/>
      <c r="C389" s="20"/>
    </row>
    <row r="390" spans="2:3" ht="15.75" customHeight="1">
      <c r="B390" s="20"/>
      <c r="C390" s="20"/>
    </row>
    <row r="391" spans="2:3" ht="15.75" customHeight="1">
      <c r="B391" s="20"/>
      <c r="C391" s="20"/>
    </row>
    <row r="392" spans="2:3" ht="15.75" customHeight="1">
      <c r="B392" s="20"/>
      <c r="C392" s="20"/>
    </row>
    <row r="393" spans="2:3" ht="15.75" customHeight="1">
      <c r="B393" s="20"/>
      <c r="C393" s="20"/>
    </row>
    <row r="394" spans="2:3" ht="15.75" customHeight="1">
      <c r="B394" s="20"/>
      <c r="C394" s="20"/>
    </row>
    <row r="395" spans="2:3" ht="15.75" customHeight="1">
      <c r="B395" s="20"/>
      <c r="C395" s="20"/>
    </row>
    <row r="396" spans="2:3" ht="15.75" customHeight="1">
      <c r="B396" s="20"/>
      <c r="C396" s="20"/>
    </row>
    <row r="397" spans="2:3" ht="15.75" customHeight="1">
      <c r="B397" s="20"/>
      <c r="C397" s="20"/>
    </row>
    <row r="398" spans="2:3" ht="15.75" customHeight="1">
      <c r="B398" s="20"/>
      <c r="C398" s="20"/>
    </row>
    <row r="399" spans="2:3" ht="15.75" customHeight="1">
      <c r="B399" s="20"/>
      <c r="C399" s="20"/>
    </row>
    <row r="400" spans="2:3" ht="15.75" customHeight="1">
      <c r="B400" s="20"/>
      <c r="C400" s="20"/>
    </row>
    <row r="401" spans="2:3" ht="15.75" customHeight="1">
      <c r="B401" s="20"/>
      <c r="C401" s="20"/>
    </row>
    <row r="402" spans="2:3" ht="15.75" customHeight="1">
      <c r="B402" s="20"/>
      <c r="C402" s="20"/>
    </row>
    <row r="403" spans="2:3" ht="15.75" customHeight="1">
      <c r="B403" s="20"/>
      <c r="C403" s="20"/>
    </row>
    <row r="404" spans="2:3" ht="15.75" customHeight="1">
      <c r="B404" s="20"/>
      <c r="C404" s="20"/>
    </row>
    <row r="405" spans="2:3" ht="15.75" customHeight="1">
      <c r="B405" s="20"/>
      <c r="C405" s="20"/>
    </row>
    <row r="406" spans="2:3" ht="15.75" customHeight="1">
      <c r="B406" s="20"/>
      <c r="C406" s="20"/>
    </row>
    <row r="407" spans="2:3" ht="15.75" customHeight="1">
      <c r="B407" s="20"/>
      <c r="C407" s="20"/>
    </row>
    <row r="408" spans="2:3" ht="15.75" customHeight="1">
      <c r="B408" s="20"/>
      <c r="C408" s="20"/>
    </row>
    <row r="409" spans="2:3" ht="15.75" customHeight="1">
      <c r="B409" s="20"/>
      <c r="C409" s="20"/>
    </row>
    <row r="410" spans="2:3" ht="15.75" customHeight="1">
      <c r="B410" s="20"/>
      <c r="C410" s="20"/>
    </row>
    <row r="411" spans="2:3" ht="15.75" customHeight="1">
      <c r="B411" s="20"/>
      <c r="C411" s="20"/>
    </row>
    <row r="412" spans="2:3" ht="15.75" customHeight="1">
      <c r="B412" s="20"/>
      <c r="C412" s="20"/>
    </row>
    <row r="413" spans="2:3" ht="15.75" customHeight="1">
      <c r="B413" s="20"/>
      <c r="C413" s="20"/>
    </row>
    <row r="414" spans="2:3" ht="15.75" customHeight="1">
      <c r="B414" s="20"/>
      <c r="C414" s="20"/>
    </row>
    <row r="415" spans="2:3" ht="15.75" customHeight="1">
      <c r="B415" s="20"/>
      <c r="C415" s="20"/>
    </row>
    <row r="416" spans="2:3" ht="15.75" customHeight="1">
      <c r="B416" s="20"/>
      <c r="C416" s="20"/>
    </row>
    <row r="417" spans="2:3" ht="15.75" customHeight="1">
      <c r="B417" s="20"/>
      <c r="C417" s="20"/>
    </row>
    <row r="418" spans="2:3" ht="15.75" customHeight="1">
      <c r="B418" s="20"/>
      <c r="C418" s="20"/>
    </row>
    <row r="419" spans="2:3" ht="15.75" customHeight="1">
      <c r="B419" s="20"/>
      <c r="C419" s="20"/>
    </row>
    <row r="420" spans="2:3" ht="15.75" customHeight="1">
      <c r="B420" s="20"/>
      <c r="C420" s="20"/>
    </row>
    <row r="421" spans="2:3" ht="15.75" customHeight="1">
      <c r="B421" s="20"/>
      <c r="C421" s="20"/>
    </row>
    <row r="422" spans="2:3" ht="15.75" customHeight="1">
      <c r="B422" s="20"/>
      <c r="C422" s="20"/>
    </row>
    <row r="423" spans="2:3" ht="15.75" customHeight="1">
      <c r="B423" s="20"/>
      <c r="C423" s="20"/>
    </row>
    <row r="424" spans="2:3" ht="15.75" customHeight="1">
      <c r="B424" s="20"/>
      <c r="C424" s="20"/>
    </row>
    <row r="425" spans="2:3" ht="15.75" customHeight="1">
      <c r="B425" s="20"/>
      <c r="C425" s="20"/>
    </row>
    <row r="426" spans="2:3" ht="15.75" customHeight="1">
      <c r="B426" s="20"/>
      <c r="C426" s="20"/>
    </row>
    <row r="427" spans="2:3" ht="15.75" customHeight="1">
      <c r="B427" s="20"/>
      <c r="C427" s="20"/>
    </row>
    <row r="428" spans="2:3" ht="15.75" customHeight="1">
      <c r="B428" s="20"/>
      <c r="C428" s="20"/>
    </row>
    <row r="429" spans="2:3" ht="15.75" customHeight="1">
      <c r="B429" s="20"/>
      <c r="C429" s="20"/>
    </row>
    <row r="430" spans="2:3" ht="15.75" customHeight="1">
      <c r="B430" s="20"/>
      <c r="C430" s="20"/>
    </row>
    <row r="431" spans="2:3" ht="15.75" customHeight="1">
      <c r="B431" s="20"/>
      <c r="C431" s="20"/>
    </row>
    <row r="432" spans="2:3" ht="15.75" customHeight="1">
      <c r="B432" s="20"/>
      <c r="C432" s="20"/>
    </row>
    <row r="433" spans="2:3" ht="15.75" customHeight="1">
      <c r="B433" s="20"/>
      <c r="C433" s="20"/>
    </row>
    <row r="434" spans="2:3" ht="15.75" customHeight="1">
      <c r="B434" s="20"/>
      <c r="C434" s="20"/>
    </row>
    <row r="435" spans="2:3" ht="15.75" customHeight="1">
      <c r="B435" s="20"/>
      <c r="C435" s="20"/>
    </row>
    <row r="436" spans="2:3" ht="15.75" customHeight="1">
      <c r="B436" s="20"/>
      <c r="C436" s="20"/>
    </row>
    <row r="437" spans="2:3" ht="15.75" customHeight="1">
      <c r="B437" s="20"/>
      <c r="C437" s="20"/>
    </row>
    <row r="438" spans="2:3" ht="15.75" customHeight="1">
      <c r="B438" s="20"/>
      <c r="C438" s="20"/>
    </row>
    <row r="439" spans="2:3" ht="15.75" customHeight="1">
      <c r="B439" s="20"/>
      <c r="C439" s="20"/>
    </row>
    <row r="440" spans="2:3" ht="15.75" customHeight="1">
      <c r="B440" s="20"/>
      <c r="C440" s="20"/>
    </row>
    <row r="441" spans="2:3" ht="15.75" customHeight="1">
      <c r="B441" s="20"/>
      <c r="C441" s="20"/>
    </row>
    <row r="442" spans="2:3" ht="15.75" customHeight="1">
      <c r="B442" s="20"/>
      <c r="C442" s="20"/>
    </row>
    <row r="443" spans="2:3" ht="15.75" customHeight="1">
      <c r="B443" s="20"/>
      <c r="C443" s="20"/>
    </row>
    <row r="444" spans="2:3" ht="15.75" customHeight="1">
      <c r="B444" s="20"/>
      <c r="C444" s="20"/>
    </row>
    <row r="445" spans="2:3" ht="15.75" customHeight="1">
      <c r="B445" s="20"/>
      <c r="C445" s="20"/>
    </row>
    <row r="446" spans="2:3" ht="15.75" customHeight="1">
      <c r="B446" s="20"/>
      <c r="C446" s="20"/>
    </row>
    <row r="447" spans="2:3" ht="15.75" customHeight="1">
      <c r="B447" s="20"/>
      <c r="C447" s="20"/>
    </row>
    <row r="448" spans="2:3" ht="15.75" customHeight="1">
      <c r="B448" s="20"/>
      <c r="C448" s="20"/>
    </row>
    <row r="449" spans="2:3" ht="15.75" customHeight="1">
      <c r="B449" s="20"/>
      <c r="C449" s="20"/>
    </row>
    <row r="450" spans="2:3" ht="15.75" customHeight="1">
      <c r="B450" s="20"/>
      <c r="C450" s="20"/>
    </row>
    <row r="451" spans="2:3" ht="15.75" customHeight="1">
      <c r="B451" s="20"/>
      <c r="C451" s="20"/>
    </row>
    <row r="452" spans="2:3" ht="15.75" customHeight="1">
      <c r="B452" s="20"/>
      <c r="C452" s="20"/>
    </row>
    <row r="453" spans="2:3" ht="15.75" customHeight="1">
      <c r="B453" s="20"/>
      <c r="C453" s="20"/>
    </row>
    <row r="454" spans="2:3" ht="15.75" customHeight="1">
      <c r="B454" s="20"/>
      <c r="C454" s="20"/>
    </row>
    <row r="455" spans="2:3" ht="15.75" customHeight="1">
      <c r="B455" s="20"/>
      <c r="C455" s="20"/>
    </row>
    <row r="456" spans="2:3" ht="15.75" customHeight="1">
      <c r="B456" s="20"/>
      <c r="C456" s="20"/>
    </row>
    <row r="457" spans="2:3" ht="15.75" customHeight="1">
      <c r="B457" s="20"/>
      <c r="C457" s="20"/>
    </row>
    <row r="458" spans="2:3" ht="15.75" customHeight="1">
      <c r="B458" s="20"/>
      <c r="C458" s="20"/>
    </row>
    <row r="459" spans="2:3" ht="15.75" customHeight="1">
      <c r="B459" s="20"/>
      <c r="C459" s="20"/>
    </row>
    <row r="460" spans="2:3" ht="15.75" customHeight="1">
      <c r="B460" s="20"/>
      <c r="C460" s="20"/>
    </row>
    <row r="461" spans="2:3" ht="15.75" customHeight="1">
      <c r="B461" s="20"/>
      <c r="C461" s="20"/>
    </row>
    <row r="462" spans="2:3" ht="15.75" customHeight="1">
      <c r="B462" s="20"/>
      <c r="C462" s="20"/>
    </row>
    <row r="463" spans="2:3" ht="15.75" customHeight="1">
      <c r="B463" s="20"/>
      <c r="C463" s="20"/>
    </row>
    <row r="464" spans="2:3" ht="15.75" customHeight="1">
      <c r="B464" s="20"/>
      <c r="C464" s="20"/>
    </row>
    <row r="465" spans="2:3" ht="15.75" customHeight="1">
      <c r="B465" s="20"/>
      <c r="C465" s="20"/>
    </row>
    <row r="466" spans="2:3" ht="15.75" customHeight="1">
      <c r="B466" s="20"/>
      <c r="C466" s="20"/>
    </row>
    <row r="467" spans="2:3" ht="15.75" customHeight="1">
      <c r="B467" s="20"/>
      <c r="C467" s="20"/>
    </row>
    <row r="468" spans="2:3" ht="15.75" customHeight="1">
      <c r="B468" s="20"/>
      <c r="C468" s="20"/>
    </row>
    <row r="469" spans="2:3" ht="15.75" customHeight="1">
      <c r="B469" s="20"/>
      <c r="C469" s="20"/>
    </row>
    <row r="470" spans="2:3" ht="15.75" customHeight="1">
      <c r="B470" s="20"/>
      <c r="C470" s="20"/>
    </row>
    <row r="471" spans="2:3" ht="15.75" customHeight="1">
      <c r="B471" s="20"/>
      <c r="C471" s="20"/>
    </row>
    <row r="472" spans="2:3" ht="15.75" customHeight="1">
      <c r="B472" s="20"/>
      <c r="C472" s="20"/>
    </row>
    <row r="473" spans="2:3" ht="15.75" customHeight="1">
      <c r="B473" s="20"/>
      <c r="C473" s="20"/>
    </row>
    <row r="474" spans="2:3" ht="15.75" customHeight="1">
      <c r="B474" s="20"/>
      <c r="C474" s="20"/>
    </row>
    <row r="475" spans="2:3" ht="15.75" customHeight="1">
      <c r="B475" s="20"/>
      <c r="C475" s="20"/>
    </row>
    <row r="476" spans="2:3" ht="15.75" customHeight="1">
      <c r="B476" s="20"/>
      <c r="C476" s="20"/>
    </row>
    <row r="477" spans="2:3" ht="15.75" customHeight="1">
      <c r="B477" s="20"/>
      <c r="C477" s="20"/>
    </row>
    <row r="478" spans="2:3" ht="15.75" customHeight="1">
      <c r="B478" s="20"/>
      <c r="C478" s="20"/>
    </row>
    <row r="479" spans="2:3" ht="15.75" customHeight="1">
      <c r="B479" s="20"/>
      <c r="C479" s="20"/>
    </row>
    <row r="480" spans="2:3" ht="15.75" customHeight="1">
      <c r="B480" s="20"/>
      <c r="C480" s="20"/>
    </row>
    <row r="481" spans="2:3" ht="15.75" customHeight="1">
      <c r="B481" s="20"/>
      <c r="C481" s="20"/>
    </row>
    <row r="482" spans="2:3" ht="15.75" customHeight="1">
      <c r="B482" s="20"/>
      <c r="C482" s="20"/>
    </row>
    <row r="483" spans="2:3" ht="15.75" customHeight="1">
      <c r="B483" s="20"/>
      <c r="C483" s="20"/>
    </row>
    <row r="484" spans="2:3" ht="15.75" customHeight="1">
      <c r="B484" s="20"/>
      <c r="C484" s="20"/>
    </row>
    <row r="485" spans="2:3" ht="15.75" customHeight="1">
      <c r="B485" s="20"/>
      <c r="C485" s="20"/>
    </row>
    <row r="486" spans="2:3" ht="15.75" customHeight="1">
      <c r="B486" s="20"/>
      <c r="C486" s="20"/>
    </row>
    <row r="487" spans="2:3" ht="15.75" customHeight="1">
      <c r="B487" s="20"/>
      <c r="C487" s="20"/>
    </row>
    <row r="488" spans="2:3" ht="15.75" customHeight="1">
      <c r="B488" s="20"/>
      <c r="C488" s="20"/>
    </row>
    <row r="489" spans="2:3" ht="15.75" customHeight="1">
      <c r="B489" s="20"/>
      <c r="C489" s="20"/>
    </row>
    <row r="490" spans="2:3" ht="15.75" customHeight="1">
      <c r="B490" s="20"/>
      <c r="C490" s="20"/>
    </row>
    <row r="491" spans="2:3" ht="15.75" customHeight="1">
      <c r="B491" s="20"/>
      <c r="C491" s="20"/>
    </row>
    <row r="492" spans="2:3" ht="15.75" customHeight="1">
      <c r="B492" s="20"/>
      <c r="C492" s="20"/>
    </row>
    <row r="493" spans="2:3" ht="15.75" customHeight="1">
      <c r="B493" s="20"/>
      <c r="C493" s="20"/>
    </row>
    <row r="494" spans="2:3" ht="15.75" customHeight="1">
      <c r="B494" s="20"/>
      <c r="C494" s="20"/>
    </row>
    <row r="495" spans="2:3" ht="15.75" customHeight="1">
      <c r="B495" s="20"/>
      <c r="C495" s="20"/>
    </row>
    <row r="496" spans="2:3" ht="15.75" customHeight="1">
      <c r="B496" s="20"/>
      <c r="C496" s="20"/>
    </row>
    <row r="497" spans="2:3" ht="15.75" customHeight="1">
      <c r="B497" s="20"/>
      <c r="C497" s="20"/>
    </row>
    <row r="498" spans="2:3" ht="15.75" customHeight="1">
      <c r="B498" s="20"/>
      <c r="C498" s="20"/>
    </row>
    <row r="499" spans="2:3" ht="15.75" customHeight="1">
      <c r="B499" s="20"/>
      <c r="C499" s="20"/>
    </row>
    <row r="500" spans="2:3" ht="15.75" customHeight="1">
      <c r="B500" s="20"/>
      <c r="C500" s="20"/>
    </row>
    <row r="501" spans="2:3" ht="15.75" customHeight="1">
      <c r="B501" s="20"/>
      <c r="C501" s="20"/>
    </row>
    <row r="502" spans="2:3" ht="15.75" customHeight="1">
      <c r="B502" s="20"/>
      <c r="C502" s="20"/>
    </row>
    <row r="503" spans="2:3" ht="15.75" customHeight="1">
      <c r="B503" s="20"/>
      <c r="C503" s="20"/>
    </row>
    <row r="504" spans="2:3" ht="15.75" customHeight="1">
      <c r="B504" s="20"/>
      <c r="C504" s="20"/>
    </row>
    <row r="505" spans="2:3" ht="15.75" customHeight="1">
      <c r="B505" s="20"/>
      <c r="C505" s="20"/>
    </row>
    <row r="506" spans="2:3" ht="15.75" customHeight="1">
      <c r="B506" s="20"/>
      <c r="C506" s="20"/>
    </row>
    <row r="507" spans="2:3" ht="15.75" customHeight="1">
      <c r="B507" s="20"/>
      <c r="C507" s="20"/>
    </row>
    <row r="508" spans="2:3" ht="15.75" customHeight="1">
      <c r="B508" s="20"/>
      <c r="C508" s="20"/>
    </row>
    <row r="509" spans="2:3" ht="15.75" customHeight="1">
      <c r="B509" s="20"/>
      <c r="C509" s="20"/>
    </row>
    <row r="510" spans="2:3" ht="15.75" customHeight="1">
      <c r="B510" s="20"/>
      <c r="C510" s="20"/>
    </row>
    <row r="511" spans="2:3" ht="15.75" customHeight="1">
      <c r="B511" s="20"/>
      <c r="C511" s="20"/>
    </row>
    <row r="512" spans="2:3" ht="15.75" customHeight="1">
      <c r="B512" s="20"/>
      <c r="C512" s="20"/>
    </row>
    <row r="513" spans="2:3" ht="15.75" customHeight="1">
      <c r="B513" s="20"/>
      <c r="C513" s="20"/>
    </row>
    <row r="514" spans="2:3" ht="15.75" customHeight="1">
      <c r="B514" s="20"/>
      <c r="C514" s="20"/>
    </row>
    <row r="515" spans="2:3" ht="15.75" customHeight="1">
      <c r="B515" s="20"/>
      <c r="C515" s="20"/>
    </row>
    <row r="516" spans="2:3" ht="15.75" customHeight="1">
      <c r="B516" s="20"/>
      <c r="C516" s="20"/>
    </row>
    <row r="517" spans="2:3" ht="15.75" customHeight="1">
      <c r="B517" s="20"/>
      <c r="C517" s="20"/>
    </row>
    <row r="518" spans="2:3" ht="15.75" customHeight="1">
      <c r="B518" s="20"/>
      <c r="C518" s="20"/>
    </row>
    <row r="519" spans="2:3" ht="15.75" customHeight="1">
      <c r="B519" s="20"/>
      <c r="C519" s="20"/>
    </row>
    <row r="520" spans="2:3" ht="15.75" customHeight="1">
      <c r="B520" s="20"/>
      <c r="C520" s="20"/>
    </row>
    <row r="521" spans="2:3" ht="15.75" customHeight="1">
      <c r="B521" s="20"/>
      <c r="C521" s="20"/>
    </row>
    <row r="522" spans="2:3" ht="15.75" customHeight="1">
      <c r="B522" s="20"/>
      <c r="C522" s="20"/>
    </row>
    <row r="523" spans="2:3" ht="15.75" customHeight="1">
      <c r="B523" s="20"/>
      <c r="C523" s="20"/>
    </row>
    <row r="524" spans="2:3" ht="15.75" customHeight="1">
      <c r="B524" s="20"/>
      <c r="C524" s="20"/>
    </row>
    <row r="525" spans="2:3" ht="15.75" customHeight="1">
      <c r="B525" s="20"/>
      <c r="C525" s="20"/>
    </row>
    <row r="526" spans="2:3" ht="15.75" customHeight="1">
      <c r="B526" s="20"/>
      <c r="C526" s="20"/>
    </row>
    <row r="527" spans="2:3" ht="15.75" customHeight="1">
      <c r="B527" s="20"/>
      <c r="C527" s="20"/>
    </row>
    <row r="528" spans="2:3" ht="15.75" customHeight="1">
      <c r="B528" s="20"/>
      <c r="C528" s="20"/>
    </row>
    <row r="529" spans="2:3" ht="15.75" customHeight="1">
      <c r="B529" s="20"/>
      <c r="C529" s="20"/>
    </row>
    <row r="530" spans="2:3" ht="15.75" customHeight="1">
      <c r="B530" s="20"/>
      <c r="C530" s="20"/>
    </row>
    <row r="531" spans="2:3" ht="15.75" customHeight="1">
      <c r="B531" s="20"/>
      <c r="C531" s="20"/>
    </row>
    <row r="532" spans="2:3" ht="15.75" customHeight="1">
      <c r="B532" s="20"/>
      <c r="C532" s="20"/>
    </row>
    <row r="533" spans="2:3" ht="15.75" customHeight="1">
      <c r="B533" s="20"/>
      <c r="C533" s="20"/>
    </row>
    <row r="534" spans="2:3" ht="15.75" customHeight="1">
      <c r="B534" s="20"/>
      <c r="C534" s="20"/>
    </row>
    <row r="535" spans="2:3" ht="15.75" customHeight="1">
      <c r="B535" s="20"/>
      <c r="C535" s="20"/>
    </row>
    <row r="536" spans="2:3" ht="15.75" customHeight="1">
      <c r="B536" s="20"/>
      <c r="C536" s="20"/>
    </row>
    <row r="537" spans="2:3" ht="15.75" customHeight="1">
      <c r="B537" s="20"/>
      <c r="C537" s="20"/>
    </row>
    <row r="538" spans="2:3" ht="15.75" customHeight="1">
      <c r="B538" s="20"/>
      <c r="C538" s="20"/>
    </row>
    <row r="539" spans="2:3" ht="15.75" customHeight="1">
      <c r="B539" s="20"/>
      <c r="C539" s="20"/>
    </row>
    <row r="540" spans="2:3" ht="15.75" customHeight="1">
      <c r="B540" s="20"/>
      <c r="C540" s="20"/>
    </row>
    <row r="541" spans="2:3" ht="15.75" customHeight="1">
      <c r="B541" s="20"/>
      <c r="C541" s="20"/>
    </row>
    <row r="542" spans="2:3" ht="15.75" customHeight="1">
      <c r="B542" s="20"/>
      <c r="C542" s="20"/>
    </row>
    <row r="543" spans="2:3" ht="15.75" customHeight="1">
      <c r="B543" s="20"/>
      <c r="C543" s="20"/>
    </row>
    <row r="544" spans="2:3" ht="15.75" customHeight="1">
      <c r="B544" s="20"/>
      <c r="C544" s="20"/>
    </row>
    <row r="545" spans="2:3" ht="15.75" customHeight="1">
      <c r="B545" s="20"/>
      <c r="C545" s="20"/>
    </row>
    <row r="546" spans="2:3" ht="15.75" customHeight="1">
      <c r="B546" s="20"/>
      <c r="C546" s="20"/>
    </row>
    <row r="547" spans="2:3" ht="15.75" customHeight="1">
      <c r="B547" s="20"/>
      <c r="C547" s="20"/>
    </row>
    <row r="548" spans="2:3" ht="15.75" customHeight="1">
      <c r="B548" s="20"/>
      <c r="C548" s="20"/>
    </row>
    <row r="549" spans="2:3" ht="15.75" customHeight="1">
      <c r="B549" s="20"/>
      <c r="C549" s="20"/>
    </row>
    <row r="550" spans="2:3" ht="15.75" customHeight="1">
      <c r="B550" s="20"/>
      <c r="C550" s="20"/>
    </row>
    <row r="551" spans="2:3" ht="15.75" customHeight="1">
      <c r="B551" s="20"/>
      <c r="C551" s="20"/>
    </row>
    <row r="552" spans="2:3" ht="15.75" customHeight="1">
      <c r="B552" s="20"/>
      <c r="C552" s="20"/>
    </row>
    <row r="553" spans="2:3" ht="15.75" customHeight="1">
      <c r="B553" s="20"/>
      <c r="C553" s="20"/>
    </row>
    <row r="554" spans="2:3" ht="15.75" customHeight="1">
      <c r="B554" s="20"/>
      <c r="C554" s="20"/>
    </row>
    <row r="555" spans="2:3" ht="15.75" customHeight="1">
      <c r="B555" s="20"/>
      <c r="C555" s="20"/>
    </row>
    <row r="556" spans="2:3" ht="15.75" customHeight="1">
      <c r="B556" s="20"/>
      <c r="C556" s="20"/>
    </row>
    <row r="557" spans="2:3" ht="15.75" customHeight="1">
      <c r="B557" s="20"/>
      <c r="C557" s="20"/>
    </row>
    <row r="558" spans="2:3" ht="15.75" customHeight="1">
      <c r="B558" s="20"/>
      <c r="C558" s="20"/>
    </row>
    <row r="559" spans="2:3" ht="15.75" customHeight="1">
      <c r="B559" s="20"/>
      <c r="C559" s="20"/>
    </row>
    <row r="560" spans="2:3" ht="15.75" customHeight="1">
      <c r="B560" s="20"/>
      <c r="C560" s="20"/>
    </row>
    <row r="561" spans="2:3" ht="15.75" customHeight="1">
      <c r="B561" s="20"/>
      <c r="C561" s="20"/>
    </row>
    <row r="562" spans="2:3" ht="15.75" customHeight="1">
      <c r="B562" s="20"/>
      <c r="C562" s="20"/>
    </row>
    <row r="563" spans="2:3" ht="15.75" customHeight="1">
      <c r="B563" s="20"/>
      <c r="C563" s="20"/>
    </row>
    <row r="564" spans="2:3" ht="15.75" customHeight="1">
      <c r="B564" s="20"/>
      <c r="C564" s="20"/>
    </row>
    <row r="565" spans="2:3" ht="15.75" customHeight="1">
      <c r="B565" s="20"/>
      <c r="C565" s="20"/>
    </row>
    <row r="566" spans="2:3" ht="15.75" customHeight="1">
      <c r="B566" s="20"/>
      <c r="C566" s="20"/>
    </row>
    <row r="567" spans="2:3" ht="15.75" customHeight="1">
      <c r="B567" s="20"/>
      <c r="C567" s="20"/>
    </row>
    <row r="568" spans="2:3" ht="15.75" customHeight="1">
      <c r="B568" s="20"/>
      <c r="C568" s="20"/>
    </row>
    <row r="569" spans="2:3" ht="15.75" customHeight="1">
      <c r="B569" s="20"/>
      <c r="C569" s="20"/>
    </row>
    <row r="570" spans="2:3" ht="15.75" customHeight="1">
      <c r="B570" s="20"/>
      <c r="C570" s="20"/>
    </row>
    <row r="571" spans="2:3" ht="15.75" customHeight="1">
      <c r="B571" s="20"/>
      <c r="C571" s="20"/>
    </row>
    <row r="572" spans="2:3" ht="15.75" customHeight="1">
      <c r="B572" s="20"/>
      <c r="C572" s="20"/>
    </row>
    <row r="573" spans="2:3" ht="15.75" customHeight="1">
      <c r="B573" s="20"/>
      <c r="C573" s="20"/>
    </row>
    <row r="574" spans="2:3" ht="15.75" customHeight="1">
      <c r="B574" s="20"/>
      <c r="C574" s="20"/>
    </row>
    <row r="575" spans="2:3" ht="15.75" customHeight="1">
      <c r="B575" s="20"/>
      <c r="C575" s="20"/>
    </row>
    <row r="576" spans="2:3" ht="15.75" customHeight="1">
      <c r="B576" s="20"/>
      <c r="C576" s="20"/>
    </row>
    <row r="577" spans="2:3" ht="15.75" customHeight="1">
      <c r="B577" s="20"/>
      <c r="C577" s="20"/>
    </row>
    <row r="578" spans="2:3" ht="15.75" customHeight="1">
      <c r="B578" s="20"/>
      <c r="C578" s="20"/>
    </row>
    <row r="579" spans="2:3" ht="15.75" customHeight="1">
      <c r="B579" s="20"/>
      <c r="C579" s="20"/>
    </row>
    <row r="580" spans="2:3" ht="15.75" customHeight="1">
      <c r="B580" s="20"/>
      <c r="C580" s="20"/>
    </row>
    <row r="581" spans="2:3" ht="15.75" customHeight="1">
      <c r="B581" s="20"/>
      <c r="C581" s="20"/>
    </row>
    <row r="582" spans="2:3" ht="15.75" customHeight="1">
      <c r="B582" s="20"/>
      <c r="C582" s="20"/>
    </row>
    <row r="583" spans="2:3" ht="15.75" customHeight="1">
      <c r="B583" s="20"/>
      <c r="C583" s="20"/>
    </row>
    <row r="584" spans="2:3" ht="15.75" customHeight="1">
      <c r="B584" s="20"/>
      <c r="C584" s="20"/>
    </row>
    <row r="585" spans="2:3" ht="15.75" customHeight="1">
      <c r="B585" s="20"/>
      <c r="C585" s="20"/>
    </row>
    <row r="586" spans="2:3" ht="15.75" customHeight="1">
      <c r="B586" s="20"/>
      <c r="C586" s="20"/>
    </row>
    <row r="587" spans="2:3" ht="15.75" customHeight="1">
      <c r="B587" s="20"/>
      <c r="C587" s="20"/>
    </row>
    <row r="588" spans="2:3" ht="15.75" customHeight="1">
      <c r="B588" s="20"/>
      <c r="C588" s="20"/>
    </row>
    <row r="589" spans="2:3" ht="15.75" customHeight="1">
      <c r="B589" s="20"/>
      <c r="C589" s="20"/>
    </row>
    <row r="590" spans="2:3" ht="15.75" customHeight="1">
      <c r="B590" s="20"/>
      <c r="C590" s="20"/>
    </row>
    <row r="591" spans="2:3" ht="15.75" customHeight="1">
      <c r="B591" s="20"/>
      <c r="C591" s="20"/>
    </row>
    <row r="592" spans="2:3" ht="15.75" customHeight="1">
      <c r="B592" s="20"/>
      <c r="C592" s="20"/>
    </row>
    <row r="593" spans="2:3" ht="15.75" customHeight="1">
      <c r="B593" s="20"/>
      <c r="C593" s="20"/>
    </row>
    <row r="594" spans="2:3" ht="15.75" customHeight="1">
      <c r="B594" s="20"/>
      <c r="C594" s="20"/>
    </row>
    <row r="595" spans="2:3" ht="15.75" customHeight="1">
      <c r="B595" s="20"/>
      <c r="C595" s="20"/>
    </row>
    <row r="596" spans="2:3" ht="15.75" customHeight="1">
      <c r="B596" s="20"/>
      <c r="C596" s="20"/>
    </row>
    <row r="597" spans="2:3" ht="15.75" customHeight="1">
      <c r="B597" s="20"/>
      <c r="C597" s="20"/>
    </row>
    <row r="598" spans="2:3" ht="15.75" customHeight="1">
      <c r="B598" s="20"/>
      <c r="C598" s="20"/>
    </row>
    <row r="599" spans="2:3" ht="15.75" customHeight="1">
      <c r="B599" s="20"/>
      <c r="C599" s="20"/>
    </row>
    <row r="600" spans="2:3" ht="15.75" customHeight="1">
      <c r="B600" s="20"/>
      <c r="C600" s="20"/>
    </row>
    <row r="601" spans="2:3" ht="15.75" customHeight="1">
      <c r="B601" s="20"/>
      <c r="C601" s="20"/>
    </row>
    <row r="602" spans="2:3" ht="15.75" customHeight="1">
      <c r="B602" s="20"/>
      <c r="C602" s="20"/>
    </row>
    <row r="603" spans="2:3" ht="15.75" customHeight="1">
      <c r="B603" s="20"/>
      <c r="C603" s="20"/>
    </row>
    <row r="604" spans="2:3" ht="15.75" customHeight="1">
      <c r="B604" s="20"/>
      <c r="C604" s="20"/>
    </row>
    <row r="605" spans="2:3" ht="15.75" customHeight="1">
      <c r="B605" s="20"/>
      <c r="C605" s="20"/>
    </row>
    <row r="606" spans="2:3" ht="15.75" customHeight="1">
      <c r="B606" s="20"/>
      <c r="C606" s="20"/>
    </row>
    <row r="607" spans="2:3" ht="15.75" customHeight="1">
      <c r="B607" s="20"/>
      <c r="C607" s="20"/>
    </row>
    <row r="608" spans="2:3" ht="15.75" customHeight="1">
      <c r="B608" s="20"/>
      <c r="C608" s="20"/>
    </row>
    <row r="609" spans="2:3" ht="15.75" customHeight="1">
      <c r="B609" s="20"/>
      <c r="C609" s="20"/>
    </row>
    <row r="610" spans="2:3" ht="15.75" customHeight="1">
      <c r="B610" s="20"/>
      <c r="C610" s="20"/>
    </row>
    <row r="611" spans="2:3" ht="15.75" customHeight="1">
      <c r="B611" s="20"/>
      <c r="C611" s="20"/>
    </row>
    <row r="612" spans="2:3" ht="15.75" customHeight="1">
      <c r="B612" s="20"/>
      <c r="C612" s="20"/>
    </row>
    <row r="613" spans="2:3" ht="15.75" customHeight="1">
      <c r="B613" s="20"/>
      <c r="C613" s="20"/>
    </row>
    <row r="614" spans="2:3" ht="15.75" customHeight="1">
      <c r="B614" s="20"/>
      <c r="C614" s="20"/>
    </row>
    <row r="615" spans="2:3" ht="15.75" customHeight="1">
      <c r="B615" s="20"/>
      <c r="C615" s="20"/>
    </row>
    <row r="616" spans="2:3" ht="15.75" customHeight="1">
      <c r="B616" s="20"/>
      <c r="C616" s="20"/>
    </row>
    <row r="617" spans="2:3" ht="15.75" customHeight="1">
      <c r="B617" s="20"/>
      <c r="C617" s="20"/>
    </row>
    <row r="618" spans="2:3" ht="15.75" customHeight="1">
      <c r="B618" s="20"/>
      <c r="C618" s="20"/>
    </row>
    <row r="619" spans="2:3" ht="15.75" customHeight="1">
      <c r="B619" s="20"/>
      <c r="C619" s="20"/>
    </row>
    <row r="620" spans="2:3" ht="15.75" customHeight="1">
      <c r="B620" s="20"/>
      <c r="C620" s="20"/>
    </row>
    <row r="621" spans="2:3" ht="15.75" customHeight="1">
      <c r="B621" s="20"/>
      <c r="C621" s="20"/>
    </row>
    <row r="622" spans="2:3" ht="15.75" customHeight="1">
      <c r="B622" s="20"/>
      <c r="C622" s="20"/>
    </row>
    <row r="623" spans="2:3" ht="15.75" customHeight="1">
      <c r="B623" s="20"/>
      <c r="C623" s="20"/>
    </row>
    <row r="624" spans="2:3" ht="15.75" customHeight="1">
      <c r="B624" s="20"/>
      <c r="C624" s="20"/>
    </row>
    <row r="625" spans="2:3" ht="15.75" customHeight="1">
      <c r="B625" s="20"/>
      <c r="C625" s="20"/>
    </row>
    <row r="626" spans="2:3" ht="15.75" customHeight="1">
      <c r="B626" s="20"/>
      <c r="C626" s="20"/>
    </row>
    <row r="627" spans="2:3" ht="15.75" customHeight="1">
      <c r="B627" s="20"/>
      <c r="C627" s="20"/>
    </row>
    <row r="628" spans="2:3" ht="15.75" customHeight="1">
      <c r="B628" s="20"/>
      <c r="C628" s="20"/>
    </row>
    <row r="629" spans="2:3" ht="15.75" customHeight="1">
      <c r="B629" s="20"/>
      <c r="C629" s="20"/>
    </row>
    <row r="630" spans="2:3" ht="15.75" customHeight="1">
      <c r="B630" s="20"/>
      <c r="C630" s="20"/>
    </row>
    <row r="631" spans="2:3" ht="15.75" customHeight="1">
      <c r="B631" s="20"/>
      <c r="C631" s="20"/>
    </row>
    <row r="632" spans="2:3" ht="15.75" customHeight="1">
      <c r="B632" s="20"/>
      <c r="C632" s="20"/>
    </row>
    <row r="633" spans="2:3" ht="15.75" customHeight="1">
      <c r="B633" s="20"/>
      <c r="C633" s="20"/>
    </row>
    <row r="634" spans="2:3" ht="15.75" customHeight="1">
      <c r="B634" s="20"/>
      <c r="C634" s="20"/>
    </row>
    <row r="635" spans="2:3" ht="15.75" customHeight="1">
      <c r="B635" s="20"/>
      <c r="C635" s="20"/>
    </row>
    <row r="636" spans="2:3" ht="15.75" customHeight="1">
      <c r="B636" s="20"/>
      <c r="C636" s="20"/>
    </row>
    <row r="637" spans="2:3" ht="15.75" customHeight="1">
      <c r="B637" s="20"/>
      <c r="C637" s="20"/>
    </row>
    <row r="638" spans="2:3" ht="15.75" customHeight="1">
      <c r="B638" s="20"/>
      <c r="C638" s="20"/>
    </row>
    <row r="639" spans="2:3" ht="15.75" customHeight="1">
      <c r="B639" s="20"/>
      <c r="C639" s="20"/>
    </row>
    <row r="640" spans="2:3" ht="15.75" customHeight="1">
      <c r="B640" s="20"/>
      <c r="C640" s="20"/>
    </row>
    <row r="641" spans="2:3" ht="15.75" customHeight="1">
      <c r="B641" s="20"/>
      <c r="C641" s="20"/>
    </row>
    <row r="642" spans="2:3" ht="15.75" customHeight="1">
      <c r="B642" s="20"/>
      <c r="C642" s="20"/>
    </row>
    <row r="643" spans="2:3" ht="15.75" customHeight="1">
      <c r="B643" s="20"/>
      <c r="C643" s="20"/>
    </row>
    <row r="644" spans="2:3" ht="15.75" customHeight="1">
      <c r="B644" s="20"/>
      <c r="C644" s="20"/>
    </row>
    <row r="645" spans="2:3" ht="15.75" customHeight="1">
      <c r="B645" s="20"/>
      <c r="C645" s="20"/>
    </row>
    <row r="646" spans="2:3" ht="15.75" customHeight="1">
      <c r="B646" s="20"/>
      <c r="C646" s="20"/>
    </row>
    <row r="647" spans="2:3" ht="15.75" customHeight="1">
      <c r="B647" s="20"/>
      <c r="C647" s="20"/>
    </row>
    <row r="648" spans="2:3" ht="15.75" customHeight="1">
      <c r="B648" s="20"/>
      <c r="C648" s="20"/>
    </row>
    <row r="649" spans="2:3" ht="15.75" customHeight="1">
      <c r="B649" s="20"/>
      <c r="C649" s="20"/>
    </row>
    <row r="650" spans="2:3" ht="15.75" customHeight="1">
      <c r="B650" s="20"/>
      <c r="C650" s="20"/>
    </row>
    <row r="651" spans="2:3" ht="15.75" customHeight="1">
      <c r="B651" s="20"/>
      <c r="C651" s="20"/>
    </row>
    <row r="652" spans="2:3" ht="15.75" customHeight="1">
      <c r="B652" s="20"/>
      <c r="C652" s="20"/>
    </row>
    <row r="653" spans="2:3" ht="15.75" customHeight="1">
      <c r="B653" s="20"/>
      <c r="C653" s="20"/>
    </row>
    <row r="654" spans="2:3" ht="15.75" customHeight="1">
      <c r="B654" s="20"/>
      <c r="C654" s="20"/>
    </row>
    <row r="655" spans="2:3" ht="15.75" customHeight="1">
      <c r="B655" s="20"/>
      <c r="C655" s="20"/>
    </row>
    <row r="656" spans="2:3" ht="15.75" customHeight="1">
      <c r="B656" s="20"/>
      <c r="C656" s="20"/>
    </row>
    <row r="657" spans="2:3" ht="15.75" customHeight="1">
      <c r="B657" s="20"/>
      <c r="C657" s="20"/>
    </row>
    <row r="658" spans="2:3" ht="15.75" customHeight="1">
      <c r="B658" s="20"/>
      <c r="C658" s="20"/>
    </row>
    <row r="659" spans="2:3" ht="15.75" customHeight="1">
      <c r="B659" s="20"/>
      <c r="C659" s="20"/>
    </row>
    <row r="660" spans="2:3" ht="15.75" customHeight="1">
      <c r="B660" s="20"/>
      <c r="C660" s="20"/>
    </row>
    <row r="661" spans="2:3" ht="15.75" customHeight="1">
      <c r="B661" s="20"/>
      <c r="C661" s="20"/>
    </row>
    <row r="662" spans="2:3" ht="15.75" customHeight="1">
      <c r="B662" s="20"/>
      <c r="C662" s="20"/>
    </row>
    <row r="663" spans="2:3" ht="15.75" customHeight="1">
      <c r="B663" s="20"/>
      <c r="C663" s="20"/>
    </row>
    <row r="664" spans="2:3" ht="15.75" customHeight="1">
      <c r="B664" s="20"/>
      <c r="C664" s="20"/>
    </row>
    <row r="665" spans="2:3" ht="15.75" customHeight="1">
      <c r="B665" s="20"/>
      <c r="C665" s="20"/>
    </row>
    <row r="666" spans="2:3" ht="15.75" customHeight="1">
      <c r="B666" s="20"/>
      <c r="C666" s="20"/>
    </row>
    <row r="667" spans="2:3" ht="15.75" customHeight="1">
      <c r="B667" s="20"/>
      <c r="C667" s="20"/>
    </row>
    <row r="668" spans="2:3" ht="15.75" customHeight="1">
      <c r="B668" s="20"/>
      <c r="C668" s="20"/>
    </row>
    <row r="669" spans="2:3" ht="15.75" customHeight="1">
      <c r="B669" s="20"/>
      <c r="C669" s="20"/>
    </row>
    <row r="670" spans="2:3" ht="15.75" customHeight="1">
      <c r="B670" s="20"/>
      <c r="C670" s="20"/>
    </row>
    <row r="671" spans="2:3" ht="15.75" customHeight="1">
      <c r="B671" s="20"/>
      <c r="C671" s="20"/>
    </row>
    <row r="672" spans="2:3" ht="15.75" customHeight="1">
      <c r="B672" s="20"/>
      <c r="C672" s="20"/>
    </row>
    <row r="673" spans="2:3" ht="15.75" customHeight="1">
      <c r="B673" s="20"/>
      <c r="C673" s="20"/>
    </row>
    <row r="674" spans="2:3" ht="15.75" customHeight="1">
      <c r="B674" s="20"/>
      <c r="C674" s="20"/>
    </row>
    <row r="675" spans="2:3" ht="15.75" customHeight="1">
      <c r="B675" s="20"/>
      <c r="C675" s="20"/>
    </row>
    <row r="676" spans="2:3" ht="15.75" customHeight="1">
      <c r="B676" s="20"/>
      <c r="C676" s="20"/>
    </row>
    <row r="677" spans="2:3" ht="15.75" customHeight="1">
      <c r="B677" s="20"/>
      <c r="C677" s="20"/>
    </row>
    <row r="678" spans="2:3" ht="15.75" customHeight="1">
      <c r="B678" s="20"/>
      <c r="C678" s="20"/>
    </row>
    <row r="679" spans="2:3" ht="15.75" customHeight="1">
      <c r="B679" s="20"/>
      <c r="C679" s="20"/>
    </row>
    <row r="680" spans="2:3" ht="15.75" customHeight="1">
      <c r="B680" s="20"/>
      <c r="C680" s="20"/>
    </row>
    <row r="681" spans="2:3" ht="15.75" customHeight="1">
      <c r="B681" s="20"/>
      <c r="C681" s="20"/>
    </row>
    <row r="682" spans="2:3" ht="15.75" customHeight="1">
      <c r="B682" s="20"/>
      <c r="C682" s="20"/>
    </row>
    <row r="683" spans="2:3" ht="15.75" customHeight="1">
      <c r="B683" s="20"/>
      <c r="C683" s="20"/>
    </row>
    <row r="684" spans="2:3" ht="15.75" customHeight="1">
      <c r="B684" s="20"/>
      <c r="C684" s="20"/>
    </row>
    <row r="685" spans="2:3" ht="15.75" customHeight="1">
      <c r="B685" s="20"/>
      <c r="C685" s="20"/>
    </row>
    <row r="686" spans="2:3" ht="15.75" customHeight="1">
      <c r="B686" s="20"/>
      <c r="C686" s="20"/>
    </row>
    <row r="687" spans="2:3" ht="15.75" customHeight="1">
      <c r="B687" s="20"/>
      <c r="C687" s="20"/>
    </row>
    <row r="688" spans="2:3" ht="15.75" customHeight="1">
      <c r="B688" s="20"/>
      <c r="C688" s="20"/>
    </row>
    <row r="689" spans="2:3" ht="15.75" customHeight="1">
      <c r="B689" s="20"/>
      <c r="C689" s="20"/>
    </row>
    <row r="690" spans="2:3" ht="15.75" customHeight="1">
      <c r="B690" s="20"/>
      <c r="C690" s="20"/>
    </row>
    <row r="691" spans="2:3" ht="15.75" customHeight="1">
      <c r="B691" s="20"/>
      <c r="C691" s="20"/>
    </row>
    <row r="692" spans="2:3" ht="15.75" customHeight="1">
      <c r="B692" s="20"/>
      <c r="C692" s="20"/>
    </row>
    <row r="693" spans="2:3" ht="15.75" customHeight="1">
      <c r="B693" s="20"/>
      <c r="C693" s="20"/>
    </row>
    <row r="694" spans="2:3" ht="15.75" customHeight="1">
      <c r="B694" s="20"/>
      <c r="C694" s="20"/>
    </row>
    <row r="695" spans="2:3" ht="15.75" customHeight="1">
      <c r="B695" s="20"/>
      <c r="C695" s="20"/>
    </row>
    <row r="696" spans="2:3" ht="15.75" customHeight="1">
      <c r="B696" s="20"/>
      <c r="C696" s="20"/>
    </row>
    <row r="697" spans="2:3" ht="15.75" customHeight="1">
      <c r="B697" s="20"/>
      <c r="C697" s="20"/>
    </row>
    <row r="698" spans="2:3" ht="15.75" customHeight="1">
      <c r="B698" s="20"/>
      <c r="C698" s="20"/>
    </row>
    <row r="699" spans="2:3" ht="15.75" customHeight="1">
      <c r="B699" s="20"/>
      <c r="C699" s="20"/>
    </row>
    <row r="700" spans="2:3" ht="15.75" customHeight="1">
      <c r="B700" s="20"/>
      <c r="C700" s="20"/>
    </row>
    <row r="701" spans="2:3" ht="15.75" customHeight="1">
      <c r="B701" s="20"/>
      <c r="C701" s="20"/>
    </row>
    <row r="702" spans="2:3" ht="15.75" customHeight="1">
      <c r="B702" s="20"/>
      <c r="C702" s="20"/>
    </row>
    <row r="703" spans="2:3" ht="15.75" customHeight="1">
      <c r="B703" s="20"/>
      <c r="C703" s="20"/>
    </row>
    <row r="704" spans="2:3" ht="15.75" customHeight="1">
      <c r="B704" s="20"/>
      <c r="C704" s="20"/>
    </row>
    <row r="705" spans="2:3" ht="15.75" customHeight="1">
      <c r="B705" s="20"/>
      <c r="C705" s="20"/>
    </row>
    <row r="706" spans="2:3" ht="15.75" customHeight="1">
      <c r="B706" s="20"/>
      <c r="C706" s="20"/>
    </row>
    <row r="707" spans="2:3" ht="15.75" customHeight="1">
      <c r="B707" s="20"/>
      <c r="C707" s="20"/>
    </row>
    <row r="708" spans="2:3" ht="15.75" customHeight="1">
      <c r="B708" s="20"/>
      <c r="C708" s="20"/>
    </row>
    <row r="709" spans="2:3" ht="15.75" customHeight="1">
      <c r="B709" s="20"/>
      <c r="C709" s="20"/>
    </row>
    <row r="710" spans="2:3" ht="15.75" customHeight="1">
      <c r="B710" s="20"/>
      <c r="C710" s="20"/>
    </row>
    <row r="711" spans="2:3" ht="15.75" customHeight="1">
      <c r="B711" s="20"/>
      <c r="C711" s="20"/>
    </row>
    <row r="712" spans="2:3" ht="15.75" customHeight="1">
      <c r="B712" s="20"/>
      <c r="C712" s="20"/>
    </row>
    <row r="713" spans="2:3" ht="15.75" customHeight="1">
      <c r="B713" s="20"/>
      <c r="C713" s="20"/>
    </row>
    <row r="714" spans="2:3" ht="15.75" customHeight="1">
      <c r="B714" s="20"/>
      <c r="C714" s="20"/>
    </row>
    <row r="715" spans="2:3" ht="15.75" customHeight="1">
      <c r="B715" s="20"/>
      <c r="C715" s="20"/>
    </row>
    <row r="716" spans="2:3" ht="15.75" customHeight="1">
      <c r="B716" s="20"/>
      <c r="C716" s="20"/>
    </row>
    <row r="717" spans="2:3" ht="15.75" customHeight="1">
      <c r="B717" s="20"/>
      <c r="C717" s="20"/>
    </row>
    <row r="718" spans="2:3" ht="15.75" customHeight="1">
      <c r="B718" s="20"/>
      <c r="C718" s="20"/>
    </row>
    <row r="719" spans="2:3" ht="15.75" customHeight="1">
      <c r="B719" s="20"/>
      <c r="C719" s="20"/>
    </row>
    <row r="720" spans="2:3" ht="15.75" customHeight="1">
      <c r="B720" s="20"/>
      <c r="C720" s="20"/>
    </row>
    <row r="721" spans="2:3" ht="15.75" customHeight="1">
      <c r="B721" s="20"/>
      <c r="C721" s="20"/>
    </row>
    <row r="722" spans="2:3" ht="15.75" customHeight="1">
      <c r="B722" s="20"/>
      <c r="C722" s="20"/>
    </row>
    <row r="723" spans="2:3" ht="15.75" customHeight="1">
      <c r="B723" s="20"/>
      <c r="C723" s="20"/>
    </row>
    <row r="724" spans="2:3" ht="15.75" customHeight="1">
      <c r="B724" s="20"/>
      <c r="C724" s="20"/>
    </row>
    <row r="725" spans="2:3" ht="15.75" customHeight="1">
      <c r="B725" s="20"/>
      <c r="C725" s="20"/>
    </row>
    <row r="726" spans="2:3" ht="15.75" customHeight="1">
      <c r="B726" s="20"/>
      <c r="C726" s="20"/>
    </row>
    <row r="727" spans="2:3" ht="15.75" customHeight="1">
      <c r="B727" s="20"/>
      <c r="C727" s="20"/>
    </row>
    <row r="728" spans="2:3" ht="15.75" customHeight="1">
      <c r="B728" s="20"/>
      <c r="C728" s="20"/>
    </row>
    <row r="729" spans="2:3" ht="15.75" customHeight="1">
      <c r="B729" s="20"/>
      <c r="C729" s="20"/>
    </row>
    <row r="730" spans="2:3" ht="15.75" customHeight="1">
      <c r="B730" s="20"/>
      <c r="C730" s="20"/>
    </row>
    <row r="731" spans="2:3" ht="15.75" customHeight="1">
      <c r="B731" s="20"/>
      <c r="C731" s="20"/>
    </row>
    <row r="732" spans="2:3" ht="15.75" customHeight="1">
      <c r="B732" s="20"/>
      <c r="C732" s="20"/>
    </row>
    <row r="733" spans="2:3" ht="15.75" customHeight="1">
      <c r="B733" s="20"/>
      <c r="C733" s="20"/>
    </row>
    <row r="734" spans="2:3" ht="15.75" customHeight="1">
      <c r="B734" s="20"/>
      <c r="C734" s="20"/>
    </row>
    <row r="735" spans="2:3" ht="15.75" customHeight="1">
      <c r="B735" s="20"/>
      <c r="C735" s="20"/>
    </row>
    <row r="736" spans="2:3" ht="15.75" customHeight="1">
      <c r="B736" s="20"/>
      <c r="C736" s="20"/>
    </row>
    <row r="737" spans="2:3" ht="15.75" customHeight="1">
      <c r="B737" s="20"/>
      <c r="C737" s="20"/>
    </row>
    <row r="738" spans="2:3" ht="15.75" customHeight="1">
      <c r="B738" s="20"/>
      <c r="C738" s="20"/>
    </row>
    <row r="739" spans="2:3" ht="15.75" customHeight="1">
      <c r="B739" s="20"/>
      <c r="C739" s="20"/>
    </row>
    <row r="740" spans="2:3" ht="15.75" customHeight="1">
      <c r="B740" s="20"/>
      <c r="C740" s="20"/>
    </row>
    <row r="741" spans="2:3" ht="15.75" customHeight="1">
      <c r="B741" s="20"/>
      <c r="C741" s="20"/>
    </row>
    <row r="742" spans="2:3" ht="15.75" customHeight="1">
      <c r="B742" s="20"/>
      <c r="C742" s="20"/>
    </row>
    <row r="743" spans="2:3" ht="15.75" customHeight="1">
      <c r="B743" s="20"/>
      <c r="C743" s="20"/>
    </row>
    <row r="744" spans="2:3" ht="15.75" customHeight="1">
      <c r="B744" s="20"/>
      <c r="C744" s="20"/>
    </row>
    <row r="745" spans="2:3" ht="15.75" customHeight="1">
      <c r="B745" s="20"/>
      <c r="C745" s="20"/>
    </row>
    <row r="746" spans="2:3" ht="15.75" customHeight="1">
      <c r="B746" s="20"/>
      <c r="C746" s="20"/>
    </row>
    <row r="747" spans="2:3" ht="15.75" customHeight="1">
      <c r="B747" s="20"/>
      <c r="C747" s="20"/>
    </row>
    <row r="748" spans="2:3" ht="15.75" customHeight="1">
      <c r="B748" s="20"/>
      <c r="C748" s="20"/>
    </row>
    <row r="749" spans="2:3" ht="15.75" customHeight="1">
      <c r="B749" s="20"/>
      <c r="C749" s="20"/>
    </row>
    <row r="750" spans="2:3" ht="15.75" customHeight="1">
      <c r="B750" s="20"/>
      <c r="C750" s="20"/>
    </row>
    <row r="751" spans="2:3" ht="15.75" customHeight="1">
      <c r="B751" s="20"/>
      <c r="C751" s="20"/>
    </row>
    <row r="752" spans="2:3" ht="15.75" customHeight="1">
      <c r="B752" s="20"/>
      <c r="C752" s="20"/>
    </row>
    <row r="753" spans="2:3" ht="15.75" customHeight="1">
      <c r="B753" s="20"/>
      <c r="C753" s="20"/>
    </row>
    <row r="754" spans="2:3" ht="15.75" customHeight="1">
      <c r="B754" s="20"/>
      <c r="C754" s="20"/>
    </row>
    <row r="755" spans="2:3" ht="15.75" customHeight="1">
      <c r="B755" s="20"/>
      <c r="C755" s="20"/>
    </row>
    <row r="756" spans="2:3" ht="15.75" customHeight="1">
      <c r="B756" s="20"/>
      <c r="C756" s="20"/>
    </row>
    <row r="757" spans="2:3" ht="15.75" customHeight="1">
      <c r="B757" s="20"/>
      <c r="C757" s="20"/>
    </row>
    <row r="758" spans="2:3" ht="15.75" customHeight="1">
      <c r="B758" s="20"/>
      <c r="C758" s="20"/>
    </row>
    <row r="759" spans="2:3" ht="15.75" customHeight="1">
      <c r="B759" s="20"/>
      <c r="C759" s="20"/>
    </row>
    <row r="760" spans="2:3" ht="15.75" customHeight="1">
      <c r="B760" s="20"/>
      <c r="C760" s="20"/>
    </row>
    <row r="761" spans="2:3" ht="15.75" customHeight="1">
      <c r="B761" s="20"/>
      <c r="C761" s="20"/>
    </row>
    <row r="762" spans="2:3" ht="15.75" customHeight="1">
      <c r="B762" s="20"/>
      <c r="C762" s="20"/>
    </row>
    <row r="763" spans="2:3" ht="15.75" customHeight="1">
      <c r="B763" s="20"/>
      <c r="C763" s="20"/>
    </row>
    <row r="764" spans="2:3" ht="15.75" customHeight="1">
      <c r="B764" s="20"/>
      <c r="C764" s="20"/>
    </row>
    <row r="765" spans="2:3" ht="15.75" customHeight="1">
      <c r="B765" s="20"/>
      <c r="C765" s="20"/>
    </row>
    <row r="766" spans="2:3" ht="15.75" customHeight="1">
      <c r="B766" s="20"/>
      <c r="C766" s="20"/>
    </row>
    <row r="767" spans="2:3" ht="15.75" customHeight="1">
      <c r="B767" s="20"/>
      <c r="C767" s="20"/>
    </row>
    <row r="768" spans="2:3" ht="15.75" customHeight="1">
      <c r="B768" s="20"/>
      <c r="C768" s="20"/>
    </row>
    <row r="769" spans="2:3" ht="15.75" customHeight="1">
      <c r="B769" s="20"/>
      <c r="C769" s="20"/>
    </row>
    <row r="770" spans="2:3" ht="15.75" customHeight="1">
      <c r="B770" s="20"/>
      <c r="C770" s="20"/>
    </row>
    <row r="771" spans="2:3" ht="15.75" customHeight="1">
      <c r="B771" s="20"/>
      <c r="C771" s="20"/>
    </row>
    <row r="772" spans="2:3" ht="15.75" customHeight="1">
      <c r="B772" s="20"/>
      <c r="C772" s="20"/>
    </row>
    <row r="773" spans="2:3" ht="15.75" customHeight="1">
      <c r="B773" s="20"/>
      <c r="C773" s="20"/>
    </row>
    <row r="774" spans="2:3" ht="15.75" customHeight="1">
      <c r="B774" s="20"/>
      <c r="C774" s="20"/>
    </row>
    <row r="775" spans="2:3" ht="15.75" customHeight="1">
      <c r="B775" s="20"/>
      <c r="C775" s="20"/>
    </row>
    <row r="776" spans="2:3" ht="15.75" customHeight="1">
      <c r="B776" s="20"/>
      <c r="C776" s="20"/>
    </row>
    <row r="777" spans="2:3" ht="15.75" customHeight="1">
      <c r="B777" s="20"/>
      <c r="C777" s="20"/>
    </row>
    <row r="778" spans="2:3" ht="15.75" customHeight="1">
      <c r="B778" s="20"/>
      <c r="C778" s="20"/>
    </row>
    <row r="779" spans="2:3" ht="15.75" customHeight="1">
      <c r="B779" s="20"/>
      <c r="C779" s="20"/>
    </row>
    <row r="780" spans="2:3" ht="15.75" customHeight="1">
      <c r="B780" s="20"/>
      <c r="C780" s="20"/>
    </row>
    <row r="781" spans="2:3" ht="15.75" customHeight="1">
      <c r="B781" s="20"/>
      <c r="C781" s="20"/>
    </row>
    <row r="782" spans="2:3" ht="15.75" customHeight="1">
      <c r="B782" s="20"/>
      <c r="C782" s="20"/>
    </row>
    <row r="783" spans="2:3" ht="15.75" customHeight="1">
      <c r="B783" s="20"/>
      <c r="C783" s="20"/>
    </row>
    <row r="784" spans="2:3" ht="15.75" customHeight="1">
      <c r="B784" s="20"/>
      <c r="C784" s="20"/>
    </row>
    <row r="785" spans="2:3" ht="15.75" customHeight="1">
      <c r="B785" s="20"/>
      <c r="C785" s="20"/>
    </row>
    <row r="786" spans="2:3" ht="15.75" customHeight="1">
      <c r="B786" s="20"/>
      <c r="C786" s="20"/>
    </row>
    <row r="787" spans="2:3" ht="15.75" customHeight="1">
      <c r="B787" s="20"/>
      <c r="C787" s="20"/>
    </row>
    <row r="788" spans="2:3" ht="15.75" customHeight="1">
      <c r="B788" s="20"/>
      <c r="C788" s="20"/>
    </row>
    <row r="789" spans="2:3" ht="15.75" customHeight="1">
      <c r="B789" s="20"/>
      <c r="C789" s="20"/>
    </row>
    <row r="790" spans="2:3" ht="15.75" customHeight="1">
      <c r="B790" s="20"/>
      <c r="C790" s="20"/>
    </row>
    <row r="791" spans="2:3" ht="15.75" customHeight="1">
      <c r="B791" s="20"/>
      <c r="C791" s="20"/>
    </row>
    <row r="792" spans="2:3" ht="15.75" customHeight="1">
      <c r="B792" s="20"/>
      <c r="C792" s="20"/>
    </row>
    <row r="793" spans="2:3" ht="15.75" customHeight="1">
      <c r="B793" s="20"/>
      <c r="C793" s="20"/>
    </row>
    <row r="794" spans="2:3" ht="15.75" customHeight="1">
      <c r="B794" s="20"/>
      <c r="C794" s="20"/>
    </row>
    <row r="795" spans="2:3" ht="15.75" customHeight="1">
      <c r="B795" s="20"/>
      <c r="C795" s="20"/>
    </row>
    <row r="796" spans="2:3" ht="15.75" customHeight="1">
      <c r="B796" s="20"/>
      <c r="C796" s="20"/>
    </row>
    <row r="797" spans="2:3" ht="15.75" customHeight="1">
      <c r="B797" s="20"/>
      <c r="C797" s="20"/>
    </row>
    <row r="798" spans="2:3" ht="15.75" customHeight="1">
      <c r="B798" s="20"/>
      <c r="C798" s="20"/>
    </row>
    <row r="799" spans="2:3" ht="15.75" customHeight="1">
      <c r="B799" s="20"/>
      <c r="C799" s="20"/>
    </row>
    <row r="800" spans="2:3" ht="15.75" customHeight="1">
      <c r="B800" s="20"/>
      <c r="C800" s="20"/>
    </row>
    <row r="801" spans="2:3" ht="15.75" customHeight="1">
      <c r="B801" s="20"/>
      <c r="C801" s="20"/>
    </row>
    <row r="802" spans="2:3" ht="15.75" customHeight="1">
      <c r="B802" s="20"/>
      <c r="C802" s="20"/>
    </row>
    <row r="803" spans="2:3" ht="15.75" customHeight="1">
      <c r="B803" s="20"/>
      <c r="C803" s="20"/>
    </row>
    <row r="804" spans="2:3" ht="15.75" customHeight="1">
      <c r="B804" s="20"/>
      <c r="C804" s="20"/>
    </row>
    <row r="805" spans="2:3" ht="15.75" customHeight="1">
      <c r="B805" s="20"/>
      <c r="C805" s="20"/>
    </row>
    <row r="806" spans="2:3" ht="15.75" customHeight="1">
      <c r="B806" s="20"/>
      <c r="C806" s="20"/>
    </row>
    <row r="807" spans="2:3" ht="15.75" customHeight="1">
      <c r="B807" s="20"/>
      <c r="C807" s="20"/>
    </row>
    <row r="808" spans="2:3" ht="15.75" customHeight="1">
      <c r="B808" s="20"/>
      <c r="C808" s="20"/>
    </row>
    <row r="809" spans="2:3" ht="15.75" customHeight="1">
      <c r="B809" s="20"/>
      <c r="C809" s="20"/>
    </row>
    <row r="810" spans="2:3" ht="15.75" customHeight="1">
      <c r="B810" s="20"/>
      <c r="C810" s="20"/>
    </row>
    <row r="811" spans="2:3" ht="15.75" customHeight="1">
      <c r="B811" s="20"/>
      <c r="C811" s="20"/>
    </row>
    <row r="812" spans="2:3" ht="15.75" customHeight="1">
      <c r="B812" s="20"/>
      <c r="C812" s="20"/>
    </row>
    <row r="813" spans="2:3" ht="15.75" customHeight="1">
      <c r="B813" s="20"/>
      <c r="C813" s="20"/>
    </row>
    <row r="814" spans="2:3" ht="15.75" customHeight="1">
      <c r="B814" s="20"/>
      <c r="C814" s="20"/>
    </row>
    <row r="815" spans="2:3" ht="15.75" customHeight="1">
      <c r="B815" s="20"/>
      <c r="C815" s="20"/>
    </row>
    <row r="816" spans="2:3" ht="15.75" customHeight="1">
      <c r="B816" s="20"/>
      <c r="C816" s="20"/>
    </row>
    <row r="817" spans="2:3" ht="15.75" customHeight="1">
      <c r="B817" s="20"/>
      <c r="C817" s="20"/>
    </row>
    <row r="818" spans="2:3" ht="15.75" customHeight="1">
      <c r="B818" s="20"/>
      <c r="C818" s="20"/>
    </row>
    <row r="819" spans="2:3" ht="15.75" customHeight="1">
      <c r="B819" s="20"/>
      <c r="C819" s="20"/>
    </row>
    <row r="820" spans="2:3" ht="15.75" customHeight="1">
      <c r="B820" s="20"/>
      <c r="C820" s="20"/>
    </row>
    <row r="821" spans="2:3" ht="15.75" customHeight="1">
      <c r="B821" s="20"/>
      <c r="C821" s="20"/>
    </row>
    <row r="822" spans="2:3" ht="15.75" customHeight="1">
      <c r="B822" s="20"/>
      <c r="C822" s="20"/>
    </row>
    <row r="823" spans="2:3" ht="15.75" customHeight="1">
      <c r="B823" s="20"/>
      <c r="C823" s="20"/>
    </row>
    <row r="824" spans="2:3" ht="15.75" customHeight="1">
      <c r="B824" s="20"/>
      <c r="C824" s="20"/>
    </row>
    <row r="825" spans="2:3" ht="15.75" customHeight="1">
      <c r="B825" s="20"/>
      <c r="C825" s="20"/>
    </row>
    <row r="826" spans="2:3" ht="15.75" customHeight="1">
      <c r="B826" s="20"/>
      <c r="C826" s="20"/>
    </row>
    <row r="827" spans="2:3" ht="15.75" customHeight="1">
      <c r="B827" s="20"/>
      <c r="C827" s="20"/>
    </row>
    <row r="828" spans="2:3" ht="15.75" customHeight="1">
      <c r="B828" s="20"/>
      <c r="C828" s="20"/>
    </row>
    <row r="829" spans="2:3" ht="15.75" customHeight="1">
      <c r="B829" s="20"/>
      <c r="C829" s="20"/>
    </row>
    <row r="830" spans="2:3" ht="15.75" customHeight="1">
      <c r="B830" s="20"/>
      <c r="C830" s="20"/>
    </row>
    <row r="831" spans="2:3" ht="15.75" customHeight="1">
      <c r="B831" s="20"/>
      <c r="C831" s="20"/>
    </row>
    <row r="832" spans="2:3" ht="15.75" customHeight="1">
      <c r="B832" s="20"/>
      <c r="C832" s="20"/>
    </row>
    <row r="833" spans="2:3" ht="15.75" customHeight="1">
      <c r="B833" s="20"/>
      <c r="C833" s="20"/>
    </row>
    <row r="834" spans="2:3" ht="15.75" customHeight="1">
      <c r="B834" s="20"/>
      <c r="C834" s="20"/>
    </row>
    <row r="835" spans="2:3" ht="15.75" customHeight="1">
      <c r="B835" s="20"/>
      <c r="C835" s="20"/>
    </row>
    <row r="836" spans="2:3" ht="15.75" customHeight="1">
      <c r="B836" s="20"/>
      <c r="C836" s="20"/>
    </row>
    <row r="837" spans="2:3" ht="15.75" customHeight="1">
      <c r="B837" s="20"/>
      <c r="C837" s="20"/>
    </row>
    <row r="838" spans="2:3" ht="15.75" customHeight="1">
      <c r="B838" s="20"/>
      <c r="C838" s="20"/>
    </row>
    <row r="839" spans="2:3" ht="15.75" customHeight="1">
      <c r="B839" s="20"/>
      <c r="C839" s="20"/>
    </row>
    <row r="840" spans="2:3" ht="15.75" customHeight="1">
      <c r="B840" s="20"/>
      <c r="C840" s="20"/>
    </row>
    <row r="841" spans="2:3" ht="15.75" customHeight="1">
      <c r="B841" s="20"/>
      <c r="C841" s="20"/>
    </row>
    <row r="842" spans="2:3" ht="15.75" customHeight="1">
      <c r="B842" s="20"/>
      <c r="C842" s="20"/>
    </row>
    <row r="843" spans="2:3" ht="15.75" customHeight="1">
      <c r="B843" s="20"/>
      <c r="C843" s="20"/>
    </row>
    <row r="844" spans="2:3" ht="15.75" customHeight="1">
      <c r="B844" s="20"/>
      <c r="C844" s="20"/>
    </row>
    <row r="845" spans="2:3" ht="15.75" customHeight="1">
      <c r="B845" s="20"/>
      <c r="C845" s="20"/>
    </row>
    <row r="846" spans="2:3" ht="15.75" customHeight="1">
      <c r="B846" s="20"/>
      <c r="C846" s="20"/>
    </row>
    <row r="847" spans="2:3" ht="15.75" customHeight="1">
      <c r="B847" s="20"/>
      <c r="C847" s="20"/>
    </row>
    <row r="848" spans="2:3" ht="15.75" customHeight="1">
      <c r="B848" s="20"/>
      <c r="C848" s="20"/>
    </row>
    <row r="849" spans="2:3" ht="15.75" customHeight="1">
      <c r="B849" s="20"/>
      <c r="C849" s="20"/>
    </row>
    <row r="850" spans="2:3" ht="15.75" customHeight="1">
      <c r="B850" s="20"/>
      <c r="C850" s="20"/>
    </row>
    <row r="851" spans="2:3" ht="15.75" customHeight="1">
      <c r="B851" s="20"/>
      <c r="C851" s="20"/>
    </row>
    <row r="852" spans="2:3" ht="15.75" customHeight="1">
      <c r="B852" s="20"/>
      <c r="C852" s="20"/>
    </row>
    <row r="853" spans="2:3" ht="15.75" customHeight="1">
      <c r="B853" s="20"/>
      <c r="C853" s="20"/>
    </row>
    <row r="854" spans="2:3" ht="15.75" customHeight="1">
      <c r="B854" s="20"/>
      <c r="C854" s="20"/>
    </row>
    <row r="855" spans="2:3" ht="15.75" customHeight="1">
      <c r="B855" s="20"/>
      <c r="C855" s="20"/>
    </row>
    <row r="856" spans="2:3" ht="15.75" customHeight="1">
      <c r="B856" s="20"/>
      <c r="C856" s="20"/>
    </row>
    <row r="857" spans="2:3" ht="15.75" customHeight="1">
      <c r="B857" s="20"/>
      <c r="C857" s="20"/>
    </row>
    <row r="858" spans="2:3" ht="15.75" customHeight="1">
      <c r="B858" s="20"/>
      <c r="C858" s="20"/>
    </row>
    <row r="859" spans="2:3" ht="15.75" customHeight="1">
      <c r="B859" s="20"/>
      <c r="C859" s="20"/>
    </row>
    <row r="860" spans="2:3" ht="15.75" customHeight="1">
      <c r="B860" s="20"/>
      <c r="C860" s="20"/>
    </row>
    <row r="861" spans="2:3" ht="15.75" customHeight="1">
      <c r="B861" s="20"/>
      <c r="C861" s="20"/>
    </row>
    <row r="862" spans="2:3" ht="15.75" customHeight="1">
      <c r="B862" s="20"/>
      <c r="C862" s="20"/>
    </row>
    <row r="863" spans="2:3" ht="15.75" customHeight="1">
      <c r="B863" s="20"/>
      <c r="C863" s="20"/>
    </row>
    <row r="864" spans="2:3" ht="15.75" customHeight="1">
      <c r="B864" s="20"/>
      <c r="C864" s="20"/>
    </row>
    <row r="865" spans="2:3" ht="15.75" customHeight="1">
      <c r="B865" s="20"/>
      <c r="C865" s="20"/>
    </row>
    <row r="866" spans="2:3" ht="15.75" customHeight="1">
      <c r="B866" s="20"/>
      <c r="C866" s="20"/>
    </row>
    <row r="867" spans="2:3" ht="15.75" customHeight="1">
      <c r="B867" s="20"/>
      <c r="C867" s="20"/>
    </row>
    <row r="868" spans="2:3" ht="15.75" customHeight="1">
      <c r="B868" s="20"/>
      <c r="C868" s="20"/>
    </row>
    <row r="869" spans="2:3" ht="15.75" customHeight="1">
      <c r="B869" s="20"/>
      <c r="C869" s="20"/>
    </row>
    <row r="870" spans="2:3" ht="15.75" customHeight="1">
      <c r="B870" s="20"/>
      <c r="C870" s="20"/>
    </row>
    <row r="871" spans="2:3" ht="15.75" customHeight="1">
      <c r="B871" s="20"/>
      <c r="C871" s="20"/>
    </row>
    <row r="872" spans="2:3" ht="15.75" customHeight="1">
      <c r="B872" s="20"/>
      <c r="C872" s="20"/>
    </row>
    <row r="873" spans="2:3" ht="15.75" customHeight="1">
      <c r="B873" s="20"/>
      <c r="C873" s="20"/>
    </row>
    <row r="874" spans="2:3" ht="15.75" customHeight="1">
      <c r="B874" s="20"/>
      <c r="C874" s="20"/>
    </row>
    <row r="875" spans="2:3" ht="15.75" customHeight="1">
      <c r="B875" s="20"/>
      <c r="C875" s="20"/>
    </row>
    <row r="876" spans="2:3" ht="15.75" customHeight="1">
      <c r="B876" s="20"/>
      <c r="C876" s="20"/>
    </row>
    <row r="877" spans="2:3" ht="15.75" customHeight="1">
      <c r="B877" s="20"/>
      <c r="C877" s="20"/>
    </row>
    <row r="878" spans="2:3" ht="15.75" customHeight="1">
      <c r="B878" s="20"/>
      <c r="C878" s="20"/>
    </row>
    <row r="879" spans="2:3" ht="15.75" customHeight="1">
      <c r="B879" s="20"/>
      <c r="C879" s="20"/>
    </row>
    <row r="880" spans="2:3" ht="15.75" customHeight="1">
      <c r="B880" s="20"/>
      <c r="C880" s="20"/>
    </row>
    <row r="881" spans="2:3" ht="15.75" customHeight="1">
      <c r="B881" s="20"/>
      <c r="C881" s="20"/>
    </row>
    <row r="882" spans="2:3" ht="15.75" customHeight="1">
      <c r="B882" s="20"/>
      <c r="C882" s="20"/>
    </row>
    <row r="883" spans="2:3" ht="15.75" customHeight="1">
      <c r="B883" s="20"/>
      <c r="C883" s="20"/>
    </row>
    <row r="884" spans="2:3" ht="15.75" customHeight="1">
      <c r="B884" s="20"/>
      <c r="C884" s="20"/>
    </row>
    <row r="885" spans="2:3" ht="15.75" customHeight="1">
      <c r="B885" s="20"/>
      <c r="C885" s="20"/>
    </row>
    <row r="886" spans="2:3" ht="15.75" customHeight="1">
      <c r="B886" s="20"/>
      <c r="C886" s="20"/>
    </row>
    <row r="887" spans="2:3" ht="15.75" customHeight="1">
      <c r="B887" s="20"/>
      <c r="C887" s="20"/>
    </row>
    <row r="888" spans="2:3" ht="15.75" customHeight="1">
      <c r="B888" s="20"/>
      <c r="C888" s="20"/>
    </row>
    <row r="889" spans="2:3" ht="15.75" customHeight="1">
      <c r="B889" s="20"/>
      <c r="C889" s="20"/>
    </row>
    <row r="890" spans="2:3" ht="15.75" customHeight="1">
      <c r="B890" s="20"/>
      <c r="C890" s="20"/>
    </row>
    <row r="891" spans="2:3" ht="15.75" customHeight="1">
      <c r="B891" s="20"/>
      <c r="C891" s="20"/>
    </row>
    <row r="892" spans="2:3" ht="15.75" customHeight="1">
      <c r="B892" s="20"/>
      <c r="C892" s="20"/>
    </row>
    <row r="893" spans="2:3" ht="15.75" customHeight="1">
      <c r="B893" s="20"/>
      <c r="C893" s="20"/>
    </row>
    <row r="894" spans="2:3" ht="15.75" customHeight="1">
      <c r="B894" s="20"/>
      <c r="C894" s="20"/>
    </row>
    <row r="895" spans="2:3" ht="15.75" customHeight="1">
      <c r="B895" s="20"/>
      <c r="C895" s="20"/>
    </row>
    <row r="896" spans="2:3" ht="15.75" customHeight="1">
      <c r="B896" s="20"/>
      <c r="C896" s="20"/>
    </row>
    <row r="897" spans="2:3" ht="15.75" customHeight="1">
      <c r="B897" s="20"/>
      <c r="C897" s="20"/>
    </row>
    <row r="898" spans="2:3" ht="15.75" customHeight="1">
      <c r="B898" s="20"/>
      <c r="C898" s="20"/>
    </row>
    <row r="899" spans="2:3" ht="15.75" customHeight="1">
      <c r="B899" s="20"/>
      <c r="C899" s="20"/>
    </row>
    <row r="900" spans="2:3" ht="15.75" customHeight="1">
      <c r="B900" s="20"/>
      <c r="C900" s="20"/>
    </row>
    <row r="901" spans="2:3" ht="15.75" customHeight="1">
      <c r="B901" s="20"/>
      <c r="C901" s="20"/>
    </row>
    <row r="902" spans="2:3" ht="15.75" customHeight="1">
      <c r="B902" s="20"/>
      <c r="C902" s="20"/>
    </row>
    <row r="903" spans="2:3" ht="15.75" customHeight="1">
      <c r="B903" s="20"/>
      <c r="C903" s="20"/>
    </row>
    <row r="904" spans="2:3" ht="15.75" customHeight="1">
      <c r="B904" s="20"/>
      <c r="C904" s="20"/>
    </row>
    <row r="905" spans="2:3" ht="15.75" customHeight="1">
      <c r="B905" s="20"/>
      <c r="C905" s="20"/>
    </row>
    <row r="906" spans="2:3" ht="15.75" customHeight="1">
      <c r="B906" s="20"/>
      <c r="C906" s="20"/>
    </row>
    <row r="907" spans="2:3" ht="15.75" customHeight="1">
      <c r="B907" s="20"/>
      <c r="C907" s="20"/>
    </row>
    <row r="908" spans="2:3" ht="15.75" customHeight="1">
      <c r="B908" s="20"/>
      <c r="C908" s="20"/>
    </row>
    <row r="909" spans="2:3" ht="15.75" customHeight="1">
      <c r="B909" s="20"/>
      <c r="C909" s="20"/>
    </row>
    <row r="910" spans="2:3" ht="15.75" customHeight="1">
      <c r="B910" s="20"/>
      <c r="C910" s="20"/>
    </row>
    <row r="911" spans="2:3" ht="15.75" customHeight="1">
      <c r="B911" s="20"/>
      <c r="C911" s="20"/>
    </row>
    <row r="912" spans="2:3" ht="15.75" customHeight="1">
      <c r="B912" s="20"/>
      <c r="C912" s="20"/>
    </row>
    <row r="913" spans="2:3" ht="15.75" customHeight="1">
      <c r="B913" s="20"/>
      <c r="C913" s="20"/>
    </row>
    <row r="914" spans="2:3" ht="15.75" customHeight="1">
      <c r="B914" s="20"/>
      <c r="C914" s="20"/>
    </row>
    <row r="915" spans="2:3" ht="15.75" customHeight="1">
      <c r="B915" s="20"/>
      <c r="C915" s="20"/>
    </row>
    <row r="916" spans="2:3" ht="15.75" customHeight="1">
      <c r="B916" s="20"/>
      <c r="C916" s="20"/>
    </row>
    <row r="917" spans="2:3" ht="15.75" customHeight="1">
      <c r="B917" s="20"/>
      <c r="C917" s="20"/>
    </row>
    <row r="918" spans="2:3" ht="15.75" customHeight="1">
      <c r="B918" s="20"/>
      <c r="C918" s="20"/>
    </row>
    <row r="919" spans="2:3" ht="15.75" customHeight="1">
      <c r="B919" s="20"/>
      <c r="C919" s="20"/>
    </row>
    <row r="920" spans="2:3" ht="15.75" customHeight="1">
      <c r="B920" s="20"/>
      <c r="C920" s="20"/>
    </row>
    <row r="921" spans="2:3" ht="15.75" customHeight="1">
      <c r="B921" s="20"/>
      <c r="C921" s="20"/>
    </row>
    <row r="922" spans="2:3" ht="15.75" customHeight="1">
      <c r="B922" s="20"/>
      <c r="C922" s="20"/>
    </row>
    <row r="923" spans="2:3" ht="15.75" customHeight="1">
      <c r="B923" s="20"/>
      <c r="C923" s="20"/>
    </row>
    <row r="924" spans="2:3" ht="15.75" customHeight="1">
      <c r="B924" s="20"/>
      <c r="C924" s="20"/>
    </row>
    <row r="925" spans="2:3" ht="15.75" customHeight="1">
      <c r="B925" s="20"/>
      <c r="C925" s="20"/>
    </row>
    <row r="926" spans="2:3" ht="15.75" customHeight="1">
      <c r="B926" s="20"/>
      <c r="C926" s="20"/>
    </row>
    <row r="927" spans="2:3" ht="15.75" customHeight="1">
      <c r="B927" s="20"/>
      <c r="C927" s="20"/>
    </row>
    <row r="928" spans="2:3" ht="15.75" customHeight="1">
      <c r="B928" s="20"/>
      <c r="C928" s="20"/>
    </row>
    <row r="929" spans="2:3" ht="15.75" customHeight="1">
      <c r="B929" s="20"/>
      <c r="C929" s="20"/>
    </row>
    <row r="930" spans="2:3" ht="15.75" customHeight="1">
      <c r="B930" s="20"/>
      <c r="C930" s="20"/>
    </row>
    <row r="931" spans="2:3" ht="15.75" customHeight="1">
      <c r="B931" s="20"/>
      <c r="C931" s="20"/>
    </row>
    <row r="932" spans="2:3" ht="15.75" customHeight="1">
      <c r="B932" s="20"/>
      <c r="C932" s="20"/>
    </row>
    <row r="933" spans="2:3" ht="15.75" customHeight="1">
      <c r="B933" s="20"/>
      <c r="C933" s="20"/>
    </row>
    <row r="934" spans="2:3" ht="15.75" customHeight="1">
      <c r="B934" s="20"/>
      <c r="C934" s="20"/>
    </row>
    <row r="935" spans="2:3" ht="15.75" customHeight="1">
      <c r="B935" s="20"/>
      <c r="C935" s="20"/>
    </row>
    <row r="936" spans="2:3" ht="15.75" customHeight="1">
      <c r="B936" s="20"/>
      <c r="C936" s="20"/>
    </row>
    <row r="937" spans="2:3" ht="15.75" customHeight="1">
      <c r="B937" s="20"/>
      <c r="C937" s="20"/>
    </row>
    <row r="938" spans="2:3" ht="15.75" customHeight="1">
      <c r="B938" s="20"/>
      <c r="C938" s="20"/>
    </row>
    <row r="939" spans="2:3" ht="15.75" customHeight="1">
      <c r="B939" s="20"/>
      <c r="C939" s="20"/>
    </row>
    <row r="940" spans="2:3" ht="15.75" customHeight="1">
      <c r="B940" s="20"/>
      <c r="C940" s="20"/>
    </row>
    <row r="941" spans="2:3" ht="15.75" customHeight="1">
      <c r="B941" s="20"/>
      <c r="C941" s="20"/>
    </row>
    <row r="942" spans="2:3" ht="15.75" customHeight="1">
      <c r="B942" s="20"/>
      <c r="C942" s="20"/>
    </row>
    <row r="943" spans="2:3" ht="15.75" customHeight="1">
      <c r="B943" s="20"/>
      <c r="C943" s="20"/>
    </row>
    <row r="944" spans="2:3" ht="15.75" customHeight="1">
      <c r="B944" s="20"/>
      <c r="C944" s="20"/>
    </row>
    <row r="945" spans="2:3" ht="15.75" customHeight="1">
      <c r="B945" s="20"/>
      <c r="C945" s="20"/>
    </row>
    <row r="946" spans="2:3" ht="15.75" customHeight="1">
      <c r="B946" s="20"/>
      <c r="C946" s="20"/>
    </row>
    <row r="947" spans="2:3" ht="15.75" customHeight="1">
      <c r="B947" s="20"/>
      <c r="C947" s="20"/>
    </row>
    <row r="948" spans="2:3" ht="15.75" customHeight="1">
      <c r="B948" s="20"/>
      <c r="C948" s="20"/>
    </row>
    <row r="949" spans="2:3" ht="15.75" customHeight="1">
      <c r="B949" s="20"/>
      <c r="C949" s="20"/>
    </row>
    <row r="950" spans="2:3" ht="15.75" customHeight="1">
      <c r="B950" s="20"/>
      <c r="C950" s="20"/>
    </row>
    <row r="951" spans="2:3" ht="15.75" customHeight="1">
      <c r="B951" s="20"/>
      <c r="C951" s="20"/>
    </row>
    <row r="952" spans="2:3" ht="15.75" customHeight="1">
      <c r="B952" s="20"/>
      <c r="C952" s="20"/>
    </row>
    <row r="953" spans="2:3" ht="15.75" customHeight="1">
      <c r="B953" s="20"/>
      <c r="C953" s="20"/>
    </row>
    <row r="954" spans="2:3" ht="15.75" customHeight="1">
      <c r="B954" s="20"/>
      <c r="C954" s="20"/>
    </row>
    <row r="955" spans="2:3" ht="15.75" customHeight="1">
      <c r="B955" s="20"/>
      <c r="C955" s="20"/>
    </row>
    <row r="956" spans="2:3" ht="15.75" customHeight="1">
      <c r="B956" s="20"/>
      <c r="C956" s="20"/>
    </row>
    <row r="957" spans="2:3" ht="15.75" customHeight="1">
      <c r="B957" s="20"/>
      <c r="C957" s="20"/>
    </row>
    <row r="958" spans="2:3" ht="15.75" customHeight="1">
      <c r="B958" s="20"/>
      <c r="C958" s="20"/>
    </row>
    <row r="959" spans="2:3" ht="15.75" customHeight="1">
      <c r="B959" s="20"/>
      <c r="C959" s="20"/>
    </row>
    <row r="960" spans="2:3" ht="15.75" customHeight="1">
      <c r="B960" s="20"/>
      <c r="C960" s="20"/>
    </row>
    <row r="961" spans="2:3" ht="15.75" customHeight="1">
      <c r="B961" s="20"/>
      <c r="C961" s="20"/>
    </row>
    <row r="962" spans="2:3" ht="15.75" customHeight="1">
      <c r="B962" s="20"/>
      <c r="C962" s="20"/>
    </row>
    <row r="963" spans="2:3" ht="15.75" customHeight="1">
      <c r="B963" s="20"/>
      <c r="C963" s="20"/>
    </row>
    <row r="964" spans="2:3" ht="15.75" customHeight="1">
      <c r="B964" s="20"/>
      <c r="C964" s="20"/>
    </row>
    <row r="965" spans="2:3" ht="15.75" customHeight="1">
      <c r="B965" s="20"/>
      <c r="C965" s="20"/>
    </row>
    <row r="966" spans="2:3" ht="15.75" customHeight="1">
      <c r="B966" s="20"/>
      <c r="C966" s="20"/>
    </row>
    <row r="967" spans="2:3" ht="15.75" customHeight="1">
      <c r="B967" s="20"/>
      <c r="C967" s="20"/>
    </row>
    <row r="968" spans="2:3" ht="15.75" customHeight="1">
      <c r="B968" s="20"/>
      <c r="C968" s="20"/>
    </row>
    <row r="969" spans="2:3" ht="15.75" customHeight="1">
      <c r="B969" s="20"/>
      <c r="C969" s="20"/>
    </row>
    <row r="970" spans="2:3" ht="15.75" customHeight="1">
      <c r="B970" s="20"/>
      <c r="C970" s="20"/>
    </row>
    <row r="971" spans="2:3" ht="15.75" customHeight="1">
      <c r="B971" s="20"/>
      <c r="C971" s="20"/>
    </row>
    <row r="972" spans="2:3" ht="15.75" customHeight="1">
      <c r="B972" s="20"/>
      <c r="C972" s="20"/>
    </row>
    <row r="973" spans="2:3" ht="15.75" customHeight="1">
      <c r="B973" s="20"/>
      <c r="C973" s="20"/>
    </row>
    <row r="974" spans="2:3" ht="15.75" customHeight="1">
      <c r="B974" s="20"/>
      <c r="C974" s="20"/>
    </row>
    <row r="975" spans="2:3" ht="15.75" customHeight="1">
      <c r="B975" s="20"/>
      <c r="C975" s="20"/>
    </row>
    <row r="976" spans="2:3" ht="15.75" customHeight="1">
      <c r="B976" s="20"/>
      <c r="C976" s="20"/>
    </row>
    <row r="977" spans="2:3" ht="15.75" customHeight="1">
      <c r="B977" s="20"/>
      <c r="C977" s="20"/>
    </row>
    <row r="978" spans="2:3" ht="15.75" customHeight="1">
      <c r="B978" s="20"/>
      <c r="C978" s="20"/>
    </row>
    <row r="979" spans="2:3" ht="15.75" customHeight="1">
      <c r="B979" s="20"/>
      <c r="C979" s="20"/>
    </row>
    <row r="980" spans="2:3" ht="15.75" customHeight="1">
      <c r="B980" s="20"/>
      <c r="C980" s="20"/>
    </row>
    <row r="981" spans="2:3" ht="15.75" customHeight="1">
      <c r="B981" s="20"/>
      <c r="C981" s="20"/>
    </row>
    <row r="982" spans="2:3" ht="15.75" customHeight="1">
      <c r="B982" s="20"/>
      <c r="C982" s="20"/>
    </row>
    <row r="983" spans="2:3" ht="15.75" customHeight="1">
      <c r="B983" s="20"/>
      <c r="C983" s="20"/>
    </row>
    <row r="984" spans="2:3" ht="15.75" customHeight="1">
      <c r="B984" s="20"/>
      <c r="C984" s="20"/>
    </row>
    <row r="985" spans="2:3" ht="15.75" customHeight="1">
      <c r="B985" s="20"/>
      <c r="C985" s="20"/>
    </row>
    <row r="986" spans="2:3" ht="15.75" customHeight="1">
      <c r="B986" s="20"/>
      <c r="C986" s="20"/>
    </row>
    <row r="987" spans="2:3" ht="15.75" customHeight="1">
      <c r="B987" s="20"/>
      <c r="C987" s="20"/>
    </row>
    <row r="988" spans="2:3" ht="15.75" customHeight="1">
      <c r="B988" s="20"/>
      <c r="C988" s="20"/>
    </row>
    <row r="989" spans="2:3" ht="15.75" customHeight="1">
      <c r="B989" s="20"/>
      <c r="C989" s="20"/>
    </row>
    <row r="990" spans="2:3" ht="15.75" customHeight="1">
      <c r="B990" s="20"/>
      <c r="C990" s="20"/>
    </row>
    <row r="991" spans="2:3" ht="15.75" customHeight="1">
      <c r="B991" s="20"/>
      <c r="C991" s="20"/>
    </row>
    <row r="992" spans="2:3" ht="15.75" customHeight="1">
      <c r="B992" s="20"/>
      <c r="C992" s="20"/>
    </row>
    <row r="993" spans="2:3" ht="15.75" customHeight="1">
      <c r="B993" s="20"/>
      <c r="C993" s="20"/>
    </row>
    <row r="994" spans="2:3" ht="15.75" customHeight="1">
      <c r="B994" s="20"/>
      <c r="C994" s="20"/>
    </row>
    <row r="995" spans="2:3" ht="15.75" customHeight="1">
      <c r="B995" s="20"/>
      <c r="C995" s="20"/>
    </row>
    <row r="996" spans="2:3" ht="15.75" customHeight="1">
      <c r="B996" s="20"/>
      <c r="C996" s="20"/>
    </row>
    <row r="997" spans="2:3" ht="15.75" customHeight="1">
      <c r="B997" s="20"/>
      <c r="C997" s="20"/>
    </row>
    <row r="998" spans="2:3" ht="15.75" customHeight="1">
      <c r="B998" s="20"/>
      <c r="C998" s="20"/>
    </row>
    <row r="999" spans="2:3" ht="15.75" customHeight="1">
      <c r="B999" s="20"/>
      <c r="C999" s="20"/>
    </row>
    <row r="1000" spans="2:3" ht="15.75" customHeight="1">
      <c r="B1000" s="20"/>
      <c r="C1000" s="20"/>
    </row>
    <row r="1001" spans="2:3" ht="15.75" customHeight="1">
      <c r="B1001" s="20"/>
      <c r="C1001" s="20"/>
    </row>
  </sheetData>
  <mergeCells count="46">
    <mergeCell ref="N43:U43"/>
    <mergeCell ref="N44:U44"/>
    <mergeCell ref="K8:L9"/>
    <mergeCell ref="M8:N9"/>
    <mergeCell ref="O8:U8"/>
    <mergeCell ref="A8:C28"/>
    <mergeCell ref="B40:J40"/>
    <mergeCell ref="K40:M42"/>
    <mergeCell ref="N40:U42"/>
    <mergeCell ref="D41:J41"/>
    <mergeCell ref="N37:U37"/>
    <mergeCell ref="N38:U38"/>
    <mergeCell ref="N39:U39"/>
    <mergeCell ref="N34:U34"/>
    <mergeCell ref="N35:U35"/>
    <mergeCell ref="N36:U36"/>
    <mergeCell ref="A1:C5"/>
    <mergeCell ref="D1:U2"/>
    <mergeCell ref="D3:U3"/>
    <mergeCell ref="D4:U4"/>
    <mergeCell ref="D5:L5"/>
    <mergeCell ref="M5:U5"/>
    <mergeCell ref="N54:U54"/>
    <mergeCell ref="N45:U45"/>
    <mergeCell ref="N46:U46"/>
    <mergeCell ref="N47:U47"/>
    <mergeCell ref="N48:U48"/>
    <mergeCell ref="N49:U49"/>
    <mergeCell ref="N50:U50"/>
    <mergeCell ref="N51:U51"/>
    <mergeCell ref="A6:B6"/>
    <mergeCell ref="A7:B7"/>
    <mergeCell ref="N33:U33"/>
    <mergeCell ref="N52:U52"/>
    <mergeCell ref="N53:U53"/>
    <mergeCell ref="B29:C30"/>
    <mergeCell ref="B41:C42"/>
    <mergeCell ref="A29:A48"/>
    <mergeCell ref="M20:U28"/>
    <mergeCell ref="D29:J29"/>
    <mergeCell ref="K29:U29"/>
    <mergeCell ref="K30:L30"/>
    <mergeCell ref="M30:U30"/>
    <mergeCell ref="N31:U31"/>
    <mergeCell ref="N32:U32"/>
    <mergeCell ref="D8:J8"/>
  </mergeCell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baseColWidth="10" defaultColWidth="12.5703125" defaultRowHeight="15" customHeight="1"/>
  <cols>
    <col min="1" max="1" width="52.42578125" customWidth="1"/>
    <col min="2" max="11" width="8.85546875" customWidth="1"/>
    <col min="12" max="12" width="12.7109375" customWidth="1"/>
    <col min="13" max="26" width="11.42578125" customWidth="1"/>
  </cols>
  <sheetData>
    <row r="1" spans="1:12" ht="24" customHeight="1">
      <c r="A1" s="126" t="s">
        <v>199</v>
      </c>
      <c r="B1" s="89"/>
      <c r="C1" s="89"/>
      <c r="D1" s="89"/>
      <c r="E1" s="89"/>
      <c r="F1" s="89"/>
      <c r="G1" s="89"/>
      <c r="H1" s="89"/>
      <c r="I1" s="89"/>
      <c r="J1" s="89"/>
      <c r="K1" s="89"/>
      <c r="L1" s="89"/>
    </row>
    <row r="2" spans="1:12" ht="12" customHeight="1">
      <c r="B2" s="21"/>
      <c r="C2" s="21"/>
      <c r="D2" s="21"/>
      <c r="E2" s="21"/>
      <c r="F2" s="21"/>
      <c r="G2" s="21"/>
      <c r="H2" s="21"/>
      <c r="I2" s="21"/>
      <c r="J2" s="21"/>
      <c r="K2" s="21"/>
    </row>
    <row r="3" spans="1:12" ht="12" customHeight="1">
      <c r="A3" s="22"/>
      <c r="B3" s="123" t="s">
        <v>200</v>
      </c>
      <c r="C3" s="76"/>
      <c r="D3" s="76"/>
      <c r="E3" s="76"/>
      <c r="F3" s="76"/>
      <c r="G3" s="76"/>
      <c r="H3" s="76"/>
      <c r="I3" s="76"/>
      <c r="J3" s="76"/>
      <c r="K3" s="77"/>
      <c r="L3" s="22" t="s">
        <v>201</v>
      </c>
    </row>
    <row r="4" spans="1:12" ht="36" customHeight="1">
      <c r="A4" s="124" t="s">
        <v>202</v>
      </c>
      <c r="B4" s="123" t="s">
        <v>203</v>
      </c>
      <c r="C4" s="77"/>
      <c r="D4" s="123" t="s">
        <v>204</v>
      </c>
      <c r="E4" s="77"/>
      <c r="F4" s="123" t="s">
        <v>205</v>
      </c>
      <c r="G4" s="77"/>
      <c r="H4" s="123" t="s">
        <v>206</v>
      </c>
      <c r="I4" s="77"/>
      <c r="J4" s="123" t="s">
        <v>207</v>
      </c>
      <c r="K4" s="77"/>
      <c r="L4" s="124" t="s">
        <v>208</v>
      </c>
    </row>
    <row r="5" spans="1:12" ht="44.25" customHeight="1">
      <c r="A5" s="125"/>
      <c r="B5" s="22" t="s">
        <v>209</v>
      </c>
      <c r="C5" s="23">
        <v>0.3</v>
      </c>
      <c r="D5" s="22" t="s">
        <v>209</v>
      </c>
      <c r="E5" s="23">
        <v>0.25</v>
      </c>
      <c r="F5" s="22" t="s">
        <v>209</v>
      </c>
      <c r="G5" s="23">
        <v>0.2</v>
      </c>
      <c r="H5" s="22" t="s">
        <v>209</v>
      </c>
      <c r="I5" s="23">
        <v>0.15</v>
      </c>
      <c r="J5" s="22" t="s">
        <v>209</v>
      </c>
      <c r="K5" s="23">
        <v>0.1</v>
      </c>
      <c r="L5" s="125"/>
    </row>
    <row r="6" spans="1:12" ht="12" customHeight="1">
      <c r="A6" s="24" t="s">
        <v>210</v>
      </c>
      <c r="B6" s="25">
        <v>4.5999999999999996</v>
      </c>
      <c r="C6" s="26">
        <f t="shared" ref="C6:C14" si="0">+B6*$C$5</f>
        <v>1.38</v>
      </c>
      <c r="D6" s="25">
        <v>4.4000000000000004</v>
      </c>
      <c r="E6" s="26">
        <f t="shared" ref="E6:E14" si="1">+D6*$E$5</f>
        <v>1.1000000000000001</v>
      </c>
      <c r="F6" s="25">
        <v>4.5</v>
      </c>
      <c r="G6" s="26">
        <f t="shared" ref="G6:G14" si="2">+F6*$G$5</f>
        <v>0.9</v>
      </c>
      <c r="H6" s="25">
        <v>3.7</v>
      </c>
      <c r="I6" s="26">
        <f t="shared" ref="I6:I14" si="3">+H6*$I$5</f>
        <v>0.55500000000000005</v>
      </c>
      <c r="J6" s="25">
        <v>3.5</v>
      </c>
      <c r="K6" s="26">
        <f t="shared" ref="K6:K14" si="4">+J6*$K$5</f>
        <v>0.35000000000000003</v>
      </c>
      <c r="L6" s="26">
        <f t="shared" ref="L6:L57" si="5">+C6+E6+G6+I6+K6</f>
        <v>4.2850000000000001</v>
      </c>
    </row>
    <row r="7" spans="1:12" ht="27.75" customHeight="1">
      <c r="A7" s="27" t="s">
        <v>211</v>
      </c>
      <c r="B7" s="28">
        <v>4.8</v>
      </c>
      <c r="C7" s="29">
        <f t="shared" si="0"/>
        <v>1.44</v>
      </c>
      <c r="D7" s="28">
        <v>4.5999999999999996</v>
      </c>
      <c r="E7" s="29">
        <f t="shared" si="1"/>
        <v>1.1499999999999999</v>
      </c>
      <c r="F7" s="28">
        <v>4</v>
      </c>
      <c r="G7" s="29">
        <f t="shared" si="2"/>
        <v>0.8</v>
      </c>
      <c r="H7" s="28">
        <v>4</v>
      </c>
      <c r="I7" s="29">
        <f t="shared" si="3"/>
        <v>0.6</v>
      </c>
      <c r="J7" s="28">
        <v>3</v>
      </c>
      <c r="K7" s="29">
        <f t="shared" si="4"/>
        <v>0.30000000000000004</v>
      </c>
      <c r="L7" s="29">
        <f t="shared" si="5"/>
        <v>4.29</v>
      </c>
    </row>
    <row r="8" spans="1:12" ht="12" customHeight="1">
      <c r="A8" s="24" t="s">
        <v>212</v>
      </c>
      <c r="B8" s="30">
        <v>4.9000000000000004</v>
      </c>
      <c r="C8" s="26">
        <f t="shared" si="0"/>
        <v>1.47</v>
      </c>
      <c r="D8" s="25">
        <v>4.5999999999999996</v>
      </c>
      <c r="E8" s="26">
        <f t="shared" si="1"/>
        <v>1.1499999999999999</v>
      </c>
      <c r="F8" s="30">
        <v>4.4000000000000004</v>
      </c>
      <c r="G8" s="26">
        <f t="shared" si="2"/>
        <v>0.88000000000000012</v>
      </c>
      <c r="H8" s="30">
        <v>4.5999999999999996</v>
      </c>
      <c r="I8" s="26">
        <f t="shared" si="3"/>
        <v>0.69</v>
      </c>
      <c r="J8" s="30">
        <v>3.6</v>
      </c>
      <c r="K8" s="26">
        <f t="shared" si="4"/>
        <v>0.36000000000000004</v>
      </c>
      <c r="L8" s="26">
        <f t="shared" si="5"/>
        <v>4.55</v>
      </c>
    </row>
    <row r="9" spans="1:12" ht="12" customHeight="1">
      <c r="A9" s="27" t="s">
        <v>213</v>
      </c>
      <c r="B9" s="31">
        <v>4.9000000000000004</v>
      </c>
      <c r="C9" s="29">
        <f t="shared" si="0"/>
        <v>1.47</v>
      </c>
      <c r="D9" s="31">
        <v>4.5</v>
      </c>
      <c r="E9" s="29">
        <f t="shared" si="1"/>
        <v>1.125</v>
      </c>
      <c r="F9" s="31">
        <v>4.4000000000000004</v>
      </c>
      <c r="G9" s="29">
        <f t="shared" si="2"/>
        <v>0.88000000000000012</v>
      </c>
      <c r="H9" s="31">
        <v>4.5</v>
      </c>
      <c r="I9" s="29">
        <f t="shared" si="3"/>
        <v>0.67499999999999993</v>
      </c>
      <c r="J9" s="31">
        <v>3.5</v>
      </c>
      <c r="K9" s="29">
        <f t="shared" si="4"/>
        <v>0.35000000000000003</v>
      </c>
      <c r="L9" s="29">
        <f t="shared" si="5"/>
        <v>4.4999999999999991</v>
      </c>
    </row>
    <row r="10" spans="1:12" ht="12" customHeight="1">
      <c r="A10" s="24" t="s">
        <v>214</v>
      </c>
      <c r="B10" s="30">
        <v>4.8</v>
      </c>
      <c r="C10" s="26">
        <f t="shared" si="0"/>
        <v>1.44</v>
      </c>
      <c r="D10" s="30">
        <v>4.9000000000000004</v>
      </c>
      <c r="E10" s="26">
        <f t="shared" si="1"/>
        <v>1.2250000000000001</v>
      </c>
      <c r="F10" s="30">
        <v>4.5</v>
      </c>
      <c r="G10" s="26">
        <f t="shared" si="2"/>
        <v>0.9</v>
      </c>
      <c r="H10" s="30">
        <v>3.8</v>
      </c>
      <c r="I10" s="26">
        <f t="shared" si="3"/>
        <v>0.56999999999999995</v>
      </c>
      <c r="J10" s="30">
        <v>3.5</v>
      </c>
      <c r="K10" s="26">
        <f t="shared" si="4"/>
        <v>0.35000000000000003</v>
      </c>
      <c r="L10" s="26">
        <f t="shared" si="5"/>
        <v>4.4849999999999994</v>
      </c>
    </row>
    <row r="11" spans="1:12" ht="12" customHeight="1">
      <c r="A11" s="27" t="s">
        <v>215</v>
      </c>
      <c r="B11" s="31">
        <v>4</v>
      </c>
      <c r="C11" s="29">
        <f t="shared" si="0"/>
        <v>1.2</v>
      </c>
      <c r="D11" s="31">
        <v>4.5</v>
      </c>
      <c r="E11" s="29">
        <f t="shared" si="1"/>
        <v>1.125</v>
      </c>
      <c r="F11" s="31">
        <v>4.0999999999999996</v>
      </c>
      <c r="G11" s="29">
        <f t="shared" si="2"/>
        <v>0.82</v>
      </c>
      <c r="H11" s="31">
        <v>3.5</v>
      </c>
      <c r="I11" s="29">
        <f t="shared" si="3"/>
        <v>0.52500000000000002</v>
      </c>
      <c r="J11" s="31">
        <v>3</v>
      </c>
      <c r="K11" s="29">
        <f t="shared" si="4"/>
        <v>0.30000000000000004</v>
      </c>
      <c r="L11" s="29">
        <f t="shared" si="5"/>
        <v>3.9699999999999998</v>
      </c>
    </row>
    <row r="12" spans="1:12" ht="12" hidden="1" customHeight="1">
      <c r="A12" s="27"/>
      <c r="B12" s="31"/>
      <c r="C12" s="29">
        <f t="shared" si="0"/>
        <v>0</v>
      </c>
      <c r="D12" s="31"/>
      <c r="E12" s="29">
        <f t="shared" si="1"/>
        <v>0</v>
      </c>
      <c r="F12" s="31"/>
      <c r="G12" s="29">
        <f t="shared" si="2"/>
        <v>0</v>
      </c>
      <c r="H12" s="31"/>
      <c r="I12" s="29">
        <f t="shared" si="3"/>
        <v>0</v>
      </c>
      <c r="J12" s="31"/>
      <c r="K12" s="29">
        <f t="shared" si="4"/>
        <v>0</v>
      </c>
      <c r="L12" s="29">
        <f t="shared" si="5"/>
        <v>0</v>
      </c>
    </row>
    <row r="13" spans="1:12" ht="12" hidden="1" customHeight="1">
      <c r="A13" s="27"/>
      <c r="B13" s="31"/>
      <c r="C13" s="29">
        <f t="shared" si="0"/>
        <v>0</v>
      </c>
      <c r="D13" s="31"/>
      <c r="E13" s="29">
        <f t="shared" si="1"/>
        <v>0</v>
      </c>
      <c r="F13" s="31"/>
      <c r="G13" s="29">
        <f t="shared" si="2"/>
        <v>0</v>
      </c>
      <c r="H13" s="31"/>
      <c r="I13" s="29">
        <f t="shared" si="3"/>
        <v>0</v>
      </c>
      <c r="J13" s="31"/>
      <c r="K13" s="29">
        <f t="shared" si="4"/>
        <v>0</v>
      </c>
      <c r="L13" s="29">
        <f t="shared" si="5"/>
        <v>0</v>
      </c>
    </row>
    <row r="14" spans="1:12" ht="12" hidden="1" customHeight="1">
      <c r="A14" s="27"/>
      <c r="B14" s="31"/>
      <c r="C14" s="29">
        <f t="shared" si="0"/>
        <v>0</v>
      </c>
      <c r="D14" s="31"/>
      <c r="E14" s="29">
        <f t="shared" si="1"/>
        <v>0</v>
      </c>
      <c r="F14" s="31"/>
      <c r="G14" s="29">
        <f t="shared" si="2"/>
        <v>0</v>
      </c>
      <c r="H14" s="31"/>
      <c r="I14" s="29">
        <f t="shared" si="3"/>
        <v>0</v>
      </c>
      <c r="J14" s="31"/>
      <c r="K14" s="29">
        <f t="shared" si="4"/>
        <v>0</v>
      </c>
      <c r="L14" s="29">
        <f t="shared" si="5"/>
        <v>0</v>
      </c>
    </row>
    <row r="15" spans="1:12" ht="12" hidden="1" customHeight="1">
      <c r="A15" s="32"/>
      <c r="B15" s="31"/>
      <c r="C15" s="29"/>
      <c r="D15" s="31"/>
      <c r="E15" s="29"/>
      <c r="F15" s="31"/>
      <c r="G15" s="29"/>
      <c r="H15" s="31"/>
      <c r="I15" s="29"/>
      <c r="J15" s="31"/>
      <c r="K15" s="29"/>
      <c r="L15" s="29">
        <f t="shared" si="5"/>
        <v>0</v>
      </c>
    </row>
    <row r="16" spans="1:12" ht="12" hidden="1" customHeight="1">
      <c r="A16" s="27"/>
      <c r="B16" s="31"/>
      <c r="C16" s="29"/>
      <c r="D16" s="31"/>
      <c r="E16" s="29"/>
      <c r="F16" s="31"/>
      <c r="G16" s="29"/>
      <c r="H16" s="31"/>
      <c r="I16" s="29"/>
      <c r="J16" s="31"/>
      <c r="K16" s="29"/>
      <c r="L16" s="29">
        <f t="shared" si="5"/>
        <v>0</v>
      </c>
    </row>
    <row r="17" spans="1:12" ht="12" hidden="1" customHeight="1">
      <c r="A17" s="27"/>
      <c r="B17" s="31"/>
      <c r="C17" s="29"/>
      <c r="D17" s="31"/>
      <c r="E17" s="29"/>
      <c r="F17" s="31"/>
      <c r="G17" s="29"/>
      <c r="H17" s="31"/>
      <c r="I17" s="29"/>
      <c r="J17" s="31"/>
      <c r="K17" s="29"/>
      <c r="L17" s="29">
        <f t="shared" si="5"/>
        <v>0</v>
      </c>
    </row>
    <row r="18" spans="1:12" ht="12" hidden="1" customHeight="1">
      <c r="A18" s="32"/>
      <c r="B18" s="31"/>
      <c r="C18" s="29"/>
      <c r="D18" s="31"/>
      <c r="E18" s="29"/>
      <c r="F18" s="31"/>
      <c r="G18" s="29"/>
      <c r="H18" s="31"/>
      <c r="I18" s="29"/>
      <c r="J18" s="31"/>
      <c r="K18" s="29"/>
      <c r="L18" s="29">
        <f t="shared" si="5"/>
        <v>0</v>
      </c>
    </row>
    <row r="19" spans="1:12" ht="12" hidden="1" customHeight="1">
      <c r="A19" s="32"/>
      <c r="B19" s="31"/>
      <c r="C19" s="29"/>
      <c r="D19" s="31"/>
      <c r="E19" s="29"/>
      <c r="F19" s="31"/>
      <c r="G19" s="29"/>
      <c r="H19" s="31"/>
      <c r="I19" s="29"/>
      <c r="J19" s="31"/>
      <c r="K19" s="29"/>
      <c r="L19" s="29">
        <f t="shared" si="5"/>
        <v>0</v>
      </c>
    </row>
    <row r="20" spans="1:12" ht="12" hidden="1" customHeight="1">
      <c r="A20" s="32"/>
      <c r="B20" s="31"/>
      <c r="C20" s="29"/>
      <c r="D20" s="31"/>
      <c r="E20" s="29"/>
      <c r="F20" s="31"/>
      <c r="G20" s="29"/>
      <c r="H20" s="31"/>
      <c r="I20" s="29"/>
      <c r="J20" s="31"/>
      <c r="K20" s="29"/>
      <c r="L20" s="29">
        <f t="shared" si="5"/>
        <v>0</v>
      </c>
    </row>
    <row r="21" spans="1:12" ht="12" hidden="1" customHeight="1">
      <c r="A21" s="32"/>
      <c r="B21" s="31"/>
      <c r="C21" s="29"/>
      <c r="D21" s="31"/>
      <c r="E21" s="29"/>
      <c r="F21" s="31"/>
      <c r="G21" s="29"/>
      <c r="H21" s="31"/>
      <c r="I21" s="29"/>
      <c r="J21" s="31"/>
      <c r="K21" s="29"/>
      <c r="L21" s="29">
        <f t="shared" si="5"/>
        <v>0</v>
      </c>
    </row>
    <row r="22" spans="1:12" ht="12" hidden="1" customHeight="1">
      <c r="A22" s="33"/>
      <c r="B22" s="31"/>
      <c r="C22" s="29"/>
      <c r="D22" s="31"/>
      <c r="E22" s="29"/>
      <c r="F22" s="31"/>
      <c r="G22" s="29"/>
      <c r="H22" s="31"/>
      <c r="I22" s="29"/>
      <c r="J22" s="31"/>
      <c r="K22" s="29"/>
      <c r="L22" s="29">
        <f t="shared" si="5"/>
        <v>0</v>
      </c>
    </row>
    <row r="23" spans="1:12" ht="12" hidden="1" customHeight="1">
      <c r="A23" s="32"/>
      <c r="B23" s="31"/>
      <c r="C23" s="29"/>
      <c r="D23" s="31"/>
      <c r="E23" s="29"/>
      <c r="F23" s="31"/>
      <c r="G23" s="29"/>
      <c r="H23" s="31"/>
      <c r="I23" s="29"/>
      <c r="J23" s="31"/>
      <c r="K23" s="29"/>
      <c r="L23" s="29">
        <f t="shared" si="5"/>
        <v>0</v>
      </c>
    </row>
    <row r="24" spans="1:12" ht="12" hidden="1" customHeight="1">
      <c r="A24" s="32"/>
      <c r="B24" s="31"/>
      <c r="C24" s="29"/>
      <c r="D24" s="31"/>
      <c r="E24" s="29"/>
      <c r="F24" s="31"/>
      <c r="G24" s="29"/>
      <c r="H24" s="31"/>
      <c r="I24" s="29"/>
      <c r="J24" s="31"/>
      <c r="K24" s="29"/>
      <c r="L24" s="29">
        <f t="shared" si="5"/>
        <v>0</v>
      </c>
    </row>
    <row r="25" spans="1:12" ht="12" hidden="1" customHeight="1">
      <c r="A25" s="32"/>
      <c r="B25" s="31"/>
      <c r="C25" s="29"/>
      <c r="D25" s="31"/>
      <c r="E25" s="29"/>
      <c r="F25" s="31"/>
      <c r="G25" s="29"/>
      <c r="H25" s="31"/>
      <c r="I25" s="29"/>
      <c r="J25" s="31"/>
      <c r="K25" s="29"/>
      <c r="L25" s="29">
        <f t="shared" si="5"/>
        <v>0</v>
      </c>
    </row>
    <row r="26" spans="1:12" ht="12" hidden="1" customHeight="1">
      <c r="A26" s="32"/>
      <c r="B26" s="31"/>
      <c r="C26" s="29"/>
      <c r="D26" s="31"/>
      <c r="E26" s="29"/>
      <c r="F26" s="31"/>
      <c r="G26" s="29"/>
      <c r="H26" s="31"/>
      <c r="I26" s="29"/>
      <c r="J26" s="31"/>
      <c r="K26" s="29"/>
      <c r="L26" s="29">
        <f t="shared" si="5"/>
        <v>0</v>
      </c>
    </row>
    <row r="27" spans="1:12" ht="12" hidden="1" customHeight="1">
      <c r="A27" s="32"/>
      <c r="B27" s="31"/>
      <c r="C27" s="29"/>
      <c r="D27" s="31"/>
      <c r="E27" s="29"/>
      <c r="F27" s="31"/>
      <c r="G27" s="29"/>
      <c r="H27" s="31"/>
      <c r="I27" s="29"/>
      <c r="J27" s="31"/>
      <c r="K27" s="29"/>
      <c r="L27" s="29">
        <f t="shared" si="5"/>
        <v>0</v>
      </c>
    </row>
    <row r="28" spans="1:12" ht="12" hidden="1" customHeight="1">
      <c r="A28" s="32"/>
      <c r="B28" s="31"/>
      <c r="C28" s="29"/>
      <c r="D28" s="31"/>
      <c r="E28" s="29"/>
      <c r="F28" s="31"/>
      <c r="G28" s="29"/>
      <c r="H28" s="31"/>
      <c r="I28" s="29"/>
      <c r="J28" s="31"/>
      <c r="K28" s="29"/>
      <c r="L28" s="29">
        <f t="shared" si="5"/>
        <v>0</v>
      </c>
    </row>
    <row r="29" spans="1:12" ht="12" hidden="1" customHeight="1">
      <c r="A29" s="32"/>
      <c r="B29" s="31"/>
      <c r="C29" s="29"/>
      <c r="D29" s="31"/>
      <c r="E29" s="29"/>
      <c r="F29" s="31"/>
      <c r="G29" s="29"/>
      <c r="H29" s="31"/>
      <c r="I29" s="29"/>
      <c r="J29" s="31"/>
      <c r="K29" s="29"/>
      <c r="L29" s="29">
        <f t="shared" si="5"/>
        <v>0</v>
      </c>
    </row>
    <row r="30" spans="1:12" ht="12" hidden="1" customHeight="1">
      <c r="A30" s="32"/>
      <c r="B30" s="31"/>
      <c r="C30" s="29"/>
      <c r="D30" s="31"/>
      <c r="E30" s="29"/>
      <c r="F30" s="31"/>
      <c r="G30" s="29"/>
      <c r="H30" s="31"/>
      <c r="I30" s="29"/>
      <c r="J30" s="31"/>
      <c r="K30" s="29"/>
      <c r="L30" s="29">
        <f t="shared" si="5"/>
        <v>0</v>
      </c>
    </row>
    <row r="31" spans="1:12" ht="12" hidden="1" customHeight="1">
      <c r="A31" s="27"/>
      <c r="B31" s="31"/>
      <c r="C31" s="29"/>
      <c r="D31" s="31"/>
      <c r="E31" s="29"/>
      <c r="F31" s="31"/>
      <c r="G31" s="29"/>
      <c r="H31" s="31"/>
      <c r="I31" s="29"/>
      <c r="J31" s="31"/>
      <c r="K31" s="29"/>
      <c r="L31" s="29">
        <f t="shared" si="5"/>
        <v>0</v>
      </c>
    </row>
    <row r="32" spans="1:12" ht="12" hidden="1" customHeight="1">
      <c r="A32" s="27"/>
      <c r="B32" s="31"/>
      <c r="C32" s="29"/>
      <c r="D32" s="31"/>
      <c r="E32" s="29"/>
      <c r="F32" s="31"/>
      <c r="G32" s="29"/>
      <c r="H32" s="31"/>
      <c r="I32" s="29"/>
      <c r="J32" s="31"/>
      <c r="K32" s="29"/>
      <c r="L32" s="29">
        <f t="shared" si="5"/>
        <v>0</v>
      </c>
    </row>
    <row r="33" spans="1:12" ht="12" hidden="1" customHeight="1">
      <c r="A33" s="27"/>
      <c r="B33" s="31"/>
      <c r="C33" s="29"/>
      <c r="D33" s="31"/>
      <c r="E33" s="29"/>
      <c r="F33" s="31"/>
      <c r="G33" s="29"/>
      <c r="H33" s="31"/>
      <c r="I33" s="29"/>
      <c r="J33" s="31"/>
      <c r="K33" s="29"/>
      <c r="L33" s="29">
        <f t="shared" si="5"/>
        <v>0</v>
      </c>
    </row>
    <row r="34" spans="1:12" ht="12" hidden="1" customHeight="1">
      <c r="A34" s="34"/>
      <c r="B34" s="31"/>
      <c r="C34" s="29"/>
      <c r="D34" s="31"/>
      <c r="E34" s="29"/>
      <c r="F34" s="31"/>
      <c r="G34" s="29"/>
      <c r="H34" s="31"/>
      <c r="I34" s="29"/>
      <c r="J34" s="31"/>
      <c r="K34" s="29"/>
      <c r="L34" s="29">
        <f t="shared" si="5"/>
        <v>0</v>
      </c>
    </row>
    <row r="35" spans="1:12" ht="12" hidden="1" customHeight="1">
      <c r="A35" s="34"/>
      <c r="B35" s="31"/>
      <c r="C35" s="29"/>
      <c r="D35" s="31"/>
      <c r="E35" s="29"/>
      <c r="F35" s="31"/>
      <c r="G35" s="29"/>
      <c r="H35" s="31"/>
      <c r="I35" s="29"/>
      <c r="J35" s="31"/>
      <c r="K35" s="29"/>
      <c r="L35" s="29">
        <f t="shared" si="5"/>
        <v>0</v>
      </c>
    </row>
    <row r="36" spans="1:12" ht="12" hidden="1" customHeight="1">
      <c r="A36" s="34"/>
      <c r="B36" s="31"/>
      <c r="C36" s="29"/>
      <c r="D36" s="31"/>
      <c r="E36" s="29"/>
      <c r="F36" s="31"/>
      <c r="G36" s="29"/>
      <c r="H36" s="31"/>
      <c r="I36" s="29"/>
      <c r="J36" s="31"/>
      <c r="K36" s="29"/>
      <c r="L36" s="29">
        <f t="shared" si="5"/>
        <v>0</v>
      </c>
    </row>
    <row r="37" spans="1:12" ht="12" hidden="1" customHeight="1">
      <c r="A37" s="34"/>
      <c r="B37" s="31"/>
      <c r="C37" s="29"/>
      <c r="D37" s="31"/>
      <c r="E37" s="29"/>
      <c r="F37" s="31"/>
      <c r="G37" s="29"/>
      <c r="H37" s="31"/>
      <c r="I37" s="29"/>
      <c r="J37" s="31"/>
      <c r="K37" s="29"/>
      <c r="L37" s="29">
        <f t="shared" si="5"/>
        <v>0</v>
      </c>
    </row>
    <row r="38" spans="1:12" ht="12" hidden="1" customHeight="1">
      <c r="A38" s="34"/>
      <c r="B38" s="31"/>
      <c r="C38" s="29"/>
      <c r="D38" s="31"/>
      <c r="E38" s="29"/>
      <c r="F38" s="31"/>
      <c r="G38" s="29"/>
      <c r="H38" s="31"/>
      <c r="I38" s="29"/>
      <c r="J38" s="31"/>
      <c r="K38" s="29"/>
      <c r="L38" s="29">
        <f t="shared" si="5"/>
        <v>0</v>
      </c>
    </row>
    <row r="39" spans="1:12" ht="12" hidden="1" customHeight="1">
      <c r="A39" s="27"/>
      <c r="B39" s="31"/>
      <c r="C39" s="29"/>
      <c r="D39" s="31"/>
      <c r="E39" s="29"/>
      <c r="F39" s="31"/>
      <c r="G39" s="29"/>
      <c r="H39" s="31"/>
      <c r="I39" s="29"/>
      <c r="J39" s="31"/>
      <c r="K39" s="29"/>
      <c r="L39" s="29">
        <f t="shared" si="5"/>
        <v>0</v>
      </c>
    </row>
    <row r="40" spans="1:12" ht="12" hidden="1" customHeight="1">
      <c r="A40" s="27"/>
      <c r="B40" s="31"/>
      <c r="C40" s="29"/>
      <c r="D40" s="31"/>
      <c r="E40" s="29"/>
      <c r="F40" s="31"/>
      <c r="G40" s="29"/>
      <c r="H40" s="31"/>
      <c r="I40" s="29"/>
      <c r="J40" s="31"/>
      <c r="K40" s="29"/>
      <c r="L40" s="29">
        <f t="shared" si="5"/>
        <v>0</v>
      </c>
    </row>
    <row r="41" spans="1:12" ht="12" hidden="1" customHeight="1">
      <c r="A41" s="27"/>
      <c r="B41" s="31"/>
      <c r="C41" s="29"/>
      <c r="D41" s="31"/>
      <c r="E41" s="29"/>
      <c r="F41" s="31"/>
      <c r="G41" s="29"/>
      <c r="H41" s="31"/>
      <c r="I41" s="29"/>
      <c r="J41" s="31"/>
      <c r="K41" s="29"/>
      <c r="L41" s="29">
        <f t="shared" si="5"/>
        <v>0</v>
      </c>
    </row>
    <row r="42" spans="1:12" ht="12" hidden="1" customHeight="1">
      <c r="A42" s="27"/>
      <c r="B42" s="31"/>
      <c r="C42" s="29"/>
      <c r="D42" s="31"/>
      <c r="E42" s="29"/>
      <c r="F42" s="31"/>
      <c r="G42" s="29"/>
      <c r="H42" s="31"/>
      <c r="I42" s="29"/>
      <c r="J42" s="31"/>
      <c r="K42" s="29"/>
      <c r="L42" s="29">
        <f t="shared" si="5"/>
        <v>0</v>
      </c>
    </row>
    <row r="43" spans="1:12" ht="12" hidden="1" customHeight="1">
      <c r="A43" s="32"/>
      <c r="B43" s="31"/>
      <c r="C43" s="29"/>
      <c r="D43" s="31"/>
      <c r="E43" s="29"/>
      <c r="F43" s="31"/>
      <c r="G43" s="29"/>
      <c r="H43" s="31"/>
      <c r="I43" s="29"/>
      <c r="J43" s="31"/>
      <c r="K43" s="29"/>
      <c r="L43" s="29">
        <f t="shared" si="5"/>
        <v>0</v>
      </c>
    </row>
    <row r="44" spans="1:12" ht="12" hidden="1" customHeight="1">
      <c r="A44" s="27"/>
      <c r="B44" s="31"/>
      <c r="C44" s="29"/>
      <c r="D44" s="31"/>
      <c r="E44" s="29"/>
      <c r="F44" s="31"/>
      <c r="G44" s="29"/>
      <c r="H44" s="31"/>
      <c r="I44" s="29"/>
      <c r="J44" s="31"/>
      <c r="K44" s="29"/>
      <c r="L44" s="29">
        <f t="shared" si="5"/>
        <v>0</v>
      </c>
    </row>
    <row r="45" spans="1:12" ht="12" hidden="1" customHeight="1">
      <c r="A45" s="27"/>
      <c r="B45" s="31"/>
      <c r="C45" s="29"/>
      <c r="D45" s="31"/>
      <c r="E45" s="29"/>
      <c r="F45" s="31"/>
      <c r="G45" s="29"/>
      <c r="H45" s="31"/>
      <c r="I45" s="29"/>
      <c r="J45" s="31"/>
      <c r="K45" s="29"/>
      <c r="L45" s="29">
        <f t="shared" si="5"/>
        <v>0</v>
      </c>
    </row>
    <row r="46" spans="1:12" ht="12" hidden="1" customHeight="1">
      <c r="A46" s="32"/>
      <c r="B46" s="31"/>
      <c r="C46" s="29"/>
      <c r="D46" s="31"/>
      <c r="E46" s="29"/>
      <c r="F46" s="31"/>
      <c r="G46" s="29"/>
      <c r="H46" s="31"/>
      <c r="I46" s="29"/>
      <c r="J46" s="31"/>
      <c r="K46" s="29"/>
      <c r="L46" s="29">
        <f t="shared" si="5"/>
        <v>0</v>
      </c>
    </row>
    <row r="47" spans="1:12" ht="12" hidden="1" customHeight="1">
      <c r="A47" s="32"/>
      <c r="B47" s="31"/>
      <c r="C47" s="29"/>
      <c r="D47" s="31"/>
      <c r="E47" s="29"/>
      <c r="F47" s="31"/>
      <c r="G47" s="29"/>
      <c r="H47" s="31"/>
      <c r="I47" s="29"/>
      <c r="J47" s="31"/>
      <c r="K47" s="29"/>
      <c r="L47" s="29">
        <f t="shared" si="5"/>
        <v>0</v>
      </c>
    </row>
    <row r="48" spans="1:12" ht="12" hidden="1" customHeight="1">
      <c r="A48" s="32"/>
      <c r="B48" s="31"/>
      <c r="C48" s="29"/>
      <c r="D48" s="31"/>
      <c r="E48" s="29"/>
      <c r="F48" s="31"/>
      <c r="G48" s="29"/>
      <c r="H48" s="31"/>
      <c r="I48" s="29"/>
      <c r="J48" s="31"/>
      <c r="K48" s="29"/>
      <c r="L48" s="29">
        <f t="shared" si="5"/>
        <v>0</v>
      </c>
    </row>
    <row r="49" spans="1:12" ht="12" hidden="1" customHeight="1">
      <c r="A49" s="27"/>
      <c r="B49" s="31"/>
      <c r="C49" s="29"/>
      <c r="D49" s="31"/>
      <c r="E49" s="29"/>
      <c r="F49" s="31"/>
      <c r="G49" s="29"/>
      <c r="H49" s="31"/>
      <c r="I49" s="29"/>
      <c r="J49" s="31"/>
      <c r="K49" s="29"/>
      <c r="L49" s="29">
        <f t="shared" si="5"/>
        <v>0</v>
      </c>
    </row>
    <row r="50" spans="1:12" ht="12" hidden="1" customHeight="1">
      <c r="A50" s="32"/>
      <c r="B50" s="31"/>
      <c r="C50" s="29"/>
      <c r="D50" s="31"/>
      <c r="E50" s="29"/>
      <c r="F50" s="31"/>
      <c r="G50" s="29"/>
      <c r="H50" s="31"/>
      <c r="I50" s="29"/>
      <c r="J50" s="31"/>
      <c r="K50" s="29"/>
      <c r="L50" s="29">
        <f t="shared" si="5"/>
        <v>0</v>
      </c>
    </row>
    <row r="51" spans="1:12" ht="12" hidden="1" customHeight="1">
      <c r="A51" s="32"/>
      <c r="B51" s="31"/>
      <c r="C51" s="29"/>
      <c r="D51" s="31"/>
      <c r="E51" s="29"/>
      <c r="F51" s="31"/>
      <c r="G51" s="29"/>
      <c r="H51" s="31"/>
      <c r="I51" s="29"/>
      <c r="J51" s="31"/>
      <c r="K51" s="29"/>
      <c r="L51" s="29">
        <f t="shared" si="5"/>
        <v>0</v>
      </c>
    </row>
    <row r="52" spans="1:12" ht="12" hidden="1" customHeight="1">
      <c r="A52" s="27"/>
      <c r="B52" s="31"/>
      <c r="C52" s="29"/>
      <c r="D52" s="31"/>
      <c r="E52" s="29"/>
      <c r="F52" s="31"/>
      <c r="G52" s="29"/>
      <c r="H52" s="31"/>
      <c r="I52" s="29"/>
      <c r="J52" s="31"/>
      <c r="K52" s="29"/>
      <c r="L52" s="29">
        <f t="shared" si="5"/>
        <v>0</v>
      </c>
    </row>
    <row r="53" spans="1:12" ht="12" hidden="1" customHeight="1">
      <c r="A53" s="32"/>
      <c r="B53" s="31"/>
      <c r="C53" s="29"/>
      <c r="D53" s="31"/>
      <c r="E53" s="29"/>
      <c r="F53" s="31"/>
      <c r="G53" s="29"/>
      <c r="H53" s="31"/>
      <c r="I53" s="29"/>
      <c r="J53" s="31"/>
      <c r="K53" s="29"/>
      <c r="L53" s="29">
        <f t="shared" si="5"/>
        <v>0</v>
      </c>
    </row>
    <row r="54" spans="1:12" ht="38.25" hidden="1" customHeight="1">
      <c r="A54" s="27"/>
      <c r="B54" s="31"/>
      <c r="C54" s="29"/>
      <c r="D54" s="31"/>
      <c r="E54" s="29"/>
      <c r="F54" s="31"/>
      <c r="G54" s="29"/>
      <c r="H54" s="31"/>
      <c r="I54" s="29"/>
      <c r="J54" s="31"/>
      <c r="K54" s="29"/>
      <c r="L54" s="29">
        <f t="shared" si="5"/>
        <v>0</v>
      </c>
    </row>
    <row r="55" spans="1:12" ht="12" hidden="1" customHeight="1">
      <c r="A55" s="34"/>
      <c r="B55" s="31"/>
      <c r="C55" s="29"/>
      <c r="D55" s="31"/>
      <c r="E55" s="29"/>
      <c r="F55" s="31"/>
      <c r="G55" s="29"/>
      <c r="H55" s="31"/>
      <c r="I55" s="29"/>
      <c r="J55" s="31"/>
      <c r="K55" s="29"/>
      <c r="L55" s="29">
        <f t="shared" si="5"/>
        <v>0</v>
      </c>
    </row>
    <row r="56" spans="1:12" ht="12" hidden="1" customHeight="1">
      <c r="A56" s="34"/>
      <c r="B56" s="31"/>
      <c r="C56" s="29"/>
      <c r="D56" s="31"/>
      <c r="E56" s="29"/>
      <c r="F56" s="31"/>
      <c r="G56" s="29"/>
      <c r="H56" s="31"/>
      <c r="I56" s="29"/>
      <c r="J56" s="31"/>
      <c r="K56" s="29"/>
      <c r="L56" s="29">
        <f t="shared" si="5"/>
        <v>0</v>
      </c>
    </row>
    <row r="57" spans="1:12" ht="12" hidden="1" customHeight="1">
      <c r="A57" s="27"/>
      <c r="B57" s="31"/>
      <c r="C57" s="29"/>
      <c r="D57" s="31"/>
      <c r="E57" s="29"/>
      <c r="F57" s="31"/>
      <c r="G57" s="29"/>
      <c r="H57" s="31"/>
      <c r="I57" s="29"/>
      <c r="J57" s="31"/>
      <c r="K57" s="29"/>
      <c r="L57" s="29">
        <f t="shared" si="5"/>
        <v>0</v>
      </c>
    </row>
    <row r="58" spans="1:12" ht="12" hidden="1" customHeight="1">
      <c r="B58" s="21"/>
      <c r="C58" s="21"/>
      <c r="D58" s="21"/>
      <c r="E58" s="21"/>
      <c r="F58" s="21"/>
      <c r="G58" s="21"/>
      <c r="H58" s="21"/>
      <c r="I58" s="21"/>
      <c r="J58" s="21"/>
      <c r="K58" s="21"/>
    </row>
    <row r="59" spans="1:12" ht="12" hidden="1" customHeight="1">
      <c r="B59" s="21"/>
      <c r="C59" s="21"/>
      <c r="D59" s="21"/>
      <c r="E59" s="21"/>
      <c r="F59" s="21"/>
      <c r="G59" s="21"/>
      <c r="H59" s="21"/>
      <c r="I59" s="21"/>
      <c r="J59" s="21"/>
      <c r="K59" s="21"/>
    </row>
    <row r="60" spans="1:12" ht="12" customHeight="1">
      <c r="B60" s="21"/>
      <c r="C60" s="21"/>
      <c r="D60" s="21"/>
      <c r="E60" s="21"/>
      <c r="F60" s="21"/>
      <c r="G60" s="21"/>
      <c r="H60" s="21"/>
      <c r="I60" s="21"/>
      <c r="J60" s="21"/>
      <c r="K60" s="21"/>
    </row>
    <row r="61" spans="1:12" ht="12" customHeight="1">
      <c r="B61" s="21"/>
      <c r="C61" s="21"/>
      <c r="D61" s="21"/>
      <c r="E61" s="21"/>
      <c r="F61" s="21"/>
      <c r="G61" s="21"/>
      <c r="H61" s="21"/>
      <c r="I61" s="21"/>
      <c r="J61" s="21"/>
      <c r="K61" s="21"/>
    </row>
    <row r="62" spans="1:12" ht="12" customHeight="1">
      <c r="B62" s="21"/>
      <c r="C62" s="21"/>
      <c r="D62" s="21"/>
      <c r="E62" s="21"/>
      <c r="F62" s="21"/>
      <c r="G62" s="21"/>
      <c r="H62" s="21"/>
      <c r="I62" s="21"/>
      <c r="J62" s="21"/>
      <c r="K62" s="21"/>
    </row>
    <row r="63" spans="1:12" ht="12" customHeight="1">
      <c r="B63" s="21"/>
      <c r="C63" s="21"/>
      <c r="D63" s="21"/>
      <c r="E63" s="21"/>
      <c r="F63" s="21"/>
      <c r="G63" s="21"/>
      <c r="H63" s="21"/>
      <c r="I63" s="21"/>
      <c r="J63" s="21"/>
      <c r="K63" s="21"/>
    </row>
    <row r="64" spans="1:12" ht="12" customHeight="1">
      <c r="B64" s="21"/>
      <c r="C64" s="21"/>
      <c r="D64" s="21"/>
      <c r="E64" s="21"/>
      <c r="F64" s="21"/>
      <c r="G64" s="21"/>
      <c r="H64" s="21"/>
      <c r="I64" s="21"/>
      <c r="J64" s="21"/>
      <c r="K64" s="21"/>
    </row>
    <row r="65" spans="2:11" ht="12" customHeight="1">
      <c r="B65" s="21"/>
      <c r="C65" s="21"/>
      <c r="D65" s="21"/>
      <c r="E65" s="21"/>
      <c r="F65" s="21"/>
      <c r="G65" s="21"/>
      <c r="H65" s="21"/>
      <c r="I65" s="21"/>
      <c r="J65" s="21"/>
      <c r="K65" s="21"/>
    </row>
    <row r="66" spans="2:11" ht="12" customHeight="1">
      <c r="B66" s="21"/>
      <c r="C66" s="21"/>
      <c r="D66" s="21"/>
      <c r="E66" s="21"/>
      <c r="F66" s="21"/>
      <c r="G66" s="21"/>
      <c r="H66" s="21"/>
      <c r="I66" s="21"/>
      <c r="J66" s="21"/>
      <c r="K66" s="21"/>
    </row>
    <row r="67" spans="2:11" ht="12" customHeight="1">
      <c r="B67" s="21"/>
      <c r="C67" s="21"/>
      <c r="D67" s="21"/>
      <c r="E67" s="21"/>
      <c r="F67" s="21"/>
      <c r="G67" s="21"/>
      <c r="H67" s="21"/>
      <c r="I67" s="21"/>
      <c r="J67" s="21"/>
      <c r="K67" s="21"/>
    </row>
    <row r="68" spans="2:11" ht="12" customHeight="1">
      <c r="B68" s="21"/>
      <c r="C68" s="21"/>
      <c r="D68" s="21"/>
      <c r="E68" s="21"/>
      <c r="F68" s="21"/>
      <c r="G68" s="21"/>
      <c r="H68" s="21"/>
      <c r="I68" s="21"/>
      <c r="J68" s="21"/>
      <c r="K68" s="21"/>
    </row>
    <row r="69" spans="2:11" ht="12" customHeight="1">
      <c r="B69" s="21"/>
      <c r="C69" s="21"/>
      <c r="D69" s="21"/>
      <c r="E69" s="21"/>
      <c r="F69" s="21"/>
      <c r="G69" s="21"/>
      <c r="H69" s="21"/>
      <c r="I69" s="21"/>
      <c r="J69" s="21"/>
      <c r="K69" s="21"/>
    </row>
    <row r="70" spans="2:11" ht="12" customHeight="1">
      <c r="B70" s="21"/>
      <c r="C70" s="21"/>
      <c r="D70" s="21"/>
      <c r="E70" s="21"/>
      <c r="F70" s="21"/>
      <c r="G70" s="21"/>
      <c r="H70" s="21"/>
      <c r="I70" s="21"/>
      <c r="J70" s="21"/>
      <c r="K70" s="21"/>
    </row>
    <row r="71" spans="2:11" ht="12" customHeight="1">
      <c r="B71" s="21"/>
      <c r="C71" s="21"/>
      <c r="D71" s="21"/>
      <c r="E71" s="21"/>
      <c r="F71" s="21"/>
      <c r="G71" s="21"/>
      <c r="H71" s="21"/>
      <c r="I71" s="21"/>
      <c r="J71" s="21"/>
      <c r="K71" s="21"/>
    </row>
    <row r="72" spans="2:11" ht="12" customHeight="1">
      <c r="B72" s="21"/>
      <c r="C72" s="21"/>
      <c r="D72" s="21"/>
      <c r="E72" s="21"/>
      <c r="F72" s="21"/>
      <c r="G72" s="21"/>
      <c r="H72" s="21"/>
      <c r="I72" s="21"/>
      <c r="J72" s="21"/>
      <c r="K72" s="21"/>
    </row>
    <row r="73" spans="2:11" ht="12" customHeight="1">
      <c r="B73" s="21"/>
      <c r="C73" s="21"/>
      <c r="D73" s="21"/>
      <c r="E73" s="21"/>
      <c r="F73" s="21"/>
      <c r="G73" s="21"/>
      <c r="H73" s="21"/>
      <c r="I73" s="21"/>
      <c r="J73" s="21"/>
      <c r="K73" s="21"/>
    </row>
    <row r="74" spans="2:11" ht="12" customHeight="1">
      <c r="B74" s="21"/>
      <c r="C74" s="21"/>
      <c r="D74" s="21"/>
      <c r="E74" s="21"/>
      <c r="F74" s="21"/>
      <c r="G74" s="21"/>
      <c r="H74" s="21"/>
      <c r="I74" s="21"/>
      <c r="J74" s="21"/>
      <c r="K74" s="21"/>
    </row>
    <row r="75" spans="2:11" ht="12" customHeight="1">
      <c r="B75" s="21"/>
      <c r="C75" s="21"/>
      <c r="D75" s="21"/>
      <c r="E75" s="21"/>
      <c r="F75" s="21"/>
      <c r="G75" s="21"/>
      <c r="H75" s="21"/>
      <c r="I75" s="21"/>
      <c r="J75" s="21"/>
      <c r="K75" s="21"/>
    </row>
    <row r="76" spans="2:11" ht="12" customHeight="1">
      <c r="B76" s="21"/>
      <c r="C76" s="21"/>
      <c r="D76" s="21"/>
      <c r="E76" s="21"/>
      <c r="F76" s="21"/>
      <c r="G76" s="21"/>
      <c r="H76" s="21"/>
      <c r="I76" s="21"/>
      <c r="J76" s="21"/>
      <c r="K76" s="21"/>
    </row>
    <row r="77" spans="2:11" ht="12" customHeight="1">
      <c r="B77" s="21"/>
      <c r="C77" s="21"/>
      <c r="D77" s="21"/>
      <c r="E77" s="21"/>
      <c r="F77" s="21"/>
      <c r="G77" s="21"/>
      <c r="H77" s="21"/>
      <c r="I77" s="21"/>
      <c r="J77" s="21"/>
      <c r="K77" s="21"/>
    </row>
    <row r="78" spans="2:11" ht="12" customHeight="1">
      <c r="B78" s="21"/>
      <c r="C78" s="21"/>
      <c r="D78" s="21"/>
      <c r="E78" s="21"/>
      <c r="F78" s="21"/>
      <c r="G78" s="21"/>
      <c r="H78" s="21"/>
      <c r="I78" s="21"/>
      <c r="J78" s="21"/>
      <c r="K78" s="21"/>
    </row>
    <row r="79" spans="2:11" ht="12" customHeight="1">
      <c r="B79" s="21"/>
      <c r="C79" s="21"/>
      <c r="D79" s="21"/>
      <c r="E79" s="21"/>
      <c r="F79" s="21"/>
      <c r="G79" s="21"/>
      <c r="H79" s="21"/>
      <c r="I79" s="21"/>
      <c r="J79" s="21"/>
      <c r="K79" s="21"/>
    </row>
    <row r="80" spans="2:11" ht="12" customHeight="1">
      <c r="B80" s="21"/>
      <c r="C80" s="21"/>
      <c r="D80" s="21"/>
      <c r="E80" s="21"/>
      <c r="F80" s="21"/>
      <c r="G80" s="21"/>
      <c r="H80" s="21"/>
      <c r="I80" s="21"/>
      <c r="J80" s="21"/>
      <c r="K80" s="21"/>
    </row>
    <row r="81" spans="2:11" ht="12" customHeight="1">
      <c r="B81" s="21"/>
      <c r="C81" s="21"/>
      <c r="D81" s="21"/>
      <c r="E81" s="21"/>
      <c r="F81" s="21"/>
      <c r="G81" s="21"/>
      <c r="H81" s="21"/>
      <c r="I81" s="21"/>
      <c r="J81" s="21"/>
      <c r="K81" s="21"/>
    </row>
    <row r="82" spans="2:11" ht="12" customHeight="1">
      <c r="B82" s="21"/>
      <c r="C82" s="21"/>
      <c r="D82" s="21"/>
      <c r="E82" s="21"/>
      <c r="F82" s="21"/>
      <c r="G82" s="21"/>
      <c r="H82" s="21"/>
      <c r="I82" s="21"/>
      <c r="J82" s="21"/>
      <c r="K82" s="21"/>
    </row>
    <row r="83" spans="2:11" ht="12" customHeight="1">
      <c r="B83" s="21"/>
      <c r="C83" s="21"/>
      <c r="D83" s="21"/>
      <c r="E83" s="21"/>
      <c r="F83" s="21"/>
      <c r="G83" s="21"/>
      <c r="H83" s="21"/>
      <c r="I83" s="21"/>
      <c r="J83" s="21"/>
      <c r="K83" s="21"/>
    </row>
    <row r="84" spans="2:11" ht="12" customHeight="1">
      <c r="B84" s="21"/>
      <c r="C84" s="21"/>
      <c r="D84" s="21"/>
      <c r="E84" s="21"/>
      <c r="F84" s="21"/>
      <c r="G84" s="21"/>
      <c r="H84" s="21"/>
      <c r="I84" s="21"/>
      <c r="J84" s="21"/>
      <c r="K84" s="21"/>
    </row>
    <row r="85" spans="2:11" ht="12" customHeight="1">
      <c r="B85" s="21"/>
      <c r="C85" s="21"/>
      <c r="D85" s="21"/>
      <c r="E85" s="21"/>
      <c r="F85" s="21"/>
      <c r="G85" s="21"/>
      <c r="H85" s="21"/>
      <c r="I85" s="21"/>
      <c r="J85" s="21"/>
      <c r="K85" s="21"/>
    </row>
    <row r="86" spans="2:11" ht="12" customHeight="1">
      <c r="B86" s="21"/>
      <c r="C86" s="21"/>
      <c r="D86" s="21"/>
      <c r="E86" s="21"/>
      <c r="F86" s="21"/>
      <c r="G86" s="21"/>
      <c r="H86" s="21"/>
      <c r="I86" s="21"/>
      <c r="J86" s="21"/>
      <c r="K86" s="21"/>
    </row>
    <row r="87" spans="2:11" ht="12" customHeight="1">
      <c r="B87" s="21"/>
      <c r="C87" s="21"/>
      <c r="D87" s="21"/>
      <c r="E87" s="21"/>
      <c r="F87" s="21"/>
      <c r="G87" s="21"/>
      <c r="H87" s="21"/>
      <c r="I87" s="21"/>
      <c r="J87" s="21"/>
      <c r="K87" s="21"/>
    </row>
    <row r="88" spans="2:11" ht="12" customHeight="1">
      <c r="B88" s="21"/>
      <c r="C88" s="21"/>
      <c r="D88" s="21"/>
      <c r="E88" s="21"/>
      <c r="F88" s="21"/>
      <c r="G88" s="21"/>
      <c r="H88" s="21"/>
      <c r="I88" s="21"/>
      <c r="J88" s="21"/>
      <c r="K88" s="21"/>
    </row>
    <row r="89" spans="2:11" ht="12" customHeight="1">
      <c r="B89" s="21"/>
      <c r="C89" s="21"/>
      <c r="D89" s="21"/>
      <c r="E89" s="21"/>
      <c r="F89" s="21"/>
      <c r="G89" s="21"/>
      <c r="H89" s="21"/>
      <c r="I89" s="21"/>
      <c r="J89" s="21"/>
      <c r="K89" s="21"/>
    </row>
    <row r="90" spans="2:11" ht="12" customHeight="1">
      <c r="B90" s="21"/>
      <c r="C90" s="21"/>
      <c r="D90" s="21"/>
      <c r="E90" s="21"/>
      <c r="F90" s="21"/>
      <c r="G90" s="21"/>
      <c r="H90" s="21"/>
      <c r="I90" s="21"/>
      <c r="J90" s="21"/>
      <c r="K90" s="21"/>
    </row>
    <row r="91" spans="2:11" ht="12" customHeight="1">
      <c r="B91" s="21"/>
      <c r="C91" s="21"/>
      <c r="D91" s="21"/>
      <c r="E91" s="21"/>
      <c r="F91" s="21"/>
      <c r="G91" s="21"/>
      <c r="H91" s="21"/>
      <c r="I91" s="21"/>
      <c r="J91" s="21"/>
      <c r="K91" s="21"/>
    </row>
    <row r="92" spans="2:11" ht="12" customHeight="1">
      <c r="B92" s="21"/>
      <c r="C92" s="21"/>
      <c r="D92" s="21"/>
      <c r="E92" s="21"/>
      <c r="F92" s="21"/>
      <c r="G92" s="21"/>
      <c r="H92" s="21"/>
      <c r="I92" s="21"/>
      <c r="J92" s="21"/>
      <c r="K92" s="21"/>
    </row>
    <row r="93" spans="2:11" ht="12" customHeight="1">
      <c r="B93" s="21"/>
      <c r="C93" s="21"/>
      <c r="D93" s="21"/>
      <c r="E93" s="21"/>
      <c r="F93" s="21"/>
      <c r="G93" s="21"/>
      <c r="H93" s="21"/>
      <c r="I93" s="21"/>
      <c r="J93" s="21"/>
      <c r="K93" s="21"/>
    </row>
    <row r="94" spans="2:11" ht="12" customHeight="1">
      <c r="B94" s="21"/>
      <c r="C94" s="21"/>
      <c r="D94" s="21"/>
      <c r="E94" s="21"/>
      <c r="F94" s="21"/>
      <c r="G94" s="21"/>
      <c r="H94" s="21"/>
      <c r="I94" s="21"/>
      <c r="J94" s="21"/>
      <c r="K94" s="21"/>
    </row>
    <row r="95" spans="2:11" ht="12" customHeight="1">
      <c r="B95" s="21"/>
      <c r="C95" s="21"/>
      <c r="D95" s="21"/>
      <c r="E95" s="21"/>
      <c r="F95" s="21"/>
      <c r="G95" s="21"/>
      <c r="H95" s="21"/>
      <c r="I95" s="21"/>
      <c r="J95" s="21"/>
      <c r="K95" s="21"/>
    </row>
    <row r="96" spans="2:11" ht="12" customHeight="1">
      <c r="B96" s="21"/>
      <c r="C96" s="21"/>
      <c r="D96" s="21"/>
      <c r="E96" s="21"/>
      <c r="F96" s="21"/>
      <c r="G96" s="21"/>
      <c r="H96" s="21"/>
      <c r="I96" s="21"/>
      <c r="J96" s="21"/>
      <c r="K96" s="21"/>
    </row>
    <row r="97" spans="2:11" ht="12" customHeight="1">
      <c r="B97" s="21"/>
      <c r="C97" s="21"/>
      <c r="D97" s="21"/>
      <c r="E97" s="21"/>
      <c r="F97" s="21"/>
      <c r="G97" s="21"/>
      <c r="H97" s="21"/>
      <c r="I97" s="21"/>
      <c r="J97" s="21"/>
      <c r="K97" s="21"/>
    </row>
    <row r="98" spans="2:11" ht="12" customHeight="1">
      <c r="B98" s="21"/>
      <c r="C98" s="21"/>
      <c r="D98" s="21"/>
      <c r="E98" s="21"/>
      <c r="F98" s="21"/>
      <c r="G98" s="21"/>
      <c r="H98" s="21"/>
      <c r="I98" s="21"/>
      <c r="J98" s="21"/>
      <c r="K98" s="21"/>
    </row>
    <row r="99" spans="2:11" ht="12" customHeight="1">
      <c r="B99" s="21"/>
      <c r="C99" s="21"/>
      <c r="D99" s="21"/>
      <c r="E99" s="21"/>
      <c r="F99" s="21"/>
      <c r="G99" s="21"/>
      <c r="H99" s="21"/>
      <c r="I99" s="21"/>
      <c r="J99" s="21"/>
      <c r="K99" s="21"/>
    </row>
    <row r="100" spans="2:11" ht="12" customHeight="1">
      <c r="B100" s="21"/>
      <c r="C100" s="21"/>
      <c r="D100" s="21"/>
      <c r="E100" s="21"/>
      <c r="F100" s="21"/>
      <c r="G100" s="21"/>
      <c r="H100" s="21"/>
      <c r="I100" s="21"/>
      <c r="J100" s="21"/>
      <c r="K100" s="21"/>
    </row>
    <row r="101" spans="2:11" ht="12" customHeight="1">
      <c r="B101" s="21"/>
      <c r="C101" s="21"/>
      <c r="D101" s="21"/>
      <c r="E101" s="21"/>
      <c r="F101" s="21"/>
      <c r="G101" s="21"/>
      <c r="H101" s="21"/>
      <c r="I101" s="21"/>
      <c r="J101" s="21"/>
      <c r="K101" s="21"/>
    </row>
    <row r="102" spans="2:11" ht="12" customHeight="1">
      <c r="B102" s="21"/>
      <c r="C102" s="21"/>
      <c r="D102" s="21"/>
      <c r="E102" s="21"/>
      <c r="F102" s="21"/>
      <c r="G102" s="21"/>
      <c r="H102" s="21"/>
      <c r="I102" s="21"/>
      <c r="J102" s="21"/>
      <c r="K102" s="21"/>
    </row>
    <row r="103" spans="2:11" ht="12" customHeight="1">
      <c r="B103" s="21"/>
      <c r="C103" s="21"/>
      <c r="D103" s="21"/>
      <c r="E103" s="21"/>
      <c r="F103" s="21"/>
      <c r="G103" s="21"/>
      <c r="H103" s="21"/>
      <c r="I103" s="21"/>
      <c r="J103" s="21"/>
      <c r="K103" s="21"/>
    </row>
    <row r="104" spans="2:11" ht="12" customHeight="1">
      <c r="B104" s="21"/>
      <c r="C104" s="21"/>
      <c r="D104" s="21"/>
      <c r="E104" s="21"/>
      <c r="F104" s="21"/>
      <c r="G104" s="21"/>
      <c r="H104" s="21"/>
      <c r="I104" s="21"/>
      <c r="J104" s="21"/>
      <c r="K104" s="21"/>
    </row>
    <row r="105" spans="2:11" ht="12" customHeight="1">
      <c r="B105" s="21"/>
      <c r="C105" s="21"/>
      <c r="D105" s="21"/>
      <c r="E105" s="21"/>
      <c r="F105" s="21"/>
      <c r="G105" s="21"/>
      <c r="H105" s="21"/>
      <c r="I105" s="21"/>
      <c r="J105" s="21"/>
      <c r="K105" s="21"/>
    </row>
    <row r="106" spans="2:11" ht="12" customHeight="1">
      <c r="B106" s="21"/>
      <c r="C106" s="21"/>
      <c r="D106" s="21"/>
      <c r="E106" s="21"/>
      <c r="F106" s="21"/>
      <c r="G106" s="21"/>
      <c r="H106" s="21"/>
      <c r="I106" s="21"/>
      <c r="J106" s="21"/>
      <c r="K106" s="21"/>
    </row>
    <row r="107" spans="2:11" ht="12" customHeight="1">
      <c r="B107" s="21"/>
      <c r="C107" s="21"/>
      <c r="D107" s="21"/>
      <c r="E107" s="21"/>
      <c r="F107" s="21"/>
      <c r="G107" s="21"/>
      <c r="H107" s="21"/>
      <c r="I107" s="21"/>
      <c r="J107" s="21"/>
      <c r="K107" s="21"/>
    </row>
    <row r="108" spans="2:11" ht="12" customHeight="1">
      <c r="B108" s="21"/>
      <c r="C108" s="21"/>
      <c r="D108" s="21"/>
      <c r="E108" s="21"/>
      <c r="F108" s="21"/>
      <c r="G108" s="21"/>
      <c r="H108" s="21"/>
      <c r="I108" s="21"/>
      <c r="J108" s="21"/>
      <c r="K108" s="21"/>
    </row>
    <row r="109" spans="2:11" ht="12" customHeight="1">
      <c r="B109" s="21"/>
      <c r="C109" s="21"/>
      <c r="D109" s="21"/>
      <c r="E109" s="21"/>
      <c r="F109" s="21"/>
      <c r="G109" s="21"/>
      <c r="H109" s="21"/>
      <c r="I109" s="21"/>
      <c r="J109" s="21"/>
      <c r="K109" s="21"/>
    </row>
    <row r="110" spans="2:11" ht="12" customHeight="1">
      <c r="B110" s="21"/>
      <c r="C110" s="21"/>
      <c r="D110" s="21"/>
      <c r="E110" s="21"/>
      <c r="F110" s="21"/>
      <c r="G110" s="21"/>
      <c r="H110" s="21"/>
      <c r="I110" s="21"/>
      <c r="J110" s="21"/>
      <c r="K110" s="21"/>
    </row>
    <row r="111" spans="2:11" ht="12" customHeight="1">
      <c r="B111" s="21"/>
      <c r="C111" s="21"/>
      <c r="D111" s="21"/>
      <c r="E111" s="21"/>
      <c r="F111" s="21"/>
      <c r="G111" s="21"/>
      <c r="H111" s="21"/>
      <c r="I111" s="21"/>
      <c r="J111" s="21"/>
      <c r="K111" s="21"/>
    </row>
    <row r="112" spans="2:11" ht="12" customHeight="1">
      <c r="B112" s="21"/>
      <c r="C112" s="21"/>
      <c r="D112" s="21"/>
      <c r="E112" s="21"/>
      <c r="F112" s="21"/>
      <c r="G112" s="21"/>
      <c r="H112" s="21"/>
      <c r="I112" s="21"/>
      <c r="J112" s="21"/>
      <c r="K112" s="21"/>
    </row>
    <row r="113" spans="2:11" ht="12" customHeight="1">
      <c r="B113" s="21"/>
      <c r="C113" s="21"/>
      <c r="D113" s="21"/>
      <c r="E113" s="21"/>
      <c r="F113" s="21"/>
      <c r="G113" s="21"/>
      <c r="H113" s="21"/>
      <c r="I113" s="21"/>
      <c r="J113" s="21"/>
      <c r="K113" s="21"/>
    </row>
    <row r="114" spans="2:11" ht="12" customHeight="1">
      <c r="B114" s="21"/>
      <c r="C114" s="21"/>
      <c r="D114" s="21"/>
      <c r="E114" s="21"/>
      <c r="F114" s="21"/>
      <c r="G114" s="21"/>
      <c r="H114" s="21"/>
      <c r="I114" s="21"/>
      <c r="J114" s="21"/>
      <c r="K114" s="21"/>
    </row>
    <row r="115" spans="2:11" ht="12" customHeight="1">
      <c r="B115" s="21"/>
      <c r="C115" s="21"/>
      <c r="D115" s="21"/>
      <c r="E115" s="21"/>
      <c r="F115" s="21"/>
      <c r="G115" s="21"/>
      <c r="H115" s="21"/>
      <c r="I115" s="21"/>
      <c r="J115" s="21"/>
      <c r="K115" s="21"/>
    </row>
    <row r="116" spans="2:11" ht="12" customHeight="1">
      <c r="B116" s="21"/>
      <c r="C116" s="21"/>
      <c r="D116" s="21"/>
      <c r="E116" s="21"/>
      <c r="F116" s="21"/>
      <c r="G116" s="21"/>
      <c r="H116" s="21"/>
      <c r="I116" s="21"/>
      <c r="J116" s="21"/>
      <c r="K116" s="21"/>
    </row>
    <row r="117" spans="2:11" ht="12" customHeight="1">
      <c r="B117" s="21"/>
      <c r="C117" s="21"/>
      <c r="D117" s="21"/>
      <c r="E117" s="21"/>
      <c r="F117" s="21"/>
      <c r="G117" s="21"/>
      <c r="H117" s="21"/>
      <c r="I117" s="21"/>
      <c r="J117" s="21"/>
      <c r="K117" s="21"/>
    </row>
    <row r="118" spans="2:11" ht="12" customHeight="1">
      <c r="B118" s="21"/>
      <c r="C118" s="21"/>
      <c r="D118" s="21"/>
      <c r="E118" s="21"/>
      <c r="F118" s="21"/>
      <c r="G118" s="21"/>
      <c r="H118" s="21"/>
      <c r="I118" s="21"/>
      <c r="J118" s="21"/>
      <c r="K118" s="21"/>
    </row>
    <row r="119" spans="2:11" ht="12" customHeight="1">
      <c r="B119" s="21"/>
      <c r="C119" s="21"/>
      <c r="D119" s="21"/>
      <c r="E119" s="21"/>
      <c r="F119" s="21"/>
      <c r="G119" s="21"/>
      <c r="H119" s="21"/>
      <c r="I119" s="21"/>
      <c r="J119" s="21"/>
      <c r="K119" s="21"/>
    </row>
    <row r="120" spans="2:11" ht="12" customHeight="1">
      <c r="B120" s="21"/>
      <c r="C120" s="21"/>
      <c r="D120" s="21"/>
      <c r="E120" s="21"/>
      <c r="F120" s="21"/>
      <c r="G120" s="21"/>
      <c r="H120" s="21"/>
      <c r="I120" s="21"/>
      <c r="J120" s="21"/>
      <c r="K120" s="21"/>
    </row>
    <row r="121" spans="2:11" ht="12" customHeight="1">
      <c r="B121" s="21"/>
      <c r="C121" s="21"/>
      <c r="D121" s="21"/>
      <c r="E121" s="21"/>
      <c r="F121" s="21"/>
      <c r="G121" s="21"/>
      <c r="H121" s="21"/>
      <c r="I121" s="21"/>
      <c r="J121" s="21"/>
      <c r="K121" s="21"/>
    </row>
    <row r="122" spans="2:11" ht="12" customHeight="1">
      <c r="B122" s="21"/>
      <c r="C122" s="21"/>
      <c r="D122" s="21"/>
      <c r="E122" s="21"/>
      <c r="F122" s="21"/>
      <c r="G122" s="21"/>
      <c r="H122" s="21"/>
      <c r="I122" s="21"/>
      <c r="J122" s="21"/>
      <c r="K122" s="21"/>
    </row>
    <row r="123" spans="2:11" ht="12" customHeight="1">
      <c r="B123" s="21"/>
      <c r="C123" s="21"/>
      <c r="D123" s="21"/>
      <c r="E123" s="21"/>
      <c r="F123" s="21"/>
      <c r="G123" s="21"/>
      <c r="H123" s="21"/>
      <c r="I123" s="21"/>
      <c r="J123" s="21"/>
      <c r="K123" s="21"/>
    </row>
    <row r="124" spans="2:11" ht="12" customHeight="1">
      <c r="B124" s="21"/>
      <c r="C124" s="21"/>
      <c r="D124" s="21"/>
      <c r="E124" s="21"/>
      <c r="F124" s="21"/>
      <c r="G124" s="21"/>
      <c r="H124" s="21"/>
      <c r="I124" s="21"/>
      <c r="J124" s="21"/>
      <c r="K124" s="21"/>
    </row>
    <row r="125" spans="2:11" ht="12" customHeight="1">
      <c r="B125" s="21"/>
      <c r="C125" s="21"/>
      <c r="D125" s="21"/>
      <c r="E125" s="21"/>
      <c r="F125" s="21"/>
      <c r="G125" s="21"/>
      <c r="H125" s="21"/>
      <c r="I125" s="21"/>
      <c r="J125" s="21"/>
      <c r="K125" s="21"/>
    </row>
    <row r="126" spans="2:11" ht="12" customHeight="1">
      <c r="B126" s="21"/>
      <c r="C126" s="21"/>
      <c r="D126" s="21"/>
      <c r="E126" s="21"/>
      <c r="F126" s="21"/>
      <c r="G126" s="21"/>
      <c r="H126" s="21"/>
      <c r="I126" s="21"/>
      <c r="J126" s="21"/>
      <c r="K126" s="21"/>
    </row>
    <row r="127" spans="2:11" ht="12" customHeight="1">
      <c r="B127" s="21"/>
      <c r="C127" s="21"/>
      <c r="D127" s="21"/>
      <c r="E127" s="21"/>
      <c r="F127" s="21"/>
      <c r="G127" s="21"/>
      <c r="H127" s="21"/>
      <c r="I127" s="21"/>
      <c r="J127" s="21"/>
      <c r="K127" s="21"/>
    </row>
    <row r="128" spans="2:11" ht="12" customHeight="1">
      <c r="B128" s="21"/>
      <c r="C128" s="21"/>
      <c r="D128" s="21"/>
      <c r="E128" s="21"/>
      <c r="F128" s="21"/>
      <c r="G128" s="21"/>
      <c r="H128" s="21"/>
      <c r="I128" s="21"/>
      <c r="J128" s="21"/>
      <c r="K128" s="21"/>
    </row>
    <row r="129" spans="2:11" ht="12" customHeight="1">
      <c r="B129" s="21"/>
      <c r="C129" s="21"/>
      <c r="D129" s="21"/>
      <c r="E129" s="21"/>
      <c r="F129" s="21"/>
      <c r="G129" s="21"/>
      <c r="H129" s="21"/>
      <c r="I129" s="21"/>
      <c r="J129" s="21"/>
      <c r="K129" s="21"/>
    </row>
    <row r="130" spans="2:11" ht="12" customHeight="1">
      <c r="B130" s="21"/>
      <c r="C130" s="21"/>
      <c r="D130" s="21"/>
      <c r="E130" s="21"/>
      <c r="F130" s="21"/>
      <c r="G130" s="21"/>
      <c r="H130" s="21"/>
      <c r="I130" s="21"/>
      <c r="J130" s="21"/>
      <c r="K130" s="21"/>
    </row>
    <row r="131" spans="2:11" ht="12" customHeight="1">
      <c r="B131" s="21"/>
      <c r="C131" s="21"/>
      <c r="D131" s="21"/>
      <c r="E131" s="21"/>
      <c r="F131" s="21"/>
      <c r="G131" s="21"/>
      <c r="H131" s="21"/>
      <c r="I131" s="21"/>
      <c r="J131" s="21"/>
      <c r="K131" s="21"/>
    </row>
    <row r="132" spans="2:11" ht="12" customHeight="1">
      <c r="B132" s="21"/>
      <c r="C132" s="21"/>
      <c r="D132" s="21"/>
      <c r="E132" s="21"/>
      <c r="F132" s="21"/>
      <c r="G132" s="21"/>
      <c r="H132" s="21"/>
      <c r="I132" s="21"/>
      <c r="J132" s="21"/>
      <c r="K132" s="21"/>
    </row>
    <row r="133" spans="2:11" ht="12" customHeight="1">
      <c r="B133" s="21"/>
      <c r="C133" s="21"/>
      <c r="D133" s="21"/>
      <c r="E133" s="21"/>
      <c r="F133" s="21"/>
      <c r="G133" s="21"/>
      <c r="H133" s="21"/>
      <c r="I133" s="21"/>
      <c r="J133" s="21"/>
      <c r="K133" s="21"/>
    </row>
    <row r="134" spans="2:11" ht="12" customHeight="1">
      <c r="B134" s="21"/>
      <c r="C134" s="21"/>
      <c r="D134" s="21"/>
      <c r="E134" s="21"/>
      <c r="F134" s="21"/>
      <c r="G134" s="21"/>
      <c r="H134" s="21"/>
      <c r="I134" s="21"/>
      <c r="J134" s="21"/>
      <c r="K134" s="21"/>
    </row>
    <row r="135" spans="2:11" ht="12" customHeight="1">
      <c r="B135" s="21"/>
      <c r="C135" s="21"/>
      <c r="D135" s="21"/>
      <c r="E135" s="21"/>
      <c r="F135" s="21"/>
      <c r="G135" s="21"/>
      <c r="H135" s="21"/>
      <c r="I135" s="21"/>
      <c r="J135" s="21"/>
      <c r="K135" s="21"/>
    </row>
    <row r="136" spans="2:11" ht="12" customHeight="1">
      <c r="B136" s="21"/>
      <c r="C136" s="21"/>
      <c r="D136" s="21"/>
      <c r="E136" s="21"/>
      <c r="F136" s="21"/>
      <c r="G136" s="21"/>
      <c r="H136" s="21"/>
      <c r="I136" s="21"/>
      <c r="J136" s="21"/>
      <c r="K136" s="21"/>
    </row>
    <row r="137" spans="2:11" ht="12" customHeight="1">
      <c r="B137" s="21"/>
      <c r="C137" s="21"/>
      <c r="D137" s="21"/>
      <c r="E137" s="21"/>
      <c r="F137" s="21"/>
      <c r="G137" s="21"/>
      <c r="H137" s="21"/>
      <c r="I137" s="21"/>
      <c r="J137" s="21"/>
      <c r="K137" s="21"/>
    </row>
    <row r="138" spans="2:11" ht="12" customHeight="1">
      <c r="B138" s="21"/>
      <c r="C138" s="21"/>
      <c r="D138" s="21"/>
      <c r="E138" s="21"/>
      <c r="F138" s="21"/>
      <c r="G138" s="21"/>
      <c r="H138" s="21"/>
      <c r="I138" s="21"/>
      <c r="J138" s="21"/>
      <c r="K138" s="21"/>
    </row>
    <row r="139" spans="2:11" ht="12" customHeight="1">
      <c r="B139" s="21"/>
      <c r="C139" s="21"/>
      <c r="D139" s="21"/>
      <c r="E139" s="21"/>
      <c r="F139" s="21"/>
      <c r="G139" s="21"/>
      <c r="H139" s="21"/>
      <c r="I139" s="21"/>
      <c r="J139" s="21"/>
      <c r="K139" s="21"/>
    </row>
    <row r="140" spans="2:11" ht="12" customHeight="1">
      <c r="B140" s="21"/>
      <c r="C140" s="21"/>
      <c r="D140" s="21"/>
      <c r="E140" s="21"/>
      <c r="F140" s="21"/>
      <c r="G140" s="21"/>
      <c r="H140" s="21"/>
      <c r="I140" s="21"/>
      <c r="J140" s="21"/>
      <c r="K140" s="21"/>
    </row>
    <row r="141" spans="2:11" ht="12" customHeight="1">
      <c r="B141" s="21"/>
      <c r="C141" s="21"/>
      <c r="D141" s="21"/>
      <c r="E141" s="21"/>
      <c r="F141" s="21"/>
      <c r="G141" s="21"/>
      <c r="H141" s="21"/>
      <c r="I141" s="21"/>
      <c r="J141" s="21"/>
      <c r="K141" s="21"/>
    </row>
    <row r="142" spans="2:11" ht="12" customHeight="1">
      <c r="B142" s="21"/>
      <c r="C142" s="21"/>
      <c r="D142" s="21"/>
      <c r="E142" s="21"/>
      <c r="F142" s="21"/>
      <c r="G142" s="21"/>
      <c r="H142" s="21"/>
      <c r="I142" s="21"/>
      <c r="J142" s="21"/>
      <c r="K142" s="21"/>
    </row>
    <row r="143" spans="2:11" ht="12" customHeight="1">
      <c r="B143" s="21"/>
      <c r="C143" s="21"/>
      <c r="D143" s="21"/>
      <c r="E143" s="21"/>
      <c r="F143" s="21"/>
      <c r="G143" s="21"/>
      <c r="H143" s="21"/>
      <c r="I143" s="21"/>
      <c r="J143" s="21"/>
      <c r="K143" s="21"/>
    </row>
    <row r="144" spans="2:11" ht="12" customHeight="1">
      <c r="B144" s="21"/>
      <c r="C144" s="21"/>
      <c r="D144" s="21"/>
      <c r="E144" s="21"/>
      <c r="F144" s="21"/>
      <c r="G144" s="21"/>
      <c r="H144" s="21"/>
      <c r="I144" s="21"/>
      <c r="J144" s="21"/>
      <c r="K144" s="21"/>
    </row>
    <row r="145" spans="2:11" ht="12" customHeight="1">
      <c r="B145" s="21"/>
      <c r="C145" s="21"/>
      <c r="D145" s="21"/>
      <c r="E145" s="21"/>
      <c r="F145" s="21"/>
      <c r="G145" s="21"/>
      <c r="H145" s="21"/>
      <c r="I145" s="21"/>
      <c r="J145" s="21"/>
      <c r="K145" s="21"/>
    </row>
    <row r="146" spans="2:11" ht="12" customHeight="1">
      <c r="B146" s="21"/>
      <c r="C146" s="21"/>
      <c r="D146" s="21"/>
      <c r="E146" s="21"/>
      <c r="F146" s="21"/>
      <c r="G146" s="21"/>
      <c r="H146" s="21"/>
      <c r="I146" s="21"/>
      <c r="J146" s="21"/>
      <c r="K146" s="21"/>
    </row>
    <row r="147" spans="2:11" ht="12" customHeight="1">
      <c r="B147" s="21"/>
      <c r="C147" s="21"/>
      <c r="D147" s="21"/>
      <c r="E147" s="21"/>
      <c r="F147" s="21"/>
      <c r="G147" s="21"/>
      <c r="H147" s="21"/>
      <c r="I147" s="21"/>
      <c r="J147" s="21"/>
      <c r="K147" s="21"/>
    </row>
    <row r="148" spans="2:11" ht="12" customHeight="1">
      <c r="B148" s="21"/>
      <c r="C148" s="21"/>
      <c r="D148" s="21"/>
      <c r="E148" s="21"/>
      <c r="F148" s="21"/>
      <c r="G148" s="21"/>
      <c r="H148" s="21"/>
      <c r="I148" s="21"/>
      <c r="J148" s="21"/>
      <c r="K148" s="21"/>
    </row>
    <row r="149" spans="2:11" ht="12" customHeight="1">
      <c r="B149" s="21"/>
      <c r="C149" s="21"/>
      <c r="D149" s="21"/>
      <c r="E149" s="21"/>
      <c r="F149" s="21"/>
      <c r="G149" s="21"/>
      <c r="H149" s="21"/>
      <c r="I149" s="21"/>
      <c r="J149" s="21"/>
      <c r="K149" s="21"/>
    </row>
    <row r="150" spans="2:11" ht="12" customHeight="1">
      <c r="B150" s="21"/>
      <c r="C150" s="21"/>
      <c r="D150" s="21"/>
      <c r="E150" s="21"/>
      <c r="F150" s="21"/>
      <c r="G150" s="21"/>
      <c r="H150" s="21"/>
      <c r="I150" s="21"/>
      <c r="J150" s="21"/>
      <c r="K150" s="21"/>
    </row>
    <row r="151" spans="2:11" ht="12" customHeight="1">
      <c r="B151" s="21"/>
      <c r="C151" s="21"/>
      <c r="D151" s="21"/>
      <c r="E151" s="21"/>
      <c r="F151" s="21"/>
      <c r="G151" s="21"/>
      <c r="H151" s="21"/>
      <c r="I151" s="21"/>
      <c r="J151" s="21"/>
      <c r="K151" s="21"/>
    </row>
    <row r="152" spans="2:11" ht="12" customHeight="1">
      <c r="B152" s="21"/>
      <c r="C152" s="21"/>
      <c r="D152" s="21"/>
      <c r="E152" s="21"/>
      <c r="F152" s="21"/>
      <c r="G152" s="21"/>
      <c r="H152" s="21"/>
      <c r="I152" s="21"/>
      <c r="J152" s="21"/>
      <c r="K152" s="21"/>
    </row>
    <row r="153" spans="2:11" ht="12" customHeight="1">
      <c r="B153" s="21"/>
      <c r="C153" s="21"/>
      <c r="D153" s="21"/>
      <c r="E153" s="21"/>
      <c r="F153" s="21"/>
      <c r="G153" s="21"/>
      <c r="H153" s="21"/>
      <c r="I153" s="21"/>
      <c r="J153" s="21"/>
      <c r="K153" s="21"/>
    </row>
    <row r="154" spans="2:11" ht="12" customHeight="1">
      <c r="B154" s="21"/>
      <c r="C154" s="21"/>
      <c r="D154" s="21"/>
      <c r="E154" s="21"/>
      <c r="F154" s="21"/>
      <c r="G154" s="21"/>
      <c r="H154" s="21"/>
      <c r="I154" s="21"/>
      <c r="J154" s="21"/>
      <c r="K154" s="21"/>
    </row>
    <row r="155" spans="2:11" ht="12" customHeight="1">
      <c r="B155" s="21"/>
      <c r="C155" s="21"/>
      <c r="D155" s="21"/>
      <c r="E155" s="21"/>
      <c r="F155" s="21"/>
      <c r="G155" s="21"/>
      <c r="H155" s="21"/>
      <c r="I155" s="21"/>
      <c r="J155" s="21"/>
      <c r="K155" s="21"/>
    </row>
    <row r="156" spans="2:11" ht="12" customHeight="1">
      <c r="B156" s="21"/>
      <c r="C156" s="21"/>
      <c r="D156" s="21"/>
      <c r="E156" s="21"/>
      <c r="F156" s="21"/>
      <c r="G156" s="21"/>
      <c r="H156" s="21"/>
      <c r="I156" s="21"/>
      <c r="J156" s="21"/>
      <c r="K156" s="21"/>
    </row>
    <row r="157" spans="2:11" ht="12" customHeight="1">
      <c r="B157" s="21"/>
      <c r="C157" s="21"/>
      <c r="D157" s="21"/>
      <c r="E157" s="21"/>
      <c r="F157" s="21"/>
      <c r="G157" s="21"/>
      <c r="H157" s="21"/>
      <c r="I157" s="21"/>
      <c r="J157" s="21"/>
      <c r="K157" s="21"/>
    </row>
    <row r="158" spans="2:11" ht="12" customHeight="1">
      <c r="B158" s="21"/>
      <c r="C158" s="21"/>
      <c r="D158" s="21"/>
      <c r="E158" s="21"/>
      <c r="F158" s="21"/>
      <c r="G158" s="21"/>
      <c r="H158" s="21"/>
      <c r="I158" s="21"/>
      <c r="J158" s="21"/>
      <c r="K158" s="21"/>
    </row>
    <row r="159" spans="2:11" ht="12" customHeight="1">
      <c r="B159" s="21"/>
      <c r="C159" s="21"/>
      <c r="D159" s="21"/>
      <c r="E159" s="21"/>
      <c r="F159" s="21"/>
      <c r="G159" s="21"/>
      <c r="H159" s="21"/>
      <c r="I159" s="21"/>
      <c r="J159" s="21"/>
      <c r="K159" s="21"/>
    </row>
    <row r="160" spans="2:11" ht="12" customHeight="1">
      <c r="B160" s="21"/>
      <c r="C160" s="21"/>
      <c r="D160" s="21"/>
      <c r="E160" s="21"/>
      <c r="F160" s="21"/>
      <c r="G160" s="21"/>
      <c r="H160" s="21"/>
      <c r="I160" s="21"/>
      <c r="J160" s="21"/>
      <c r="K160" s="21"/>
    </row>
    <row r="161" spans="2:11" ht="12" customHeight="1">
      <c r="B161" s="21"/>
      <c r="C161" s="21"/>
      <c r="D161" s="21"/>
      <c r="E161" s="21"/>
      <c r="F161" s="21"/>
      <c r="G161" s="21"/>
      <c r="H161" s="21"/>
      <c r="I161" s="21"/>
      <c r="J161" s="21"/>
      <c r="K161" s="21"/>
    </row>
    <row r="162" spans="2:11" ht="12" customHeight="1">
      <c r="B162" s="21"/>
      <c r="C162" s="21"/>
      <c r="D162" s="21"/>
      <c r="E162" s="21"/>
      <c r="F162" s="21"/>
      <c r="G162" s="21"/>
      <c r="H162" s="21"/>
      <c r="I162" s="21"/>
      <c r="J162" s="21"/>
      <c r="K162" s="21"/>
    </row>
    <row r="163" spans="2:11" ht="12" customHeight="1">
      <c r="B163" s="21"/>
      <c r="C163" s="21"/>
      <c r="D163" s="21"/>
      <c r="E163" s="21"/>
      <c r="F163" s="21"/>
      <c r="G163" s="21"/>
      <c r="H163" s="21"/>
      <c r="I163" s="21"/>
      <c r="J163" s="21"/>
      <c r="K163" s="21"/>
    </row>
    <row r="164" spans="2:11" ht="12" customHeight="1">
      <c r="B164" s="21"/>
      <c r="C164" s="21"/>
      <c r="D164" s="21"/>
      <c r="E164" s="21"/>
      <c r="F164" s="21"/>
      <c r="G164" s="21"/>
      <c r="H164" s="21"/>
      <c r="I164" s="21"/>
      <c r="J164" s="21"/>
      <c r="K164" s="21"/>
    </row>
    <row r="165" spans="2:11" ht="12" customHeight="1">
      <c r="B165" s="21"/>
      <c r="C165" s="21"/>
      <c r="D165" s="21"/>
      <c r="E165" s="21"/>
      <c r="F165" s="21"/>
      <c r="G165" s="21"/>
      <c r="H165" s="21"/>
      <c r="I165" s="21"/>
      <c r="J165" s="21"/>
      <c r="K165" s="21"/>
    </row>
    <row r="166" spans="2:11" ht="12" customHeight="1">
      <c r="B166" s="21"/>
      <c r="C166" s="21"/>
      <c r="D166" s="21"/>
      <c r="E166" s="21"/>
      <c r="F166" s="21"/>
      <c r="G166" s="21"/>
      <c r="H166" s="21"/>
      <c r="I166" s="21"/>
      <c r="J166" s="21"/>
      <c r="K166" s="21"/>
    </row>
    <row r="167" spans="2:11" ht="12" customHeight="1">
      <c r="B167" s="21"/>
      <c r="C167" s="21"/>
      <c r="D167" s="21"/>
      <c r="E167" s="21"/>
      <c r="F167" s="21"/>
      <c r="G167" s="21"/>
      <c r="H167" s="21"/>
      <c r="I167" s="21"/>
      <c r="J167" s="21"/>
      <c r="K167" s="21"/>
    </row>
    <row r="168" spans="2:11" ht="12" customHeight="1">
      <c r="B168" s="21"/>
      <c r="C168" s="21"/>
      <c r="D168" s="21"/>
      <c r="E168" s="21"/>
      <c r="F168" s="21"/>
      <c r="G168" s="21"/>
      <c r="H168" s="21"/>
      <c r="I168" s="21"/>
      <c r="J168" s="21"/>
      <c r="K168" s="21"/>
    </row>
    <row r="169" spans="2:11" ht="12" customHeight="1">
      <c r="B169" s="21"/>
      <c r="C169" s="21"/>
      <c r="D169" s="21"/>
      <c r="E169" s="21"/>
      <c r="F169" s="21"/>
      <c r="G169" s="21"/>
      <c r="H169" s="21"/>
      <c r="I169" s="21"/>
      <c r="J169" s="21"/>
      <c r="K169" s="21"/>
    </row>
    <row r="170" spans="2:11" ht="12" customHeight="1">
      <c r="B170" s="21"/>
      <c r="C170" s="21"/>
      <c r="D170" s="21"/>
      <c r="E170" s="21"/>
      <c r="F170" s="21"/>
      <c r="G170" s="21"/>
      <c r="H170" s="21"/>
      <c r="I170" s="21"/>
      <c r="J170" s="21"/>
      <c r="K170" s="21"/>
    </row>
    <row r="171" spans="2:11" ht="12" customHeight="1">
      <c r="B171" s="21"/>
      <c r="C171" s="21"/>
      <c r="D171" s="21"/>
      <c r="E171" s="21"/>
      <c r="F171" s="21"/>
      <c r="G171" s="21"/>
      <c r="H171" s="21"/>
      <c r="I171" s="21"/>
      <c r="J171" s="21"/>
      <c r="K171" s="21"/>
    </row>
    <row r="172" spans="2:11" ht="12" customHeight="1">
      <c r="B172" s="21"/>
      <c r="C172" s="21"/>
      <c r="D172" s="21"/>
      <c r="E172" s="21"/>
      <c r="F172" s="21"/>
      <c r="G172" s="21"/>
      <c r="H172" s="21"/>
      <c r="I172" s="21"/>
      <c r="J172" s="21"/>
      <c r="K172" s="21"/>
    </row>
    <row r="173" spans="2:11" ht="12" customHeight="1">
      <c r="B173" s="21"/>
      <c r="C173" s="21"/>
      <c r="D173" s="21"/>
      <c r="E173" s="21"/>
      <c r="F173" s="21"/>
      <c r="G173" s="21"/>
      <c r="H173" s="21"/>
      <c r="I173" s="21"/>
      <c r="J173" s="21"/>
      <c r="K173" s="21"/>
    </row>
    <row r="174" spans="2:11" ht="12" customHeight="1">
      <c r="B174" s="21"/>
      <c r="C174" s="21"/>
      <c r="D174" s="21"/>
      <c r="E174" s="21"/>
      <c r="F174" s="21"/>
      <c r="G174" s="21"/>
      <c r="H174" s="21"/>
      <c r="I174" s="21"/>
      <c r="J174" s="21"/>
      <c r="K174" s="21"/>
    </row>
    <row r="175" spans="2:11" ht="12" customHeight="1">
      <c r="B175" s="21"/>
      <c r="C175" s="21"/>
      <c r="D175" s="21"/>
      <c r="E175" s="21"/>
      <c r="F175" s="21"/>
      <c r="G175" s="21"/>
      <c r="H175" s="21"/>
      <c r="I175" s="21"/>
      <c r="J175" s="21"/>
      <c r="K175" s="21"/>
    </row>
    <row r="176" spans="2:11" ht="12" customHeight="1">
      <c r="B176" s="21"/>
      <c r="C176" s="21"/>
      <c r="D176" s="21"/>
      <c r="E176" s="21"/>
      <c r="F176" s="21"/>
      <c r="G176" s="21"/>
      <c r="H176" s="21"/>
      <c r="I176" s="21"/>
      <c r="J176" s="21"/>
      <c r="K176" s="21"/>
    </row>
    <row r="177" spans="2:11" ht="12" customHeight="1">
      <c r="B177" s="21"/>
      <c r="C177" s="21"/>
      <c r="D177" s="21"/>
      <c r="E177" s="21"/>
      <c r="F177" s="21"/>
      <c r="G177" s="21"/>
      <c r="H177" s="21"/>
      <c r="I177" s="21"/>
      <c r="J177" s="21"/>
      <c r="K177" s="21"/>
    </row>
    <row r="178" spans="2:11" ht="12" customHeight="1">
      <c r="B178" s="21"/>
      <c r="C178" s="21"/>
      <c r="D178" s="21"/>
      <c r="E178" s="21"/>
      <c r="F178" s="21"/>
      <c r="G178" s="21"/>
      <c r="H178" s="21"/>
      <c r="I178" s="21"/>
      <c r="J178" s="21"/>
      <c r="K178" s="21"/>
    </row>
    <row r="179" spans="2:11" ht="12" customHeight="1">
      <c r="B179" s="21"/>
      <c r="C179" s="21"/>
      <c r="D179" s="21"/>
      <c r="E179" s="21"/>
      <c r="F179" s="21"/>
      <c r="G179" s="21"/>
      <c r="H179" s="21"/>
      <c r="I179" s="21"/>
      <c r="J179" s="21"/>
      <c r="K179" s="21"/>
    </row>
    <row r="180" spans="2:11" ht="12" customHeight="1">
      <c r="B180" s="21"/>
      <c r="C180" s="21"/>
      <c r="D180" s="21"/>
      <c r="E180" s="21"/>
      <c r="F180" s="21"/>
      <c r="G180" s="21"/>
      <c r="H180" s="21"/>
      <c r="I180" s="21"/>
      <c r="J180" s="21"/>
      <c r="K180" s="21"/>
    </row>
    <row r="181" spans="2:11" ht="12" customHeight="1">
      <c r="B181" s="21"/>
      <c r="C181" s="21"/>
      <c r="D181" s="21"/>
      <c r="E181" s="21"/>
      <c r="F181" s="21"/>
      <c r="G181" s="21"/>
      <c r="H181" s="21"/>
      <c r="I181" s="21"/>
      <c r="J181" s="21"/>
      <c r="K181" s="21"/>
    </row>
    <row r="182" spans="2:11" ht="12" customHeight="1">
      <c r="B182" s="21"/>
      <c r="C182" s="21"/>
      <c r="D182" s="21"/>
      <c r="E182" s="21"/>
      <c r="F182" s="21"/>
      <c r="G182" s="21"/>
      <c r="H182" s="21"/>
      <c r="I182" s="21"/>
      <c r="J182" s="21"/>
      <c r="K182" s="21"/>
    </row>
    <row r="183" spans="2:11" ht="12" customHeight="1">
      <c r="B183" s="21"/>
      <c r="C183" s="21"/>
      <c r="D183" s="21"/>
      <c r="E183" s="21"/>
      <c r="F183" s="21"/>
      <c r="G183" s="21"/>
      <c r="H183" s="21"/>
      <c r="I183" s="21"/>
      <c r="J183" s="21"/>
      <c r="K183" s="21"/>
    </row>
    <row r="184" spans="2:11" ht="12" customHeight="1">
      <c r="B184" s="21"/>
      <c r="C184" s="21"/>
      <c r="D184" s="21"/>
      <c r="E184" s="21"/>
      <c r="F184" s="21"/>
      <c r="G184" s="21"/>
      <c r="H184" s="21"/>
      <c r="I184" s="21"/>
      <c r="J184" s="21"/>
      <c r="K184" s="21"/>
    </row>
    <row r="185" spans="2:11" ht="12" customHeight="1">
      <c r="B185" s="21"/>
      <c r="C185" s="21"/>
      <c r="D185" s="21"/>
      <c r="E185" s="21"/>
      <c r="F185" s="21"/>
      <c r="G185" s="21"/>
      <c r="H185" s="21"/>
      <c r="I185" s="21"/>
      <c r="J185" s="21"/>
      <c r="K185" s="21"/>
    </row>
    <row r="186" spans="2:11" ht="12" customHeight="1">
      <c r="B186" s="21"/>
      <c r="C186" s="21"/>
      <c r="D186" s="21"/>
      <c r="E186" s="21"/>
      <c r="F186" s="21"/>
      <c r="G186" s="21"/>
      <c r="H186" s="21"/>
      <c r="I186" s="21"/>
      <c r="J186" s="21"/>
      <c r="K186" s="21"/>
    </row>
    <row r="187" spans="2:11" ht="12" customHeight="1">
      <c r="B187" s="21"/>
      <c r="C187" s="21"/>
      <c r="D187" s="21"/>
      <c r="E187" s="21"/>
      <c r="F187" s="21"/>
      <c r="G187" s="21"/>
      <c r="H187" s="21"/>
      <c r="I187" s="21"/>
      <c r="J187" s="21"/>
      <c r="K187" s="21"/>
    </row>
    <row r="188" spans="2:11" ht="12" customHeight="1">
      <c r="B188" s="21"/>
      <c r="C188" s="21"/>
      <c r="D188" s="21"/>
      <c r="E188" s="21"/>
      <c r="F188" s="21"/>
      <c r="G188" s="21"/>
      <c r="H188" s="21"/>
      <c r="I188" s="21"/>
      <c r="J188" s="21"/>
      <c r="K188" s="21"/>
    </row>
    <row r="189" spans="2:11" ht="12" customHeight="1">
      <c r="B189" s="21"/>
      <c r="C189" s="21"/>
      <c r="D189" s="21"/>
      <c r="E189" s="21"/>
      <c r="F189" s="21"/>
      <c r="G189" s="21"/>
      <c r="H189" s="21"/>
      <c r="I189" s="21"/>
      <c r="J189" s="21"/>
      <c r="K189" s="21"/>
    </row>
    <row r="190" spans="2:11" ht="12" customHeight="1">
      <c r="B190" s="21"/>
      <c r="C190" s="21"/>
      <c r="D190" s="21"/>
      <c r="E190" s="21"/>
      <c r="F190" s="21"/>
      <c r="G190" s="21"/>
      <c r="H190" s="21"/>
      <c r="I190" s="21"/>
      <c r="J190" s="21"/>
      <c r="K190" s="21"/>
    </row>
    <row r="191" spans="2:11" ht="12" customHeight="1">
      <c r="B191" s="21"/>
      <c r="C191" s="21"/>
      <c r="D191" s="21"/>
      <c r="E191" s="21"/>
      <c r="F191" s="21"/>
      <c r="G191" s="21"/>
      <c r="H191" s="21"/>
      <c r="I191" s="21"/>
      <c r="J191" s="21"/>
      <c r="K191" s="21"/>
    </row>
    <row r="192" spans="2:11" ht="12" customHeight="1">
      <c r="B192" s="21"/>
      <c r="C192" s="21"/>
      <c r="D192" s="21"/>
      <c r="E192" s="21"/>
      <c r="F192" s="21"/>
      <c r="G192" s="21"/>
      <c r="H192" s="21"/>
      <c r="I192" s="21"/>
      <c r="J192" s="21"/>
      <c r="K192" s="21"/>
    </row>
    <row r="193" spans="2:11" ht="12" customHeight="1">
      <c r="B193" s="21"/>
      <c r="C193" s="21"/>
      <c r="D193" s="21"/>
      <c r="E193" s="21"/>
      <c r="F193" s="21"/>
      <c r="G193" s="21"/>
      <c r="H193" s="21"/>
      <c r="I193" s="21"/>
      <c r="J193" s="21"/>
      <c r="K193" s="21"/>
    </row>
    <row r="194" spans="2:11" ht="12" customHeight="1">
      <c r="B194" s="21"/>
      <c r="C194" s="21"/>
      <c r="D194" s="21"/>
      <c r="E194" s="21"/>
      <c r="F194" s="21"/>
      <c r="G194" s="21"/>
      <c r="H194" s="21"/>
      <c r="I194" s="21"/>
      <c r="J194" s="21"/>
      <c r="K194" s="21"/>
    </row>
    <row r="195" spans="2:11" ht="12" customHeight="1">
      <c r="B195" s="21"/>
      <c r="C195" s="21"/>
      <c r="D195" s="21"/>
      <c r="E195" s="21"/>
      <c r="F195" s="21"/>
      <c r="G195" s="21"/>
      <c r="H195" s="21"/>
      <c r="I195" s="21"/>
      <c r="J195" s="21"/>
      <c r="K195" s="21"/>
    </row>
    <row r="196" spans="2:11" ht="12" customHeight="1">
      <c r="B196" s="21"/>
      <c r="C196" s="21"/>
      <c r="D196" s="21"/>
      <c r="E196" s="21"/>
      <c r="F196" s="21"/>
      <c r="G196" s="21"/>
      <c r="H196" s="21"/>
      <c r="I196" s="21"/>
      <c r="J196" s="21"/>
      <c r="K196" s="21"/>
    </row>
    <row r="197" spans="2:11" ht="12" customHeight="1">
      <c r="B197" s="21"/>
      <c r="C197" s="21"/>
      <c r="D197" s="21"/>
      <c r="E197" s="21"/>
      <c r="F197" s="21"/>
      <c r="G197" s="21"/>
      <c r="H197" s="21"/>
      <c r="I197" s="21"/>
      <c r="J197" s="21"/>
      <c r="K197" s="21"/>
    </row>
    <row r="198" spans="2:11" ht="12" customHeight="1">
      <c r="B198" s="21"/>
      <c r="C198" s="21"/>
      <c r="D198" s="21"/>
      <c r="E198" s="21"/>
      <c r="F198" s="21"/>
      <c r="G198" s="21"/>
      <c r="H198" s="21"/>
      <c r="I198" s="21"/>
      <c r="J198" s="21"/>
      <c r="K198" s="21"/>
    </row>
    <row r="199" spans="2:11" ht="12" customHeight="1">
      <c r="B199" s="21"/>
      <c r="C199" s="21"/>
      <c r="D199" s="21"/>
      <c r="E199" s="21"/>
      <c r="F199" s="21"/>
      <c r="G199" s="21"/>
      <c r="H199" s="21"/>
      <c r="I199" s="21"/>
      <c r="J199" s="21"/>
      <c r="K199" s="21"/>
    </row>
    <row r="200" spans="2:11" ht="12" customHeight="1">
      <c r="B200" s="21"/>
      <c r="C200" s="21"/>
      <c r="D200" s="21"/>
      <c r="E200" s="21"/>
      <c r="F200" s="21"/>
      <c r="G200" s="21"/>
      <c r="H200" s="21"/>
      <c r="I200" s="21"/>
      <c r="J200" s="21"/>
      <c r="K200" s="21"/>
    </row>
    <row r="201" spans="2:11" ht="12" customHeight="1">
      <c r="B201" s="21"/>
      <c r="C201" s="21"/>
      <c r="D201" s="21"/>
      <c r="E201" s="21"/>
      <c r="F201" s="21"/>
      <c r="G201" s="21"/>
      <c r="H201" s="21"/>
      <c r="I201" s="21"/>
      <c r="J201" s="21"/>
      <c r="K201" s="21"/>
    </row>
    <row r="202" spans="2:11" ht="12" customHeight="1">
      <c r="B202" s="21"/>
      <c r="C202" s="21"/>
      <c r="D202" s="21"/>
      <c r="E202" s="21"/>
      <c r="F202" s="21"/>
      <c r="G202" s="21"/>
      <c r="H202" s="21"/>
      <c r="I202" s="21"/>
      <c r="J202" s="21"/>
      <c r="K202" s="21"/>
    </row>
    <row r="203" spans="2:11" ht="12" customHeight="1">
      <c r="B203" s="21"/>
      <c r="C203" s="21"/>
      <c r="D203" s="21"/>
      <c r="E203" s="21"/>
      <c r="F203" s="21"/>
      <c r="G203" s="21"/>
      <c r="H203" s="21"/>
      <c r="I203" s="21"/>
      <c r="J203" s="21"/>
      <c r="K203" s="21"/>
    </row>
    <row r="204" spans="2:11" ht="12" customHeight="1">
      <c r="B204" s="21"/>
      <c r="C204" s="21"/>
      <c r="D204" s="21"/>
      <c r="E204" s="21"/>
      <c r="F204" s="21"/>
      <c r="G204" s="21"/>
      <c r="H204" s="21"/>
      <c r="I204" s="21"/>
      <c r="J204" s="21"/>
      <c r="K204" s="21"/>
    </row>
    <row r="205" spans="2:11" ht="12" customHeight="1">
      <c r="B205" s="21"/>
      <c r="C205" s="21"/>
      <c r="D205" s="21"/>
      <c r="E205" s="21"/>
      <c r="F205" s="21"/>
      <c r="G205" s="21"/>
      <c r="H205" s="21"/>
      <c r="I205" s="21"/>
      <c r="J205" s="21"/>
      <c r="K205" s="21"/>
    </row>
    <row r="206" spans="2:11" ht="12" customHeight="1">
      <c r="B206" s="21"/>
      <c r="C206" s="21"/>
      <c r="D206" s="21"/>
      <c r="E206" s="21"/>
      <c r="F206" s="21"/>
      <c r="G206" s="21"/>
      <c r="H206" s="21"/>
      <c r="I206" s="21"/>
      <c r="J206" s="21"/>
      <c r="K206" s="21"/>
    </row>
    <row r="207" spans="2:11" ht="12" customHeight="1">
      <c r="B207" s="21"/>
      <c r="C207" s="21"/>
      <c r="D207" s="21"/>
      <c r="E207" s="21"/>
      <c r="F207" s="21"/>
      <c r="G207" s="21"/>
      <c r="H207" s="21"/>
      <c r="I207" s="21"/>
      <c r="J207" s="21"/>
      <c r="K207" s="21"/>
    </row>
    <row r="208" spans="2:11" ht="12" customHeight="1">
      <c r="B208" s="21"/>
      <c r="C208" s="21"/>
      <c r="D208" s="21"/>
      <c r="E208" s="21"/>
      <c r="F208" s="21"/>
      <c r="G208" s="21"/>
      <c r="H208" s="21"/>
      <c r="I208" s="21"/>
      <c r="J208" s="21"/>
      <c r="K208" s="21"/>
    </row>
    <row r="209" spans="2:11" ht="12" customHeight="1">
      <c r="B209" s="21"/>
      <c r="C209" s="21"/>
      <c r="D209" s="21"/>
      <c r="E209" s="21"/>
      <c r="F209" s="21"/>
      <c r="G209" s="21"/>
      <c r="H209" s="21"/>
      <c r="I209" s="21"/>
      <c r="J209" s="21"/>
      <c r="K209" s="21"/>
    </row>
    <row r="210" spans="2:11" ht="12" customHeight="1">
      <c r="B210" s="21"/>
      <c r="C210" s="21"/>
      <c r="D210" s="21"/>
      <c r="E210" s="21"/>
      <c r="F210" s="21"/>
      <c r="G210" s="21"/>
      <c r="H210" s="21"/>
      <c r="I210" s="21"/>
      <c r="J210" s="21"/>
      <c r="K210" s="21"/>
    </row>
    <row r="211" spans="2:11" ht="12" customHeight="1">
      <c r="B211" s="21"/>
      <c r="C211" s="21"/>
      <c r="D211" s="21"/>
      <c r="E211" s="21"/>
      <c r="F211" s="21"/>
      <c r="G211" s="21"/>
      <c r="H211" s="21"/>
      <c r="I211" s="21"/>
      <c r="J211" s="21"/>
      <c r="K211" s="21"/>
    </row>
    <row r="212" spans="2:11" ht="12" customHeight="1">
      <c r="B212" s="21"/>
      <c r="C212" s="21"/>
      <c r="D212" s="21"/>
      <c r="E212" s="21"/>
      <c r="F212" s="21"/>
      <c r="G212" s="21"/>
      <c r="H212" s="21"/>
      <c r="I212" s="21"/>
      <c r="J212" s="21"/>
      <c r="K212" s="21"/>
    </row>
    <row r="213" spans="2:11" ht="12" customHeight="1">
      <c r="B213" s="21"/>
      <c r="C213" s="21"/>
      <c r="D213" s="21"/>
      <c r="E213" s="21"/>
      <c r="F213" s="21"/>
      <c r="G213" s="21"/>
      <c r="H213" s="21"/>
      <c r="I213" s="21"/>
      <c r="J213" s="21"/>
      <c r="K213" s="21"/>
    </row>
    <row r="214" spans="2:11" ht="12" customHeight="1">
      <c r="B214" s="21"/>
      <c r="C214" s="21"/>
      <c r="D214" s="21"/>
      <c r="E214" s="21"/>
      <c r="F214" s="21"/>
      <c r="G214" s="21"/>
      <c r="H214" s="21"/>
      <c r="I214" s="21"/>
      <c r="J214" s="21"/>
      <c r="K214" s="21"/>
    </row>
    <row r="215" spans="2:11" ht="12" customHeight="1">
      <c r="B215" s="21"/>
      <c r="C215" s="21"/>
      <c r="D215" s="21"/>
      <c r="E215" s="21"/>
      <c r="F215" s="21"/>
      <c r="G215" s="21"/>
      <c r="H215" s="21"/>
      <c r="I215" s="21"/>
      <c r="J215" s="21"/>
      <c r="K215" s="21"/>
    </row>
    <row r="216" spans="2:11" ht="12" customHeight="1">
      <c r="B216" s="21"/>
      <c r="C216" s="21"/>
      <c r="D216" s="21"/>
      <c r="E216" s="21"/>
      <c r="F216" s="21"/>
      <c r="G216" s="21"/>
      <c r="H216" s="21"/>
      <c r="I216" s="21"/>
      <c r="J216" s="21"/>
      <c r="K216" s="21"/>
    </row>
    <row r="217" spans="2:11" ht="12" customHeight="1">
      <c r="B217" s="21"/>
      <c r="C217" s="21"/>
      <c r="D217" s="21"/>
      <c r="E217" s="21"/>
      <c r="F217" s="21"/>
      <c r="G217" s="21"/>
      <c r="H217" s="21"/>
      <c r="I217" s="21"/>
      <c r="J217" s="21"/>
      <c r="K217" s="21"/>
    </row>
    <row r="218" spans="2:11" ht="12" customHeight="1">
      <c r="B218" s="21"/>
      <c r="C218" s="21"/>
      <c r="D218" s="21"/>
      <c r="E218" s="21"/>
      <c r="F218" s="21"/>
      <c r="G218" s="21"/>
      <c r="H218" s="21"/>
      <c r="I218" s="21"/>
      <c r="J218" s="21"/>
      <c r="K218" s="21"/>
    </row>
    <row r="219" spans="2:11" ht="12" customHeight="1">
      <c r="B219" s="21"/>
      <c r="C219" s="21"/>
      <c r="D219" s="21"/>
      <c r="E219" s="21"/>
      <c r="F219" s="21"/>
      <c r="G219" s="21"/>
      <c r="H219" s="21"/>
      <c r="I219" s="21"/>
      <c r="J219" s="21"/>
      <c r="K219" s="21"/>
    </row>
    <row r="220" spans="2:11" ht="12" customHeight="1">
      <c r="B220" s="21"/>
      <c r="C220" s="21"/>
      <c r="D220" s="21"/>
      <c r="E220" s="21"/>
      <c r="F220" s="21"/>
      <c r="G220" s="21"/>
      <c r="H220" s="21"/>
      <c r="I220" s="21"/>
      <c r="J220" s="21"/>
      <c r="K220" s="21"/>
    </row>
    <row r="221" spans="2:11" ht="12" customHeight="1">
      <c r="B221" s="21"/>
      <c r="C221" s="21"/>
      <c r="D221" s="21"/>
      <c r="E221" s="21"/>
      <c r="F221" s="21"/>
      <c r="G221" s="21"/>
      <c r="H221" s="21"/>
      <c r="I221" s="21"/>
      <c r="J221" s="21"/>
      <c r="K221" s="21"/>
    </row>
    <row r="222" spans="2:11" ht="12" customHeight="1">
      <c r="B222" s="21"/>
      <c r="C222" s="21"/>
      <c r="D222" s="21"/>
      <c r="E222" s="21"/>
      <c r="F222" s="21"/>
      <c r="G222" s="21"/>
      <c r="H222" s="21"/>
      <c r="I222" s="21"/>
      <c r="J222" s="21"/>
      <c r="K222" s="21"/>
    </row>
    <row r="223" spans="2:11" ht="12" customHeight="1">
      <c r="B223" s="21"/>
      <c r="C223" s="21"/>
      <c r="D223" s="21"/>
      <c r="E223" s="21"/>
      <c r="F223" s="21"/>
      <c r="G223" s="21"/>
      <c r="H223" s="21"/>
      <c r="I223" s="21"/>
      <c r="J223" s="21"/>
      <c r="K223" s="21"/>
    </row>
    <row r="224" spans="2:11" ht="12" customHeight="1">
      <c r="B224" s="21"/>
      <c r="C224" s="21"/>
      <c r="D224" s="21"/>
      <c r="E224" s="21"/>
      <c r="F224" s="21"/>
      <c r="G224" s="21"/>
      <c r="H224" s="21"/>
      <c r="I224" s="21"/>
      <c r="J224" s="21"/>
      <c r="K224" s="21"/>
    </row>
    <row r="225" spans="2:11" ht="12" customHeight="1">
      <c r="B225" s="21"/>
      <c r="C225" s="21"/>
      <c r="D225" s="21"/>
      <c r="E225" s="21"/>
      <c r="F225" s="21"/>
      <c r="G225" s="21"/>
      <c r="H225" s="21"/>
      <c r="I225" s="21"/>
      <c r="J225" s="21"/>
      <c r="K225" s="21"/>
    </row>
    <row r="226" spans="2:11" ht="12" customHeight="1">
      <c r="B226" s="21"/>
      <c r="C226" s="21"/>
      <c r="D226" s="21"/>
      <c r="E226" s="21"/>
      <c r="F226" s="21"/>
      <c r="G226" s="21"/>
      <c r="H226" s="21"/>
      <c r="I226" s="21"/>
      <c r="J226" s="21"/>
      <c r="K226" s="21"/>
    </row>
    <row r="227" spans="2:11" ht="12" customHeight="1">
      <c r="B227" s="21"/>
      <c r="C227" s="21"/>
      <c r="D227" s="21"/>
      <c r="E227" s="21"/>
      <c r="F227" s="21"/>
      <c r="G227" s="21"/>
      <c r="H227" s="21"/>
      <c r="I227" s="21"/>
      <c r="J227" s="21"/>
      <c r="K227" s="21"/>
    </row>
    <row r="228" spans="2:11" ht="12" customHeight="1">
      <c r="B228" s="21"/>
      <c r="C228" s="21"/>
      <c r="D228" s="21"/>
      <c r="E228" s="21"/>
      <c r="F228" s="21"/>
      <c r="G228" s="21"/>
      <c r="H228" s="21"/>
      <c r="I228" s="21"/>
      <c r="J228" s="21"/>
      <c r="K228" s="21"/>
    </row>
    <row r="229" spans="2:11" ht="12" customHeight="1">
      <c r="B229" s="21"/>
      <c r="C229" s="21"/>
      <c r="D229" s="21"/>
      <c r="E229" s="21"/>
      <c r="F229" s="21"/>
      <c r="G229" s="21"/>
      <c r="H229" s="21"/>
      <c r="I229" s="21"/>
      <c r="J229" s="21"/>
      <c r="K229" s="21"/>
    </row>
    <row r="230" spans="2:11" ht="12" customHeight="1">
      <c r="B230" s="21"/>
      <c r="C230" s="21"/>
      <c r="D230" s="21"/>
      <c r="E230" s="21"/>
      <c r="F230" s="21"/>
      <c r="G230" s="21"/>
      <c r="H230" s="21"/>
      <c r="I230" s="21"/>
      <c r="J230" s="21"/>
      <c r="K230" s="21"/>
    </row>
    <row r="231" spans="2:11" ht="12" customHeight="1">
      <c r="B231" s="21"/>
      <c r="C231" s="21"/>
      <c r="D231" s="21"/>
      <c r="E231" s="21"/>
      <c r="F231" s="21"/>
      <c r="G231" s="21"/>
      <c r="H231" s="21"/>
      <c r="I231" s="21"/>
      <c r="J231" s="21"/>
      <c r="K231" s="21"/>
    </row>
    <row r="232" spans="2:11" ht="12" customHeight="1">
      <c r="B232" s="21"/>
      <c r="C232" s="21"/>
      <c r="D232" s="21"/>
      <c r="E232" s="21"/>
      <c r="F232" s="21"/>
      <c r="G232" s="21"/>
      <c r="H232" s="21"/>
      <c r="I232" s="21"/>
      <c r="J232" s="21"/>
      <c r="K232" s="21"/>
    </row>
    <row r="233" spans="2:11" ht="12" customHeight="1">
      <c r="B233" s="21"/>
      <c r="C233" s="21"/>
      <c r="D233" s="21"/>
      <c r="E233" s="21"/>
      <c r="F233" s="21"/>
      <c r="G233" s="21"/>
      <c r="H233" s="21"/>
      <c r="I233" s="21"/>
      <c r="J233" s="21"/>
      <c r="K233" s="21"/>
    </row>
    <row r="234" spans="2:11" ht="12" customHeight="1">
      <c r="B234" s="21"/>
      <c r="C234" s="21"/>
      <c r="D234" s="21"/>
      <c r="E234" s="21"/>
      <c r="F234" s="21"/>
      <c r="G234" s="21"/>
      <c r="H234" s="21"/>
      <c r="I234" s="21"/>
      <c r="J234" s="21"/>
      <c r="K234" s="21"/>
    </row>
    <row r="235" spans="2:11" ht="12" customHeight="1">
      <c r="B235" s="21"/>
      <c r="C235" s="21"/>
      <c r="D235" s="21"/>
      <c r="E235" s="21"/>
      <c r="F235" s="21"/>
      <c r="G235" s="21"/>
      <c r="H235" s="21"/>
      <c r="I235" s="21"/>
      <c r="J235" s="21"/>
      <c r="K235" s="21"/>
    </row>
    <row r="236" spans="2:11" ht="12" customHeight="1">
      <c r="B236" s="21"/>
      <c r="C236" s="21"/>
      <c r="D236" s="21"/>
      <c r="E236" s="21"/>
      <c r="F236" s="21"/>
      <c r="G236" s="21"/>
      <c r="H236" s="21"/>
      <c r="I236" s="21"/>
      <c r="J236" s="21"/>
      <c r="K236" s="21"/>
    </row>
    <row r="237" spans="2:11" ht="12" customHeight="1">
      <c r="B237" s="21"/>
      <c r="C237" s="21"/>
      <c r="D237" s="21"/>
      <c r="E237" s="21"/>
      <c r="F237" s="21"/>
      <c r="G237" s="21"/>
      <c r="H237" s="21"/>
      <c r="I237" s="21"/>
      <c r="J237" s="21"/>
      <c r="K237" s="21"/>
    </row>
    <row r="238" spans="2:11" ht="12" customHeight="1">
      <c r="B238" s="21"/>
      <c r="C238" s="21"/>
      <c r="D238" s="21"/>
      <c r="E238" s="21"/>
      <c r="F238" s="21"/>
      <c r="G238" s="21"/>
      <c r="H238" s="21"/>
      <c r="I238" s="21"/>
      <c r="J238" s="21"/>
      <c r="K238" s="21"/>
    </row>
    <row r="239" spans="2:11" ht="12" customHeight="1">
      <c r="B239" s="21"/>
      <c r="C239" s="21"/>
      <c r="D239" s="21"/>
      <c r="E239" s="21"/>
      <c r="F239" s="21"/>
      <c r="G239" s="21"/>
      <c r="H239" s="21"/>
      <c r="I239" s="21"/>
      <c r="J239" s="21"/>
      <c r="K239" s="21"/>
    </row>
    <row r="240" spans="2:11" ht="12" customHeight="1">
      <c r="B240" s="21"/>
      <c r="C240" s="21"/>
      <c r="D240" s="21"/>
      <c r="E240" s="21"/>
      <c r="F240" s="21"/>
      <c r="G240" s="21"/>
      <c r="H240" s="21"/>
      <c r="I240" s="21"/>
      <c r="J240" s="21"/>
      <c r="K240" s="21"/>
    </row>
    <row r="241" spans="2:11" ht="12" customHeight="1">
      <c r="B241" s="21"/>
      <c r="C241" s="21"/>
      <c r="D241" s="21"/>
      <c r="E241" s="21"/>
      <c r="F241" s="21"/>
      <c r="G241" s="21"/>
      <c r="H241" s="21"/>
      <c r="I241" s="21"/>
      <c r="J241" s="21"/>
      <c r="K241" s="21"/>
    </row>
    <row r="242" spans="2:11" ht="12" customHeight="1">
      <c r="B242" s="21"/>
      <c r="C242" s="21"/>
      <c r="D242" s="21"/>
      <c r="E242" s="21"/>
      <c r="F242" s="21"/>
      <c r="G242" s="21"/>
      <c r="H242" s="21"/>
      <c r="I242" s="21"/>
      <c r="J242" s="21"/>
      <c r="K242" s="21"/>
    </row>
    <row r="243" spans="2:11" ht="12" customHeight="1">
      <c r="B243" s="21"/>
      <c r="C243" s="21"/>
      <c r="D243" s="21"/>
      <c r="E243" s="21"/>
      <c r="F243" s="21"/>
      <c r="G243" s="21"/>
      <c r="H243" s="21"/>
      <c r="I243" s="21"/>
      <c r="J243" s="21"/>
      <c r="K243" s="21"/>
    </row>
    <row r="244" spans="2:11" ht="12" customHeight="1">
      <c r="B244" s="21"/>
      <c r="C244" s="21"/>
      <c r="D244" s="21"/>
      <c r="E244" s="21"/>
      <c r="F244" s="21"/>
      <c r="G244" s="21"/>
      <c r="H244" s="21"/>
      <c r="I244" s="21"/>
      <c r="J244" s="21"/>
      <c r="K244" s="21"/>
    </row>
    <row r="245" spans="2:11" ht="12" customHeight="1">
      <c r="B245" s="21"/>
      <c r="C245" s="21"/>
      <c r="D245" s="21"/>
      <c r="E245" s="21"/>
      <c r="F245" s="21"/>
      <c r="G245" s="21"/>
      <c r="H245" s="21"/>
      <c r="I245" s="21"/>
      <c r="J245" s="21"/>
      <c r="K245" s="21"/>
    </row>
    <row r="246" spans="2:11" ht="12" customHeight="1">
      <c r="B246" s="21"/>
      <c r="C246" s="21"/>
      <c r="D246" s="21"/>
      <c r="E246" s="21"/>
      <c r="F246" s="21"/>
      <c r="G246" s="21"/>
      <c r="H246" s="21"/>
      <c r="I246" s="21"/>
      <c r="J246" s="21"/>
      <c r="K246" s="21"/>
    </row>
    <row r="247" spans="2:11" ht="12" customHeight="1">
      <c r="B247" s="21"/>
      <c r="C247" s="21"/>
      <c r="D247" s="21"/>
      <c r="E247" s="21"/>
      <c r="F247" s="21"/>
      <c r="G247" s="21"/>
      <c r="H247" s="21"/>
      <c r="I247" s="21"/>
      <c r="J247" s="21"/>
      <c r="K247" s="21"/>
    </row>
    <row r="248" spans="2:11" ht="12" customHeight="1">
      <c r="B248" s="21"/>
      <c r="C248" s="21"/>
      <c r="D248" s="21"/>
      <c r="E248" s="21"/>
      <c r="F248" s="21"/>
      <c r="G248" s="21"/>
      <c r="H248" s="21"/>
      <c r="I248" s="21"/>
      <c r="J248" s="21"/>
      <c r="K248" s="21"/>
    </row>
    <row r="249" spans="2:11" ht="12" customHeight="1">
      <c r="B249" s="21"/>
      <c r="C249" s="21"/>
      <c r="D249" s="21"/>
      <c r="E249" s="21"/>
      <c r="F249" s="21"/>
      <c r="G249" s="21"/>
      <c r="H249" s="21"/>
      <c r="I249" s="21"/>
      <c r="J249" s="21"/>
      <c r="K249" s="21"/>
    </row>
    <row r="250" spans="2:11" ht="12" customHeight="1">
      <c r="B250" s="21"/>
      <c r="C250" s="21"/>
      <c r="D250" s="21"/>
      <c r="E250" s="21"/>
      <c r="F250" s="21"/>
      <c r="G250" s="21"/>
      <c r="H250" s="21"/>
      <c r="I250" s="21"/>
      <c r="J250" s="21"/>
      <c r="K250" s="21"/>
    </row>
    <row r="251" spans="2:11" ht="12" customHeight="1">
      <c r="B251" s="21"/>
      <c r="C251" s="21"/>
      <c r="D251" s="21"/>
      <c r="E251" s="21"/>
      <c r="F251" s="21"/>
      <c r="G251" s="21"/>
      <c r="H251" s="21"/>
      <c r="I251" s="21"/>
      <c r="J251" s="21"/>
      <c r="K251" s="21"/>
    </row>
    <row r="252" spans="2:11" ht="12" customHeight="1">
      <c r="B252" s="21"/>
      <c r="C252" s="21"/>
      <c r="D252" s="21"/>
      <c r="E252" s="21"/>
      <c r="F252" s="21"/>
      <c r="G252" s="21"/>
      <c r="H252" s="21"/>
      <c r="I252" s="21"/>
      <c r="J252" s="21"/>
      <c r="K252" s="21"/>
    </row>
    <row r="253" spans="2:11" ht="12" customHeight="1">
      <c r="B253" s="21"/>
      <c r="C253" s="21"/>
      <c r="D253" s="21"/>
      <c r="E253" s="21"/>
      <c r="F253" s="21"/>
      <c r="G253" s="21"/>
      <c r="H253" s="21"/>
      <c r="I253" s="21"/>
      <c r="J253" s="21"/>
      <c r="K253" s="21"/>
    </row>
    <row r="254" spans="2:11" ht="12" customHeight="1">
      <c r="B254" s="21"/>
      <c r="C254" s="21"/>
      <c r="D254" s="21"/>
      <c r="E254" s="21"/>
      <c r="F254" s="21"/>
      <c r="G254" s="21"/>
      <c r="H254" s="21"/>
      <c r="I254" s="21"/>
      <c r="J254" s="21"/>
      <c r="K254" s="21"/>
    </row>
    <row r="255" spans="2:11" ht="12" customHeight="1">
      <c r="B255" s="21"/>
      <c r="C255" s="21"/>
      <c r="D255" s="21"/>
      <c r="E255" s="21"/>
      <c r="F255" s="21"/>
      <c r="G255" s="21"/>
      <c r="H255" s="21"/>
      <c r="I255" s="21"/>
      <c r="J255" s="21"/>
      <c r="K255" s="21"/>
    </row>
    <row r="256" spans="2:11" ht="12" customHeight="1">
      <c r="B256" s="21"/>
      <c r="C256" s="21"/>
      <c r="D256" s="21"/>
      <c r="E256" s="21"/>
      <c r="F256" s="21"/>
      <c r="G256" s="21"/>
      <c r="H256" s="21"/>
      <c r="I256" s="21"/>
      <c r="J256" s="21"/>
      <c r="K256" s="21"/>
    </row>
    <row r="257" spans="2:11" ht="12" customHeight="1">
      <c r="B257" s="21"/>
      <c r="C257" s="21"/>
      <c r="D257" s="21"/>
      <c r="E257" s="21"/>
      <c r="F257" s="21"/>
      <c r="G257" s="21"/>
      <c r="H257" s="21"/>
      <c r="I257" s="21"/>
      <c r="J257" s="21"/>
      <c r="K257" s="21"/>
    </row>
    <row r="258" spans="2:11" ht="12" customHeight="1">
      <c r="B258" s="21"/>
      <c r="C258" s="21"/>
      <c r="D258" s="21"/>
      <c r="E258" s="21"/>
      <c r="F258" s="21"/>
      <c r="G258" s="21"/>
      <c r="H258" s="21"/>
      <c r="I258" s="21"/>
      <c r="J258" s="21"/>
      <c r="K258" s="21"/>
    </row>
    <row r="259" spans="2:11" ht="12" customHeight="1">
      <c r="B259" s="21"/>
      <c r="C259" s="21"/>
      <c r="D259" s="21"/>
      <c r="E259" s="21"/>
      <c r="F259" s="21"/>
      <c r="G259" s="21"/>
      <c r="H259" s="21"/>
      <c r="I259" s="21"/>
      <c r="J259" s="21"/>
      <c r="K259" s="21"/>
    </row>
    <row r="260" spans="2:11" ht="12" customHeight="1">
      <c r="B260" s="21"/>
      <c r="C260" s="21"/>
      <c r="D260" s="21"/>
      <c r="E260" s="21"/>
      <c r="F260" s="21"/>
      <c r="G260" s="21"/>
      <c r="H260" s="21"/>
      <c r="I260" s="21"/>
      <c r="J260" s="21"/>
      <c r="K260" s="21"/>
    </row>
    <row r="261" spans="2:11" ht="12" customHeight="1">
      <c r="B261" s="21"/>
      <c r="C261" s="21"/>
      <c r="D261" s="21"/>
      <c r="E261" s="21"/>
      <c r="F261" s="21"/>
      <c r="G261" s="21"/>
      <c r="H261" s="21"/>
      <c r="I261" s="21"/>
      <c r="J261" s="21"/>
      <c r="K261" s="21"/>
    </row>
    <row r="262" spans="2:11" ht="12" customHeight="1">
      <c r="B262" s="21"/>
      <c r="C262" s="21"/>
      <c r="D262" s="21"/>
      <c r="E262" s="21"/>
      <c r="F262" s="21"/>
      <c r="G262" s="21"/>
      <c r="H262" s="21"/>
      <c r="I262" s="21"/>
      <c r="J262" s="21"/>
      <c r="K262" s="21"/>
    </row>
    <row r="263" spans="2:11" ht="12" customHeight="1">
      <c r="B263" s="21"/>
      <c r="C263" s="21"/>
      <c r="D263" s="21"/>
      <c r="E263" s="21"/>
      <c r="F263" s="21"/>
      <c r="G263" s="21"/>
      <c r="H263" s="21"/>
      <c r="I263" s="21"/>
      <c r="J263" s="21"/>
      <c r="K263" s="21"/>
    </row>
    <row r="264" spans="2:11" ht="12" customHeight="1">
      <c r="B264" s="21"/>
      <c r="C264" s="21"/>
      <c r="D264" s="21"/>
      <c r="E264" s="21"/>
      <c r="F264" s="21"/>
      <c r="G264" s="21"/>
      <c r="H264" s="21"/>
      <c r="I264" s="21"/>
      <c r="J264" s="21"/>
      <c r="K264" s="21"/>
    </row>
    <row r="265" spans="2:11" ht="12" customHeight="1">
      <c r="B265" s="21"/>
      <c r="C265" s="21"/>
      <c r="D265" s="21"/>
      <c r="E265" s="21"/>
      <c r="F265" s="21"/>
      <c r="G265" s="21"/>
      <c r="H265" s="21"/>
      <c r="I265" s="21"/>
      <c r="J265" s="21"/>
      <c r="K265" s="21"/>
    </row>
    <row r="266" spans="2:11" ht="12" customHeight="1">
      <c r="B266" s="21"/>
      <c r="C266" s="21"/>
      <c r="D266" s="21"/>
      <c r="E266" s="21"/>
      <c r="F266" s="21"/>
      <c r="G266" s="21"/>
      <c r="H266" s="21"/>
      <c r="I266" s="21"/>
      <c r="J266" s="21"/>
      <c r="K266" s="21"/>
    </row>
    <row r="267" spans="2:11" ht="12" customHeight="1">
      <c r="B267" s="21"/>
      <c r="C267" s="21"/>
      <c r="D267" s="21"/>
      <c r="E267" s="21"/>
      <c r="F267" s="21"/>
      <c r="G267" s="21"/>
      <c r="H267" s="21"/>
      <c r="I267" s="21"/>
      <c r="J267" s="21"/>
      <c r="K267" s="21"/>
    </row>
    <row r="268" spans="2:11" ht="12" customHeight="1">
      <c r="B268" s="21"/>
      <c r="C268" s="21"/>
      <c r="D268" s="21"/>
      <c r="E268" s="21"/>
      <c r="F268" s="21"/>
      <c r="G268" s="21"/>
      <c r="H268" s="21"/>
      <c r="I268" s="21"/>
      <c r="J268" s="21"/>
      <c r="K268" s="21"/>
    </row>
    <row r="269" spans="2:11" ht="12" customHeight="1">
      <c r="B269" s="21"/>
      <c r="C269" s="21"/>
      <c r="D269" s="21"/>
      <c r="E269" s="21"/>
      <c r="F269" s="21"/>
      <c r="G269" s="21"/>
      <c r="H269" s="21"/>
      <c r="I269" s="21"/>
      <c r="J269" s="21"/>
      <c r="K269" s="21"/>
    </row>
    <row r="270" spans="2:11" ht="12" customHeight="1">
      <c r="B270" s="21"/>
      <c r="C270" s="21"/>
      <c r="D270" s="21"/>
      <c r="E270" s="21"/>
      <c r="F270" s="21"/>
      <c r="G270" s="21"/>
      <c r="H270" s="21"/>
      <c r="I270" s="21"/>
      <c r="J270" s="21"/>
      <c r="K270" s="21"/>
    </row>
    <row r="271" spans="2:11" ht="12" customHeight="1">
      <c r="B271" s="21"/>
      <c r="C271" s="21"/>
      <c r="D271" s="21"/>
      <c r="E271" s="21"/>
      <c r="F271" s="21"/>
      <c r="G271" s="21"/>
      <c r="H271" s="21"/>
      <c r="I271" s="21"/>
      <c r="J271" s="21"/>
      <c r="K271" s="21"/>
    </row>
    <row r="272" spans="2:11" ht="12" customHeight="1">
      <c r="B272" s="21"/>
      <c r="C272" s="21"/>
      <c r="D272" s="21"/>
      <c r="E272" s="21"/>
      <c r="F272" s="21"/>
      <c r="G272" s="21"/>
      <c r="H272" s="21"/>
      <c r="I272" s="21"/>
      <c r="J272" s="21"/>
      <c r="K272" s="21"/>
    </row>
    <row r="273" spans="2:11" ht="12" customHeight="1">
      <c r="B273" s="21"/>
      <c r="C273" s="21"/>
      <c r="D273" s="21"/>
      <c r="E273" s="21"/>
      <c r="F273" s="21"/>
      <c r="G273" s="21"/>
      <c r="H273" s="21"/>
      <c r="I273" s="21"/>
      <c r="J273" s="21"/>
      <c r="K273" s="21"/>
    </row>
    <row r="274" spans="2:11" ht="12" customHeight="1">
      <c r="B274" s="21"/>
      <c r="C274" s="21"/>
      <c r="D274" s="21"/>
      <c r="E274" s="21"/>
      <c r="F274" s="21"/>
      <c r="G274" s="21"/>
      <c r="H274" s="21"/>
      <c r="I274" s="21"/>
      <c r="J274" s="21"/>
      <c r="K274" s="21"/>
    </row>
    <row r="275" spans="2:11" ht="12" customHeight="1">
      <c r="B275" s="21"/>
      <c r="C275" s="21"/>
      <c r="D275" s="21"/>
      <c r="E275" s="21"/>
      <c r="F275" s="21"/>
      <c r="G275" s="21"/>
      <c r="H275" s="21"/>
      <c r="I275" s="21"/>
      <c r="J275" s="21"/>
      <c r="K275" s="21"/>
    </row>
    <row r="276" spans="2:11" ht="12" customHeight="1">
      <c r="B276" s="21"/>
      <c r="C276" s="21"/>
      <c r="D276" s="21"/>
      <c r="E276" s="21"/>
      <c r="F276" s="21"/>
      <c r="G276" s="21"/>
      <c r="H276" s="21"/>
      <c r="I276" s="21"/>
      <c r="J276" s="21"/>
      <c r="K276" s="21"/>
    </row>
    <row r="277" spans="2:11" ht="12" customHeight="1">
      <c r="B277" s="21"/>
      <c r="C277" s="21"/>
      <c r="D277" s="21"/>
      <c r="E277" s="21"/>
      <c r="F277" s="21"/>
      <c r="G277" s="21"/>
      <c r="H277" s="21"/>
      <c r="I277" s="21"/>
      <c r="J277" s="21"/>
      <c r="K277" s="21"/>
    </row>
    <row r="278" spans="2:11" ht="12" customHeight="1">
      <c r="B278" s="21"/>
      <c r="C278" s="21"/>
      <c r="D278" s="21"/>
      <c r="E278" s="21"/>
      <c r="F278" s="21"/>
      <c r="G278" s="21"/>
      <c r="H278" s="21"/>
      <c r="I278" s="21"/>
      <c r="J278" s="21"/>
      <c r="K278" s="21"/>
    </row>
    <row r="279" spans="2:11" ht="12" customHeight="1">
      <c r="B279" s="21"/>
      <c r="C279" s="21"/>
      <c r="D279" s="21"/>
      <c r="E279" s="21"/>
      <c r="F279" s="21"/>
      <c r="G279" s="21"/>
      <c r="H279" s="21"/>
      <c r="I279" s="21"/>
      <c r="J279" s="21"/>
      <c r="K279" s="21"/>
    </row>
    <row r="280" spans="2:11" ht="12" customHeight="1">
      <c r="B280" s="21"/>
      <c r="C280" s="21"/>
      <c r="D280" s="21"/>
      <c r="E280" s="21"/>
      <c r="F280" s="21"/>
      <c r="G280" s="21"/>
      <c r="H280" s="21"/>
      <c r="I280" s="21"/>
      <c r="J280" s="21"/>
      <c r="K280" s="21"/>
    </row>
    <row r="281" spans="2:11" ht="12" customHeight="1">
      <c r="B281" s="21"/>
      <c r="C281" s="21"/>
      <c r="D281" s="21"/>
      <c r="E281" s="21"/>
      <c r="F281" s="21"/>
      <c r="G281" s="21"/>
      <c r="H281" s="21"/>
      <c r="I281" s="21"/>
      <c r="J281" s="21"/>
      <c r="K281" s="21"/>
    </row>
    <row r="282" spans="2:11" ht="12" customHeight="1">
      <c r="B282" s="21"/>
      <c r="C282" s="21"/>
      <c r="D282" s="21"/>
      <c r="E282" s="21"/>
      <c r="F282" s="21"/>
      <c r="G282" s="21"/>
      <c r="H282" s="21"/>
      <c r="I282" s="21"/>
      <c r="J282" s="21"/>
      <c r="K282" s="21"/>
    </row>
    <row r="283" spans="2:11" ht="12" customHeight="1">
      <c r="B283" s="21"/>
      <c r="C283" s="21"/>
      <c r="D283" s="21"/>
      <c r="E283" s="21"/>
      <c r="F283" s="21"/>
      <c r="G283" s="21"/>
      <c r="H283" s="21"/>
      <c r="I283" s="21"/>
      <c r="J283" s="21"/>
      <c r="K283" s="21"/>
    </row>
    <row r="284" spans="2:11" ht="12" customHeight="1">
      <c r="B284" s="21"/>
      <c r="C284" s="21"/>
      <c r="D284" s="21"/>
      <c r="E284" s="21"/>
      <c r="F284" s="21"/>
      <c r="G284" s="21"/>
      <c r="H284" s="21"/>
      <c r="I284" s="21"/>
      <c r="J284" s="21"/>
      <c r="K284" s="21"/>
    </row>
    <row r="285" spans="2:11" ht="12" customHeight="1">
      <c r="B285" s="21"/>
      <c r="C285" s="21"/>
      <c r="D285" s="21"/>
      <c r="E285" s="21"/>
      <c r="F285" s="21"/>
      <c r="G285" s="21"/>
      <c r="H285" s="21"/>
      <c r="I285" s="21"/>
      <c r="J285" s="21"/>
      <c r="K285" s="21"/>
    </row>
    <row r="286" spans="2:11" ht="12" customHeight="1">
      <c r="B286" s="21"/>
      <c r="C286" s="21"/>
      <c r="D286" s="21"/>
      <c r="E286" s="21"/>
      <c r="F286" s="21"/>
      <c r="G286" s="21"/>
      <c r="H286" s="21"/>
      <c r="I286" s="21"/>
      <c r="J286" s="21"/>
      <c r="K286" s="21"/>
    </row>
    <row r="287" spans="2:11" ht="12" customHeight="1">
      <c r="B287" s="21"/>
      <c r="C287" s="21"/>
      <c r="D287" s="21"/>
      <c r="E287" s="21"/>
      <c r="F287" s="21"/>
      <c r="G287" s="21"/>
      <c r="H287" s="21"/>
      <c r="I287" s="21"/>
      <c r="J287" s="21"/>
      <c r="K287" s="21"/>
    </row>
    <row r="288" spans="2:11" ht="12" customHeight="1">
      <c r="B288" s="21"/>
      <c r="C288" s="21"/>
      <c r="D288" s="21"/>
      <c r="E288" s="21"/>
      <c r="F288" s="21"/>
      <c r="G288" s="21"/>
      <c r="H288" s="21"/>
      <c r="I288" s="21"/>
      <c r="J288" s="21"/>
      <c r="K288" s="21"/>
    </row>
    <row r="289" spans="2:11" ht="12" customHeight="1">
      <c r="B289" s="21"/>
      <c r="C289" s="21"/>
      <c r="D289" s="21"/>
      <c r="E289" s="21"/>
      <c r="F289" s="21"/>
      <c r="G289" s="21"/>
      <c r="H289" s="21"/>
      <c r="I289" s="21"/>
      <c r="J289" s="21"/>
      <c r="K289" s="21"/>
    </row>
    <row r="290" spans="2:11" ht="12" customHeight="1">
      <c r="B290" s="21"/>
      <c r="C290" s="21"/>
      <c r="D290" s="21"/>
      <c r="E290" s="21"/>
      <c r="F290" s="21"/>
      <c r="G290" s="21"/>
      <c r="H290" s="21"/>
      <c r="I290" s="21"/>
      <c r="J290" s="21"/>
      <c r="K290" s="21"/>
    </row>
    <row r="291" spans="2:11" ht="12" customHeight="1">
      <c r="B291" s="21"/>
      <c r="C291" s="21"/>
      <c r="D291" s="21"/>
      <c r="E291" s="21"/>
      <c r="F291" s="21"/>
      <c r="G291" s="21"/>
      <c r="H291" s="21"/>
      <c r="I291" s="21"/>
      <c r="J291" s="21"/>
      <c r="K291" s="21"/>
    </row>
    <row r="292" spans="2:11" ht="12" customHeight="1">
      <c r="B292" s="21"/>
      <c r="C292" s="21"/>
      <c r="D292" s="21"/>
      <c r="E292" s="21"/>
      <c r="F292" s="21"/>
      <c r="G292" s="21"/>
      <c r="H292" s="21"/>
      <c r="I292" s="21"/>
      <c r="J292" s="21"/>
      <c r="K292" s="21"/>
    </row>
    <row r="293" spans="2:11" ht="12" customHeight="1">
      <c r="B293" s="21"/>
      <c r="C293" s="21"/>
      <c r="D293" s="21"/>
      <c r="E293" s="21"/>
      <c r="F293" s="21"/>
      <c r="G293" s="21"/>
      <c r="H293" s="21"/>
      <c r="I293" s="21"/>
      <c r="J293" s="21"/>
      <c r="K293" s="21"/>
    </row>
    <row r="294" spans="2:11" ht="12" customHeight="1">
      <c r="B294" s="21"/>
      <c r="C294" s="21"/>
      <c r="D294" s="21"/>
      <c r="E294" s="21"/>
      <c r="F294" s="21"/>
      <c r="G294" s="21"/>
      <c r="H294" s="21"/>
      <c r="I294" s="21"/>
      <c r="J294" s="21"/>
      <c r="K294" s="21"/>
    </row>
    <row r="295" spans="2:11" ht="12" customHeight="1">
      <c r="B295" s="21"/>
      <c r="C295" s="21"/>
      <c r="D295" s="21"/>
      <c r="E295" s="21"/>
      <c r="F295" s="21"/>
      <c r="G295" s="21"/>
      <c r="H295" s="21"/>
      <c r="I295" s="21"/>
      <c r="J295" s="21"/>
      <c r="K295" s="21"/>
    </row>
    <row r="296" spans="2:11" ht="12" customHeight="1">
      <c r="B296" s="21"/>
      <c r="C296" s="21"/>
      <c r="D296" s="21"/>
      <c r="E296" s="21"/>
      <c r="F296" s="21"/>
      <c r="G296" s="21"/>
      <c r="H296" s="21"/>
      <c r="I296" s="21"/>
      <c r="J296" s="21"/>
      <c r="K296" s="21"/>
    </row>
    <row r="297" spans="2:11" ht="12" customHeight="1">
      <c r="B297" s="21"/>
      <c r="C297" s="21"/>
      <c r="D297" s="21"/>
      <c r="E297" s="21"/>
      <c r="F297" s="21"/>
      <c r="G297" s="21"/>
      <c r="H297" s="21"/>
      <c r="I297" s="21"/>
      <c r="J297" s="21"/>
      <c r="K297" s="21"/>
    </row>
    <row r="298" spans="2:11" ht="12" customHeight="1">
      <c r="B298" s="21"/>
      <c r="C298" s="21"/>
      <c r="D298" s="21"/>
      <c r="E298" s="21"/>
      <c r="F298" s="21"/>
      <c r="G298" s="21"/>
      <c r="H298" s="21"/>
      <c r="I298" s="21"/>
      <c r="J298" s="21"/>
      <c r="K298" s="21"/>
    </row>
    <row r="299" spans="2:11" ht="12" customHeight="1">
      <c r="B299" s="21"/>
      <c r="C299" s="21"/>
      <c r="D299" s="21"/>
      <c r="E299" s="21"/>
      <c r="F299" s="21"/>
      <c r="G299" s="21"/>
      <c r="H299" s="21"/>
      <c r="I299" s="21"/>
      <c r="J299" s="21"/>
      <c r="K299" s="21"/>
    </row>
    <row r="300" spans="2:11" ht="12" customHeight="1">
      <c r="B300" s="21"/>
      <c r="C300" s="21"/>
      <c r="D300" s="21"/>
      <c r="E300" s="21"/>
      <c r="F300" s="21"/>
      <c r="G300" s="21"/>
      <c r="H300" s="21"/>
      <c r="I300" s="21"/>
      <c r="J300" s="21"/>
      <c r="K300" s="21"/>
    </row>
    <row r="301" spans="2:11" ht="12" customHeight="1">
      <c r="B301" s="21"/>
      <c r="C301" s="21"/>
      <c r="D301" s="21"/>
      <c r="E301" s="21"/>
      <c r="F301" s="21"/>
      <c r="G301" s="21"/>
      <c r="H301" s="21"/>
      <c r="I301" s="21"/>
      <c r="J301" s="21"/>
      <c r="K301" s="21"/>
    </row>
    <row r="302" spans="2:11" ht="12" customHeight="1">
      <c r="B302" s="21"/>
      <c r="C302" s="21"/>
      <c r="D302" s="21"/>
      <c r="E302" s="21"/>
      <c r="F302" s="21"/>
      <c r="G302" s="21"/>
      <c r="H302" s="21"/>
      <c r="I302" s="21"/>
      <c r="J302" s="21"/>
      <c r="K302" s="21"/>
    </row>
    <row r="303" spans="2:11" ht="12" customHeight="1">
      <c r="B303" s="21"/>
      <c r="C303" s="21"/>
      <c r="D303" s="21"/>
      <c r="E303" s="21"/>
      <c r="F303" s="21"/>
      <c r="G303" s="21"/>
      <c r="H303" s="21"/>
      <c r="I303" s="21"/>
      <c r="J303" s="21"/>
      <c r="K303" s="21"/>
    </row>
    <row r="304" spans="2:11" ht="12" customHeight="1">
      <c r="B304" s="21"/>
      <c r="C304" s="21"/>
      <c r="D304" s="21"/>
      <c r="E304" s="21"/>
      <c r="F304" s="21"/>
      <c r="G304" s="21"/>
      <c r="H304" s="21"/>
      <c r="I304" s="21"/>
      <c r="J304" s="21"/>
      <c r="K304" s="21"/>
    </row>
    <row r="305" spans="2:11" ht="12" customHeight="1">
      <c r="B305" s="21"/>
      <c r="C305" s="21"/>
      <c r="D305" s="21"/>
      <c r="E305" s="21"/>
      <c r="F305" s="21"/>
      <c r="G305" s="21"/>
      <c r="H305" s="21"/>
      <c r="I305" s="21"/>
      <c r="J305" s="21"/>
      <c r="K305" s="21"/>
    </row>
    <row r="306" spans="2:11" ht="12" customHeight="1">
      <c r="B306" s="21"/>
      <c r="C306" s="21"/>
      <c r="D306" s="21"/>
      <c r="E306" s="21"/>
      <c r="F306" s="21"/>
      <c r="G306" s="21"/>
      <c r="H306" s="21"/>
      <c r="I306" s="21"/>
      <c r="J306" s="21"/>
      <c r="K306" s="21"/>
    </row>
    <row r="307" spans="2:11" ht="12" customHeight="1">
      <c r="B307" s="21"/>
      <c r="C307" s="21"/>
      <c r="D307" s="21"/>
      <c r="E307" s="21"/>
      <c r="F307" s="21"/>
      <c r="G307" s="21"/>
      <c r="H307" s="21"/>
      <c r="I307" s="21"/>
      <c r="J307" s="21"/>
      <c r="K307" s="21"/>
    </row>
    <row r="308" spans="2:11" ht="12" customHeight="1">
      <c r="B308" s="21"/>
      <c r="C308" s="21"/>
      <c r="D308" s="21"/>
      <c r="E308" s="21"/>
      <c r="F308" s="21"/>
      <c r="G308" s="21"/>
      <c r="H308" s="21"/>
      <c r="I308" s="21"/>
      <c r="J308" s="21"/>
      <c r="K308" s="21"/>
    </row>
    <row r="309" spans="2:11" ht="12" customHeight="1">
      <c r="B309" s="21"/>
      <c r="C309" s="21"/>
      <c r="D309" s="21"/>
      <c r="E309" s="21"/>
      <c r="F309" s="21"/>
      <c r="G309" s="21"/>
      <c r="H309" s="21"/>
      <c r="I309" s="21"/>
      <c r="J309" s="21"/>
      <c r="K309" s="21"/>
    </row>
    <row r="310" spans="2:11" ht="12" customHeight="1">
      <c r="B310" s="21"/>
      <c r="C310" s="21"/>
      <c r="D310" s="21"/>
      <c r="E310" s="21"/>
      <c r="F310" s="21"/>
      <c r="G310" s="21"/>
      <c r="H310" s="21"/>
      <c r="I310" s="21"/>
      <c r="J310" s="21"/>
      <c r="K310" s="21"/>
    </row>
    <row r="311" spans="2:11" ht="12" customHeight="1">
      <c r="B311" s="21"/>
      <c r="C311" s="21"/>
      <c r="D311" s="21"/>
      <c r="E311" s="21"/>
      <c r="F311" s="21"/>
      <c r="G311" s="21"/>
      <c r="H311" s="21"/>
      <c r="I311" s="21"/>
      <c r="J311" s="21"/>
      <c r="K311" s="21"/>
    </row>
    <row r="312" spans="2:11" ht="12" customHeight="1">
      <c r="B312" s="21"/>
      <c r="C312" s="21"/>
      <c r="D312" s="21"/>
      <c r="E312" s="21"/>
      <c r="F312" s="21"/>
      <c r="G312" s="21"/>
      <c r="H312" s="21"/>
      <c r="I312" s="21"/>
      <c r="J312" s="21"/>
      <c r="K312" s="21"/>
    </row>
    <row r="313" spans="2:11" ht="12" customHeight="1">
      <c r="B313" s="21"/>
      <c r="C313" s="21"/>
      <c r="D313" s="21"/>
      <c r="E313" s="21"/>
      <c r="F313" s="21"/>
      <c r="G313" s="21"/>
      <c r="H313" s="21"/>
      <c r="I313" s="21"/>
      <c r="J313" s="21"/>
      <c r="K313" s="21"/>
    </row>
    <row r="314" spans="2:11" ht="12" customHeight="1">
      <c r="B314" s="21"/>
      <c r="C314" s="21"/>
      <c r="D314" s="21"/>
      <c r="E314" s="21"/>
      <c r="F314" s="21"/>
      <c r="G314" s="21"/>
      <c r="H314" s="21"/>
      <c r="I314" s="21"/>
      <c r="J314" s="21"/>
      <c r="K314" s="21"/>
    </row>
    <row r="315" spans="2:11" ht="12" customHeight="1">
      <c r="B315" s="21"/>
      <c r="C315" s="21"/>
      <c r="D315" s="21"/>
      <c r="E315" s="21"/>
      <c r="F315" s="21"/>
      <c r="G315" s="21"/>
      <c r="H315" s="21"/>
      <c r="I315" s="21"/>
      <c r="J315" s="21"/>
      <c r="K315" s="21"/>
    </row>
    <row r="316" spans="2:11" ht="12" customHeight="1">
      <c r="B316" s="21"/>
      <c r="C316" s="21"/>
      <c r="D316" s="21"/>
      <c r="E316" s="21"/>
      <c r="F316" s="21"/>
      <c r="G316" s="21"/>
      <c r="H316" s="21"/>
      <c r="I316" s="21"/>
      <c r="J316" s="21"/>
      <c r="K316" s="21"/>
    </row>
    <row r="317" spans="2:11" ht="12" customHeight="1">
      <c r="B317" s="21"/>
      <c r="C317" s="21"/>
      <c r="D317" s="21"/>
      <c r="E317" s="21"/>
      <c r="F317" s="21"/>
      <c r="G317" s="21"/>
      <c r="H317" s="21"/>
      <c r="I317" s="21"/>
      <c r="J317" s="21"/>
      <c r="K317" s="21"/>
    </row>
    <row r="318" spans="2:11" ht="12" customHeight="1">
      <c r="B318" s="21"/>
      <c r="C318" s="21"/>
      <c r="D318" s="21"/>
      <c r="E318" s="21"/>
      <c r="F318" s="21"/>
      <c r="G318" s="21"/>
      <c r="H318" s="21"/>
      <c r="I318" s="21"/>
      <c r="J318" s="21"/>
      <c r="K318" s="21"/>
    </row>
    <row r="319" spans="2:11" ht="12" customHeight="1">
      <c r="B319" s="21"/>
      <c r="C319" s="21"/>
      <c r="D319" s="21"/>
      <c r="E319" s="21"/>
      <c r="F319" s="21"/>
      <c r="G319" s="21"/>
      <c r="H319" s="21"/>
      <c r="I319" s="21"/>
      <c r="J319" s="21"/>
      <c r="K319" s="21"/>
    </row>
    <row r="320" spans="2:11" ht="12" customHeight="1">
      <c r="B320" s="21"/>
      <c r="C320" s="21"/>
      <c r="D320" s="21"/>
      <c r="E320" s="21"/>
      <c r="F320" s="21"/>
      <c r="G320" s="21"/>
      <c r="H320" s="21"/>
      <c r="I320" s="21"/>
      <c r="J320" s="21"/>
      <c r="K320" s="21"/>
    </row>
    <row r="321" spans="2:11" ht="12" customHeight="1">
      <c r="B321" s="21"/>
      <c r="C321" s="21"/>
      <c r="D321" s="21"/>
      <c r="E321" s="21"/>
      <c r="F321" s="21"/>
      <c r="G321" s="21"/>
      <c r="H321" s="21"/>
      <c r="I321" s="21"/>
      <c r="J321" s="21"/>
      <c r="K321" s="21"/>
    </row>
    <row r="322" spans="2:11" ht="12" customHeight="1">
      <c r="B322" s="21"/>
      <c r="C322" s="21"/>
      <c r="D322" s="21"/>
      <c r="E322" s="21"/>
      <c r="F322" s="21"/>
      <c r="G322" s="21"/>
      <c r="H322" s="21"/>
      <c r="I322" s="21"/>
      <c r="J322" s="21"/>
      <c r="K322" s="21"/>
    </row>
    <row r="323" spans="2:11" ht="12" customHeight="1">
      <c r="B323" s="21"/>
      <c r="C323" s="21"/>
      <c r="D323" s="21"/>
      <c r="E323" s="21"/>
      <c r="F323" s="21"/>
      <c r="G323" s="21"/>
      <c r="H323" s="21"/>
      <c r="I323" s="21"/>
      <c r="J323" s="21"/>
      <c r="K323" s="21"/>
    </row>
    <row r="324" spans="2:11" ht="12" customHeight="1">
      <c r="B324" s="21"/>
      <c r="C324" s="21"/>
      <c r="D324" s="21"/>
      <c r="E324" s="21"/>
      <c r="F324" s="21"/>
      <c r="G324" s="21"/>
      <c r="H324" s="21"/>
      <c r="I324" s="21"/>
      <c r="J324" s="21"/>
      <c r="K324" s="21"/>
    </row>
    <row r="325" spans="2:11" ht="12" customHeight="1">
      <c r="B325" s="21"/>
      <c r="C325" s="21"/>
      <c r="D325" s="21"/>
      <c r="E325" s="21"/>
      <c r="F325" s="21"/>
      <c r="G325" s="21"/>
      <c r="H325" s="21"/>
      <c r="I325" s="21"/>
      <c r="J325" s="21"/>
      <c r="K325" s="21"/>
    </row>
    <row r="326" spans="2:11" ht="12" customHeight="1">
      <c r="B326" s="21"/>
      <c r="C326" s="21"/>
      <c r="D326" s="21"/>
      <c r="E326" s="21"/>
      <c r="F326" s="21"/>
      <c r="G326" s="21"/>
      <c r="H326" s="21"/>
      <c r="I326" s="21"/>
      <c r="J326" s="21"/>
      <c r="K326" s="21"/>
    </row>
    <row r="327" spans="2:11" ht="12" customHeight="1">
      <c r="B327" s="21"/>
      <c r="C327" s="21"/>
      <c r="D327" s="21"/>
      <c r="E327" s="21"/>
      <c r="F327" s="21"/>
      <c r="G327" s="21"/>
      <c r="H327" s="21"/>
      <c r="I327" s="21"/>
      <c r="J327" s="21"/>
      <c r="K327" s="21"/>
    </row>
    <row r="328" spans="2:11" ht="12" customHeight="1">
      <c r="B328" s="21"/>
      <c r="C328" s="21"/>
      <c r="D328" s="21"/>
      <c r="E328" s="21"/>
      <c r="F328" s="21"/>
      <c r="G328" s="21"/>
      <c r="H328" s="21"/>
      <c r="I328" s="21"/>
      <c r="J328" s="21"/>
      <c r="K328" s="21"/>
    </row>
    <row r="329" spans="2:11" ht="12" customHeight="1">
      <c r="B329" s="21"/>
      <c r="C329" s="21"/>
      <c r="D329" s="21"/>
      <c r="E329" s="21"/>
      <c r="F329" s="21"/>
      <c r="G329" s="21"/>
      <c r="H329" s="21"/>
      <c r="I329" s="21"/>
      <c r="J329" s="21"/>
      <c r="K329" s="21"/>
    </row>
    <row r="330" spans="2:11" ht="12" customHeight="1">
      <c r="B330" s="21"/>
      <c r="C330" s="21"/>
      <c r="D330" s="21"/>
      <c r="E330" s="21"/>
      <c r="F330" s="21"/>
      <c r="G330" s="21"/>
      <c r="H330" s="21"/>
      <c r="I330" s="21"/>
      <c r="J330" s="21"/>
      <c r="K330" s="21"/>
    </row>
    <row r="331" spans="2:11" ht="12" customHeight="1">
      <c r="B331" s="21"/>
      <c r="C331" s="21"/>
      <c r="D331" s="21"/>
      <c r="E331" s="21"/>
      <c r="F331" s="21"/>
      <c r="G331" s="21"/>
      <c r="H331" s="21"/>
      <c r="I331" s="21"/>
      <c r="J331" s="21"/>
      <c r="K331" s="21"/>
    </row>
    <row r="332" spans="2:11" ht="12" customHeight="1">
      <c r="B332" s="21"/>
      <c r="C332" s="21"/>
      <c r="D332" s="21"/>
      <c r="E332" s="21"/>
      <c r="F332" s="21"/>
      <c r="G332" s="21"/>
      <c r="H332" s="21"/>
      <c r="I332" s="21"/>
      <c r="J332" s="21"/>
      <c r="K332" s="21"/>
    </row>
    <row r="333" spans="2:11" ht="12" customHeight="1">
      <c r="B333" s="21"/>
      <c r="C333" s="21"/>
      <c r="D333" s="21"/>
      <c r="E333" s="21"/>
      <c r="F333" s="21"/>
      <c r="G333" s="21"/>
      <c r="H333" s="21"/>
      <c r="I333" s="21"/>
      <c r="J333" s="21"/>
      <c r="K333" s="21"/>
    </row>
    <row r="334" spans="2:11" ht="12" customHeight="1">
      <c r="B334" s="21"/>
      <c r="C334" s="21"/>
      <c r="D334" s="21"/>
      <c r="E334" s="21"/>
      <c r="F334" s="21"/>
      <c r="G334" s="21"/>
      <c r="H334" s="21"/>
      <c r="I334" s="21"/>
      <c r="J334" s="21"/>
      <c r="K334" s="21"/>
    </row>
    <row r="335" spans="2:11" ht="12" customHeight="1">
      <c r="B335" s="21"/>
      <c r="C335" s="21"/>
      <c r="D335" s="21"/>
      <c r="E335" s="21"/>
      <c r="F335" s="21"/>
      <c r="G335" s="21"/>
      <c r="H335" s="21"/>
      <c r="I335" s="21"/>
      <c r="J335" s="21"/>
      <c r="K335" s="21"/>
    </row>
    <row r="336" spans="2:11" ht="12" customHeight="1">
      <c r="B336" s="21"/>
      <c r="C336" s="21"/>
      <c r="D336" s="21"/>
      <c r="E336" s="21"/>
      <c r="F336" s="21"/>
      <c r="G336" s="21"/>
      <c r="H336" s="21"/>
      <c r="I336" s="21"/>
      <c r="J336" s="21"/>
      <c r="K336" s="21"/>
    </row>
    <row r="337" spans="2:11" ht="12" customHeight="1">
      <c r="B337" s="21"/>
      <c r="C337" s="21"/>
      <c r="D337" s="21"/>
      <c r="E337" s="21"/>
      <c r="F337" s="21"/>
      <c r="G337" s="21"/>
      <c r="H337" s="21"/>
      <c r="I337" s="21"/>
      <c r="J337" s="21"/>
      <c r="K337" s="21"/>
    </row>
    <row r="338" spans="2:11" ht="12" customHeight="1">
      <c r="B338" s="21"/>
      <c r="C338" s="21"/>
      <c r="D338" s="21"/>
      <c r="E338" s="21"/>
      <c r="F338" s="21"/>
      <c r="G338" s="21"/>
      <c r="H338" s="21"/>
      <c r="I338" s="21"/>
      <c r="J338" s="21"/>
      <c r="K338" s="21"/>
    </row>
    <row r="339" spans="2:11" ht="12" customHeight="1">
      <c r="B339" s="21"/>
      <c r="C339" s="21"/>
      <c r="D339" s="21"/>
      <c r="E339" s="21"/>
      <c r="F339" s="21"/>
      <c r="G339" s="21"/>
      <c r="H339" s="21"/>
      <c r="I339" s="21"/>
      <c r="J339" s="21"/>
      <c r="K339" s="21"/>
    </row>
    <row r="340" spans="2:11" ht="12" customHeight="1">
      <c r="B340" s="21"/>
      <c r="C340" s="21"/>
      <c r="D340" s="21"/>
      <c r="E340" s="21"/>
      <c r="F340" s="21"/>
      <c r="G340" s="21"/>
      <c r="H340" s="21"/>
      <c r="I340" s="21"/>
      <c r="J340" s="21"/>
      <c r="K340" s="21"/>
    </row>
    <row r="341" spans="2:11" ht="12" customHeight="1">
      <c r="B341" s="21"/>
      <c r="C341" s="21"/>
      <c r="D341" s="21"/>
      <c r="E341" s="21"/>
      <c r="F341" s="21"/>
      <c r="G341" s="21"/>
      <c r="H341" s="21"/>
      <c r="I341" s="21"/>
      <c r="J341" s="21"/>
      <c r="K341" s="21"/>
    </row>
    <row r="342" spans="2:11" ht="12" customHeight="1">
      <c r="B342" s="21"/>
      <c r="C342" s="21"/>
      <c r="D342" s="21"/>
      <c r="E342" s="21"/>
      <c r="F342" s="21"/>
      <c r="G342" s="21"/>
      <c r="H342" s="21"/>
      <c r="I342" s="21"/>
      <c r="J342" s="21"/>
      <c r="K342" s="21"/>
    </row>
    <row r="343" spans="2:11" ht="12" customHeight="1">
      <c r="B343" s="21"/>
      <c r="C343" s="21"/>
      <c r="D343" s="21"/>
      <c r="E343" s="21"/>
      <c r="F343" s="21"/>
      <c r="G343" s="21"/>
      <c r="H343" s="21"/>
      <c r="I343" s="21"/>
      <c r="J343" s="21"/>
      <c r="K343" s="21"/>
    </row>
    <row r="344" spans="2:11" ht="12" customHeight="1">
      <c r="B344" s="21"/>
      <c r="C344" s="21"/>
      <c r="D344" s="21"/>
      <c r="E344" s="21"/>
      <c r="F344" s="21"/>
      <c r="G344" s="21"/>
      <c r="H344" s="21"/>
      <c r="I344" s="21"/>
      <c r="J344" s="21"/>
      <c r="K344" s="21"/>
    </row>
    <row r="345" spans="2:11" ht="12" customHeight="1">
      <c r="B345" s="21"/>
      <c r="C345" s="21"/>
      <c r="D345" s="21"/>
      <c r="E345" s="21"/>
      <c r="F345" s="21"/>
      <c r="G345" s="21"/>
      <c r="H345" s="21"/>
      <c r="I345" s="21"/>
      <c r="J345" s="21"/>
      <c r="K345" s="21"/>
    </row>
    <row r="346" spans="2:11" ht="12" customHeight="1">
      <c r="B346" s="21"/>
      <c r="C346" s="21"/>
      <c r="D346" s="21"/>
      <c r="E346" s="21"/>
      <c r="F346" s="21"/>
      <c r="G346" s="21"/>
      <c r="H346" s="21"/>
      <c r="I346" s="21"/>
      <c r="J346" s="21"/>
      <c r="K346" s="21"/>
    </row>
    <row r="347" spans="2:11" ht="12" customHeight="1">
      <c r="B347" s="21"/>
      <c r="C347" s="21"/>
      <c r="D347" s="21"/>
      <c r="E347" s="21"/>
      <c r="F347" s="21"/>
      <c r="G347" s="21"/>
      <c r="H347" s="21"/>
      <c r="I347" s="21"/>
      <c r="J347" s="21"/>
      <c r="K347" s="21"/>
    </row>
    <row r="348" spans="2:11" ht="12" customHeight="1">
      <c r="B348" s="21"/>
      <c r="C348" s="21"/>
      <c r="D348" s="21"/>
      <c r="E348" s="21"/>
      <c r="F348" s="21"/>
      <c r="G348" s="21"/>
      <c r="H348" s="21"/>
      <c r="I348" s="21"/>
      <c r="J348" s="21"/>
      <c r="K348" s="21"/>
    </row>
    <row r="349" spans="2:11" ht="12" customHeight="1">
      <c r="B349" s="21"/>
      <c r="C349" s="21"/>
      <c r="D349" s="21"/>
      <c r="E349" s="21"/>
      <c r="F349" s="21"/>
      <c r="G349" s="21"/>
      <c r="H349" s="21"/>
      <c r="I349" s="21"/>
      <c r="J349" s="21"/>
      <c r="K349" s="21"/>
    </row>
    <row r="350" spans="2:11" ht="12" customHeight="1">
      <c r="B350" s="21"/>
      <c r="C350" s="21"/>
      <c r="D350" s="21"/>
      <c r="E350" s="21"/>
      <c r="F350" s="21"/>
      <c r="G350" s="21"/>
      <c r="H350" s="21"/>
      <c r="I350" s="21"/>
      <c r="J350" s="21"/>
      <c r="K350" s="21"/>
    </row>
    <row r="351" spans="2:11" ht="12" customHeight="1">
      <c r="B351" s="21"/>
      <c r="C351" s="21"/>
      <c r="D351" s="21"/>
      <c r="E351" s="21"/>
      <c r="F351" s="21"/>
      <c r="G351" s="21"/>
      <c r="H351" s="21"/>
      <c r="I351" s="21"/>
      <c r="J351" s="21"/>
      <c r="K351" s="21"/>
    </row>
    <row r="352" spans="2:11" ht="12" customHeight="1">
      <c r="B352" s="21"/>
      <c r="C352" s="21"/>
      <c r="D352" s="21"/>
      <c r="E352" s="21"/>
      <c r="F352" s="21"/>
      <c r="G352" s="21"/>
      <c r="H352" s="21"/>
      <c r="I352" s="21"/>
      <c r="J352" s="21"/>
      <c r="K352" s="21"/>
    </row>
    <row r="353" spans="2:11" ht="12" customHeight="1">
      <c r="B353" s="21"/>
      <c r="C353" s="21"/>
      <c r="D353" s="21"/>
      <c r="E353" s="21"/>
      <c r="F353" s="21"/>
      <c r="G353" s="21"/>
      <c r="H353" s="21"/>
      <c r="I353" s="21"/>
      <c r="J353" s="21"/>
      <c r="K353" s="21"/>
    </row>
    <row r="354" spans="2:11" ht="12" customHeight="1">
      <c r="B354" s="21"/>
      <c r="C354" s="21"/>
      <c r="D354" s="21"/>
      <c r="E354" s="21"/>
      <c r="F354" s="21"/>
      <c r="G354" s="21"/>
      <c r="H354" s="21"/>
      <c r="I354" s="21"/>
      <c r="J354" s="21"/>
      <c r="K354" s="21"/>
    </row>
    <row r="355" spans="2:11" ht="12" customHeight="1">
      <c r="B355" s="21"/>
      <c r="C355" s="21"/>
      <c r="D355" s="21"/>
      <c r="E355" s="21"/>
      <c r="F355" s="21"/>
      <c r="G355" s="21"/>
      <c r="H355" s="21"/>
      <c r="I355" s="21"/>
      <c r="J355" s="21"/>
      <c r="K355" s="21"/>
    </row>
    <row r="356" spans="2:11" ht="12" customHeight="1">
      <c r="B356" s="21"/>
      <c r="C356" s="21"/>
      <c r="D356" s="21"/>
      <c r="E356" s="21"/>
      <c r="F356" s="21"/>
      <c r="G356" s="21"/>
      <c r="H356" s="21"/>
      <c r="I356" s="21"/>
      <c r="J356" s="21"/>
      <c r="K356" s="21"/>
    </row>
    <row r="357" spans="2:11" ht="12" customHeight="1">
      <c r="B357" s="21"/>
      <c r="C357" s="21"/>
      <c r="D357" s="21"/>
      <c r="E357" s="21"/>
      <c r="F357" s="21"/>
      <c r="G357" s="21"/>
      <c r="H357" s="21"/>
      <c r="I357" s="21"/>
      <c r="J357" s="21"/>
      <c r="K357" s="21"/>
    </row>
    <row r="358" spans="2:11" ht="12" customHeight="1">
      <c r="B358" s="21"/>
      <c r="C358" s="21"/>
      <c r="D358" s="21"/>
      <c r="E358" s="21"/>
      <c r="F358" s="21"/>
      <c r="G358" s="21"/>
      <c r="H358" s="21"/>
      <c r="I358" s="21"/>
      <c r="J358" s="21"/>
      <c r="K358" s="21"/>
    </row>
    <row r="359" spans="2:11" ht="12" customHeight="1">
      <c r="B359" s="21"/>
      <c r="C359" s="21"/>
      <c r="D359" s="21"/>
      <c r="E359" s="21"/>
      <c r="F359" s="21"/>
      <c r="G359" s="21"/>
      <c r="H359" s="21"/>
      <c r="I359" s="21"/>
      <c r="J359" s="21"/>
      <c r="K359" s="21"/>
    </row>
    <row r="360" spans="2:11" ht="12" customHeight="1">
      <c r="B360" s="21"/>
      <c r="C360" s="21"/>
      <c r="D360" s="21"/>
      <c r="E360" s="21"/>
      <c r="F360" s="21"/>
      <c r="G360" s="21"/>
      <c r="H360" s="21"/>
      <c r="I360" s="21"/>
      <c r="J360" s="21"/>
      <c r="K360" s="21"/>
    </row>
    <row r="361" spans="2:11" ht="12" customHeight="1">
      <c r="B361" s="21"/>
      <c r="C361" s="21"/>
      <c r="D361" s="21"/>
      <c r="E361" s="21"/>
      <c r="F361" s="21"/>
      <c r="G361" s="21"/>
      <c r="H361" s="21"/>
      <c r="I361" s="21"/>
      <c r="J361" s="21"/>
      <c r="K361" s="21"/>
    </row>
    <row r="362" spans="2:11" ht="12" customHeight="1">
      <c r="B362" s="21"/>
      <c r="C362" s="21"/>
      <c r="D362" s="21"/>
      <c r="E362" s="21"/>
      <c r="F362" s="21"/>
      <c r="G362" s="21"/>
      <c r="H362" s="21"/>
      <c r="I362" s="21"/>
      <c r="J362" s="21"/>
      <c r="K362" s="21"/>
    </row>
    <row r="363" spans="2:11" ht="12" customHeight="1">
      <c r="B363" s="21"/>
      <c r="C363" s="21"/>
      <c r="D363" s="21"/>
      <c r="E363" s="21"/>
      <c r="F363" s="21"/>
      <c r="G363" s="21"/>
      <c r="H363" s="21"/>
      <c r="I363" s="21"/>
      <c r="J363" s="21"/>
      <c r="K363" s="21"/>
    </row>
    <row r="364" spans="2:11" ht="12" customHeight="1">
      <c r="B364" s="21"/>
      <c r="C364" s="21"/>
      <c r="D364" s="21"/>
      <c r="E364" s="21"/>
      <c r="F364" s="21"/>
      <c r="G364" s="21"/>
      <c r="H364" s="21"/>
      <c r="I364" s="21"/>
      <c r="J364" s="21"/>
      <c r="K364" s="21"/>
    </row>
    <row r="365" spans="2:11" ht="12" customHeight="1">
      <c r="B365" s="21"/>
      <c r="C365" s="21"/>
      <c r="D365" s="21"/>
      <c r="E365" s="21"/>
      <c r="F365" s="21"/>
      <c r="G365" s="21"/>
      <c r="H365" s="21"/>
      <c r="I365" s="21"/>
      <c r="J365" s="21"/>
      <c r="K365" s="21"/>
    </row>
    <row r="366" spans="2:11" ht="12" customHeight="1">
      <c r="B366" s="21"/>
      <c r="C366" s="21"/>
      <c r="D366" s="21"/>
      <c r="E366" s="21"/>
      <c r="F366" s="21"/>
      <c r="G366" s="21"/>
      <c r="H366" s="21"/>
      <c r="I366" s="21"/>
      <c r="J366" s="21"/>
      <c r="K366" s="21"/>
    </row>
    <row r="367" spans="2:11" ht="12" customHeight="1">
      <c r="B367" s="21"/>
      <c r="C367" s="21"/>
      <c r="D367" s="21"/>
      <c r="E367" s="21"/>
      <c r="F367" s="21"/>
      <c r="G367" s="21"/>
      <c r="H367" s="21"/>
      <c r="I367" s="21"/>
      <c r="J367" s="21"/>
      <c r="K367" s="21"/>
    </row>
    <row r="368" spans="2:11" ht="12" customHeight="1">
      <c r="B368" s="21"/>
      <c r="C368" s="21"/>
      <c r="D368" s="21"/>
      <c r="E368" s="21"/>
      <c r="F368" s="21"/>
      <c r="G368" s="21"/>
      <c r="H368" s="21"/>
      <c r="I368" s="21"/>
      <c r="J368" s="21"/>
      <c r="K368" s="21"/>
    </row>
    <row r="369" spans="2:11" ht="12" customHeight="1">
      <c r="B369" s="21"/>
      <c r="C369" s="21"/>
      <c r="D369" s="21"/>
      <c r="E369" s="21"/>
      <c r="F369" s="21"/>
      <c r="G369" s="21"/>
      <c r="H369" s="21"/>
      <c r="I369" s="21"/>
      <c r="J369" s="21"/>
      <c r="K369" s="21"/>
    </row>
    <row r="370" spans="2:11" ht="12" customHeight="1">
      <c r="B370" s="21"/>
      <c r="C370" s="21"/>
      <c r="D370" s="21"/>
      <c r="E370" s="21"/>
      <c r="F370" s="21"/>
      <c r="G370" s="21"/>
      <c r="H370" s="21"/>
      <c r="I370" s="21"/>
      <c r="J370" s="21"/>
      <c r="K370" s="21"/>
    </row>
    <row r="371" spans="2:11" ht="12" customHeight="1">
      <c r="B371" s="21"/>
      <c r="C371" s="21"/>
      <c r="D371" s="21"/>
      <c r="E371" s="21"/>
      <c r="F371" s="21"/>
      <c r="G371" s="21"/>
      <c r="H371" s="21"/>
      <c r="I371" s="21"/>
      <c r="J371" s="21"/>
      <c r="K371" s="21"/>
    </row>
    <row r="372" spans="2:11" ht="12" customHeight="1">
      <c r="B372" s="21"/>
      <c r="C372" s="21"/>
      <c r="D372" s="21"/>
      <c r="E372" s="21"/>
      <c r="F372" s="21"/>
      <c r="G372" s="21"/>
      <c r="H372" s="21"/>
      <c r="I372" s="21"/>
      <c r="J372" s="21"/>
      <c r="K372" s="21"/>
    </row>
    <row r="373" spans="2:11" ht="12" customHeight="1">
      <c r="B373" s="21"/>
      <c r="C373" s="21"/>
      <c r="D373" s="21"/>
      <c r="E373" s="21"/>
      <c r="F373" s="21"/>
      <c r="G373" s="21"/>
      <c r="H373" s="21"/>
      <c r="I373" s="21"/>
      <c r="J373" s="21"/>
      <c r="K373" s="21"/>
    </row>
    <row r="374" spans="2:11" ht="12" customHeight="1">
      <c r="B374" s="21"/>
      <c r="C374" s="21"/>
      <c r="D374" s="21"/>
      <c r="E374" s="21"/>
      <c r="F374" s="21"/>
      <c r="G374" s="21"/>
      <c r="H374" s="21"/>
      <c r="I374" s="21"/>
      <c r="J374" s="21"/>
      <c r="K374" s="21"/>
    </row>
    <row r="375" spans="2:11" ht="12" customHeight="1">
      <c r="B375" s="21"/>
      <c r="C375" s="21"/>
      <c r="D375" s="21"/>
      <c r="E375" s="21"/>
      <c r="F375" s="21"/>
      <c r="G375" s="21"/>
      <c r="H375" s="21"/>
      <c r="I375" s="21"/>
      <c r="J375" s="21"/>
      <c r="K375" s="21"/>
    </row>
    <row r="376" spans="2:11" ht="12" customHeight="1">
      <c r="B376" s="21"/>
      <c r="C376" s="21"/>
      <c r="D376" s="21"/>
      <c r="E376" s="21"/>
      <c r="F376" s="21"/>
      <c r="G376" s="21"/>
      <c r="H376" s="21"/>
      <c r="I376" s="21"/>
      <c r="J376" s="21"/>
      <c r="K376" s="21"/>
    </row>
    <row r="377" spans="2:11" ht="12" customHeight="1">
      <c r="B377" s="21"/>
      <c r="C377" s="21"/>
      <c r="D377" s="21"/>
      <c r="E377" s="21"/>
      <c r="F377" s="21"/>
      <c r="G377" s="21"/>
      <c r="H377" s="21"/>
      <c r="I377" s="21"/>
      <c r="J377" s="21"/>
      <c r="K377" s="21"/>
    </row>
    <row r="378" spans="2:11" ht="12" customHeight="1">
      <c r="B378" s="21"/>
      <c r="C378" s="21"/>
      <c r="D378" s="21"/>
      <c r="E378" s="21"/>
      <c r="F378" s="21"/>
      <c r="G378" s="21"/>
      <c r="H378" s="21"/>
      <c r="I378" s="21"/>
      <c r="J378" s="21"/>
      <c r="K378" s="21"/>
    </row>
    <row r="379" spans="2:11" ht="12" customHeight="1">
      <c r="B379" s="21"/>
      <c r="C379" s="21"/>
      <c r="D379" s="21"/>
      <c r="E379" s="21"/>
      <c r="F379" s="21"/>
      <c r="G379" s="21"/>
      <c r="H379" s="21"/>
      <c r="I379" s="21"/>
      <c r="J379" s="21"/>
      <c r="K379" s="21"/>
    </row>
    <row r="380" spans="2:11" ht="12" customHeight="1">
      <c r="B380" s="21"/>
      <c r="C380" s="21"/>
      <c r="D380" s="21"/>
      <c r="E380" s="21"/>
      <c r="F380" s="21"/>
      <c r="G380" s="21"/>
      <c r="H380" s="21"/>
      <c r="I380" s="21"/>
      <c r="J380" s="21"/>
      <c r="K380" s="21"/>
    </row>
    <row r="381" spans="2:11" ht="12" customHeight="1">
      <c r="B381" s="21"/>
      <c r="C381" s="21"/>
      <c r="D381" s="21"/>
      <c r="E381" s="21"/>
      <c r="F381" s="21"/>
      <c r="G381" s="21"/>
      <c r="H381" s="21"/>
      <c r="I381" s="21"/>
      <c r="J381" s="21"/>
      <c r="K381" s="21"/>
    </row>
    <row r="382" spans="2:11" ht="12" customHeight="1">
      <c r="B382" s="21"/>
      <c r="C382" s="21"/>
      <c r="D382" s="21"/>
      <c r="E382" s="21"/>
      <c r="F382" s="21"/>
      <c r="G382" s="21"/>
      <c r="H382" s="21"/>
      <c r="I382" s="21"/>
      <c r="J382" s="21"/>
      <c r="K382" s="21"/>
    </row>
    <row r="383" spans="2:11" ht="12" customHeight="1">
      <c r="B383" s="21"/>
      <c r="C383" s="21"/>
      <c r="D383" s="21"/>
      <c r="E383" s="21"/>
      <c r="F383" s="21"/>
      <c r="G383" s="21"/>
      <c r="H383" s="21"/>
      <c r="I383" s="21"/>
      <c r="J383" s="21"/>
      <c r="K383" s="21"/>
    </row>
    <row r="384" spans="2:11" ht="12" customHeight="1">
      <c r="B384" s="21"/>
      <c r="C384" s="21"/>
      <c r="D384" s="21"/>
      <c r="E384" s="21"/>
      <c r="F384" s="21"/>
      <c r="G384" s="21"/>
      <c r="H384" s="21"/>
      <c r="I384" s="21"/>
      <c r="J384" s="21"/>
      <c r="K384" s="21"/>
    </row>
    <row r="385" spans="2:11" ht="12" customHeight="1">
      <c r="B385" s="21"/>
      <c r="C385" s="21"/>
      <c r="D385" s="21"/>
      <c r="E385" s="21"/>
      <c r="F385" s="21"/>
      <c r="G385" s="21"/>
      <c r="H385" s="21"/>
      <c r="I385" s="21"/>
      <c r="J385" s="21"/>
      <c r="K385" s="21"/>
    </row>
    <row r="386" spans="2:11" ht="12" customHeight="1">
      <c r="B386" s="21"/>
      <c r="C386" s="21"/>
      <c r="D386" s="21"/>
      <c r="E386" s="21"/>
      <c r="F386" s="21"/>
      <c r="G386" s="21"/>
      <c r="H386" s="21"/>
      <c r="I386" s="21"/>
      <c r="J386" s="21"/>
      <c r="K386" s="21"/>
    </row>
    <row r="387" spans="2:11" ht="12" customHeight="1">
      <c r="B387" s="21"/>
      <c r="C387" s="21"/>
      <c r="D387" s="21"/>
      <c r="E387" s="21"/>
      <c r="F387" s="21"/>
      <c r="G387" s="21"/>
      <c r="H387" s="21"/>
      <c r="I387" s="21"/>
      <c r="J387" s="21"/>
      <c r="K387" s="21"/>
    </row>
    <row r="388" spans="2:11" ht="12" customHeight="1">
      <c r="B388" s="21"/>
      <c r="C388" s="21"/>
      <c r="D388" s="21"/>
      <c r="E388" s="21"/>
      <c r="F388" s="21"/>
      <c r="G388" s="21"/>
      <c r="H388" s="21"/>
      <c r="I388" s="21"/>
      <c r="J388" s="21"/>
      <c r="K388" s="21"/>
    </row>
    <row r="389" spans="2:11" ht="12" customHeight="1">
      <c r="B389" s="21"/>
      <c r="C389" s="21"/>
      <c r="D389" s="21"/>
      <c r="E389" s="21"/>
      <c r="F389" s="21"/>
      <c r="G389" s="21"/>
      <c r="H389" s="21"/>
      <c r="I389" s="21"/>
      <c r="J389" s="21"/>
      <c r="K389" s="21"/>
    </row>
    <row r="390" spans="2:11" ht="12" customHeight="1">
      <c r="B390" s="21"/>
      <c r="C390" s="21"/>
      <c r="D390" s="21"/>
      <c r="E390" s="21"/>
      <c r="F390" s="21"/>
      <c r="G390" s="21"/>
      <c r="H390" s="21"/>
      <c r="I390" s="21"/>
      <c r="J390" s="21"/>
      <c r="K390" s="21"/>
    </row>
    <row r="391" spans="2:11" ht="12" customHeight="1">
      <c r="B391" s="21"/>
      <c r="C391" s="21"/>
      <c r="D391" s="21"/>
      <c r="E391" s="21"/>
      <c r="F391" s="21"/>
      <c r="G391" s="21"/>
      <c r="H391" s="21"/>
      <c r="I391" s="21"/>
      <c r="J391" s="21"/>
      <c r="K391" s="21"/>
    </row>
    <row r="392" spans="2:11" ht="12" customHeight="1">
      <c r="B392" s="21"/>
      <c r="C392" s="21"/>
      <c r="D392" s="21"/>
      <c r="E392" s="21"/>
      <c r="F392" s="21"/>
      <c r="G392" s="21"/>
      <c r="H392" s="21"/>
      <c r="I392" s="21"/>
      <c r="J392" s="21"/>
      <c r="K392" s="21"/>
    </row>
    <row r="393" spans="2:11" ht="12" customHeight="1">
      <c r="B393" s="21"/>
      <c r="C393" s="21"/>
      <c r="D393" s="21"/>
      <c r="E393" s="21"/>
      <c r="F393" s="21"/>
      <c r="G393" s="21"/>
      <c r="H393" s="21"/>
      <c r="I393" s="21"/>
      <c r="J393" s="21"/>
      <c r="K393" s="21"/>
    </row>
    <row r="394" spans="2:11" ht="12" customHeight="1">
      <c r="B394" s="21"/>
      <c r="C394" s="21"/>
      <c r="D394" s="21"/>
      <c r="E394" s="21"/>
      <c r="F394" s="21"/>
      <c r="G394" s="21"/>
      <c r="H394" s="21"/>
      <c r="I394" s="21"/>
      <c r="J394" s="21"/>
      <c r="K394" s="21"/>
    </row>
    <row r="395" spans="2:11" ht="12" customHeight="1">
      <c r="B395" s="21"/>
      <c r="C395" s="21"/>
      <c r="D395" s="21"/>
      <c r="E395" s="21"/>
      <c r="F395" s="21"/>
      <c r="G395" s="21"/>
      <c r="H395" s="21"/>
      <c r="I395" s="21"/>
      <c r="J395" s="21"/>
      <c r="K395" s="21"/>
    </row>
    <row r="396" spans="2:11" ht="12" customHeight="1">
      <c r="B396" s="21"/>
      <c r="C396" s="21"/>
      <c r="D396" s="21"/>
      <c r="E396" s="21"/>
      <c r="F396" s="21"/>
      <c r="G396" s="21"/>
      <c r="H396" s="21"/>
      <c r="I396" s="21"/>
      <c r="J396" s="21"/>
      <c r="K396" s="21"/>
    </row>
    <row r="397" spans="2:11" ht="12" customHeight="1">
      <c r="B397" s="21"/>
      <c r="C397" s="21"/>
      <c r="D397" s="21"/>
      <c r="E397" s="21"/>
      <c r="F397" s="21"/>
      <c r="G397" s="21"/>
      <c r="H397" s="21"/>
      <c r="I397" s="21"/>
      <c r="J397" s="21"/>
      <c r="K397" s="21"/>
    </row>
    <row r="398" spans="2:11" ht="12" customHeight="1">
      <c r="B398" s="21"/>
      <c r="C398" s="21"/>
      <c r="D398" s="21"/>
      <c r="E398" s="21"/>
      <c r="F398" s="21"/>
      <c r="G398" s="21"/>
      <c r="H398" s="21"/>
      <c r="I398" s="21"/>
      <c r="J398" s="21"/>
      <c r="K398" s="21"/>
    </row>
    <row r="399" spans="2:11" ht="12" customHeight="1">
      <c r="B399" s="21"/>
      <c r="C399" s="21"/>
      <c r="D399" s="21"/>
      <c r="E399" s="21"/>
      <c r="F399" s="21"/>
      <c r="G399" s="21"/>
      <c r="H399" s="21"/>
      <c r="I399" s="21"/>
      <c r="J399" s="21"/>
      <c r="K399" s="21"/>
    </row>
    <row r="400" spans="2:11" ht="12" customHeight="1">
      <c r="B400" s="21"/>
      <c r="C400" s="21"/>
      <c r="D400" s="21"/>
      <c r="E400" s="21"/>
      <c r="F400" s="21"/>
      <c r="G400" s="21"/>
      <c r="H400" s="21"/>
      <c r="I400" s="21"/>
      <c r="J400" s="21"/>
      <c r="K400" s="21"/>
    </row>
    <row r="401" spans="2:11" ht="12" customHeight="1">
      <c r="B401" s="21"/>
      <c r="C401" s="21"/>
      <c r="D401" s="21"/>
      <c r="E401" s="21"/>
      <c r="F401" s="21"/>
      <c r="G401" s="21"/>
      <c r="H401" s="21"/>
      <c r="I401" s="21"/>
      <c r="J401" s="21"/>
      <c r="K401" s="21"/>
    </row>
    <row r="402" spans="2:11" ht="12" customHeight="1">
      <c r="B402" s="21"/>
      <c r="C402" s="21"/>
      <c r="D402" s="21"/>
      <c r="E402" s="21"/>
      <c r="F402" s="21"/>
      <c r="G402" s="21"/>
      <c r="H402" s="21"/>
      <c r="I402" s="21"/>
      <c r="J402" s="21"/>
      <c r="K402" s="21"/>
    </row>
    <row r="403" spans="2:11" ht="12" customHeight="1">
      <c r="B403" s="21"/>
      <c r="C403" s="21"/>
      <c r="D403" s="21"/>
      <c r="E403" s="21"/>
      <c r="F403" s="21"/>
      <c r="G403" s="21"/>
      <c r="H403" s="21"/>
      <c r="I403" s="21"/>
      <c r="J403" s="21"/>
      <c r="K403" s="21"/>
    </row>
    <row r="404" spans="2:11" ht="12" customHeight="1">
      <c r="B404" s="21"/>
      <c r="C404" s="21"/>
      <c r="D404" s="21"/>
      <c r="E404" s="21"/>
      <c r="F404" s="21"/>
      <c r="G404" s="21"/>
      <c r="H404" s="21"/>
      <c r="I404" s="21"/>
      <c r="J404" s="21"/>
      <c r="K404" s="21"/>
    </row>
    <row r="405" spans="2:11" ht="12" customHeight="1">
      <c r="B405" s="21"/>
      <c r="C405" s="21"/>
      <c r="D405" s="21"/>
      <c r="E405" s="21"/>
      <c r="F405" s="21"/>
      <c r="G405" s="21"/>
      <c r="H405" s="21"/>
      <c r="I405" s="21"/>
      <c r="J405" s="21"/>
      <c r="K405" s="21"/>
    </row>
    <row r="406" spans="2:11" ht="12" customHeight="1">
      <c r="B406" s="21"/>
      <c r="C406" s="21"/>
      <c r="D406" s="21"/>
      <c r="E406" s="21"/>
      <c r="F406" s="21"/>
      <c r="G406" s="21"/>
      <c r="H406" s="21"/>
      <c r="I406" s="21"/>
      <c r="J406" s="21"/>
      <c r="K406" s="21"/>
    </row>
    <row r="407" spans="2:11" ht="12" customHeight="1">
      <c r="B407" s="21"/>
      <c r="C407" s="21"/>
      <c r="D407" s="21"/>
      <c r="E407" s="21"/>
      <c r="F407" s="21"/>
      <c r="G407" s="21"/>
      <c r="H407" s="21"/>
      <c r="I407" s="21"/>
      <c r="J407" s="21"/>
      <c r="K407" s="21"/>
    </row>
    <row r="408" spans="2:11" ht="12" customHeight="1">
      <c r="B408" s="21"/>
      <c r="C408" s="21"/>
      <c r="D408" s="21"/>
      <c r="E408" s="21"/>
      <c r="F408" s="21"/>
      <c r="G408" s="21"/>
      <c r="H408" s="21"/>
      <c r="I408" s="21"/>
      <c r="J408" s="21"/>
      <c r="K408" s="21"/>
    </row>
    <row r="409" spans="2:11" ht="12" customHeight="1">
      <c r="B409" s="21"/>
      <c r="C409" s="21"/>
      <c r="D409" s="21"/>
      <c r="E409" s="21"/>
      <c r="F409" s="21"/>
      <c r="G409" s="21"/>
      <c r="H409" s="21"/>
      <c r="I409" s="21"/>
      <c r="J409" s="21"/>
      <c r="K409" s="21"/>
    </row>
    <row r="410" spans="2:11" ht="12" customHeight="1">
      <c r="B410" s="21"/>
      <c r="C410" s="21"/>
      <c r="D410" s="21"/>
      <c r="E410" s="21"/>
      <c r="F410" s="21"/>
      <c r="G410" s="21"/>
      <c r="H410" s="21"/>
      <c r="I410" s="21"/>
      <c r="J410" s="21"/>
      <c r="K410" s="21"/>
    </row>
    <row r="411" spans="2:11" ht="12" customHeight="1">
      <c r="B411" s="21"/>
      <c r="C411" s="21"/>
      <c r="D411" s="21"/>
      <c r="E411" s="21"/>
      <c r="F411" s="21"/>
      <c r="G411" s="21"/>
      <c r="H411" s="21"/>
      <c r="I411" s="21"/>
      <c r="J411" s="21"/>
      <c r="K411" s="21"/>
    </row>
    <row r="412" spans="2:11" ht="12" customHeight="1">
      <c r="B412" s="21"/>
      <c r="C412" s="21"/>
      <c r="D412" s="21"/>
      <c r="E412" s="21"/>
      <c r="F412" s="21"/>
      <c r="G412" s="21"/>
      <c r="H412" s="21"/>
      <c r="I412" s="21"/>
      <c r="J412" s="21"/>
      <c r="K412" s="21"/>
    </row>
    <row r="413" spans="2:11" ht="12" customHeight="1">
      <c r="B413" s="21"/>
      <c r="C413" s="21"/>
      <c r="D413" s="21"/>
      <c r="E413" s="21"/>
      <c r="F413" s="21"/>
      <c r="G413" s="21"/>
      <c r="H413" s="21"/>
      <c r="I413" s="21"/>
      <c r="J413" s="21"/>
      <c r="K413" s="21"/>
    </row>
    <row r="414" spans="2:11" ht="12" customHeight="1">
      <c r="B414" s="21"/>
      <c r="C414" s="21"/>
      <c r="D414" s="21"/>
      <c r="E414" s="21"/>
      <c r="F414" s="21"/>
      <c r="G414" s="21"/>
      <c r="H414" s="21"/>
      <c r="I414" s="21"/>
      <c r="J414" s="21"/>
      <c r="K414" s="21"/>
    </row>
    <row r="415" spans="2:11" ht="12" customHeight="1">
      <c r="B415" s="21"/>
      <c r="C415" s="21"/>
      <c r="D415" s="21"/>
      <c r="E415" s="21"/>
      <c r="F415" s="21"/>
      <c r="G415" s="21"/>
      <c r="H415" s="21"/>
      <c r="I415" s="21"/>
      <c r="J415" s="21"/>
      <c r="K415" s="21"/>
    </row>
    <row r="416" spans="2:11" ht="12" customHeight="1">
      <c r="B416" s="21"/>
      <c r="C416" s="21"/>
      <c r="D416" s="21"/>
      <c r="E416" s="21"/>
      <c r="F416" s="21"/>
      <c r="G416" s="21"/>
      <c r="H416" s="21"/>
      <c r="I416" s="21"/>
      <c r="J416" s="21"/>
      <c r="K416" s="21"/>
    </row>
    <row r="417" spans="2:11" ht="12" customHeight="1">
      <c r="B417" s="21"/>
      <c r="C417" s="21"/>
      <c r="D417" s="21"/>
      <c r="E417" s="21"/>
      <c r="F417" s="21"/>
      <c r="G417" s="21"/>
      <c r="H417" s="21"/>
      <c r="I417" s="21"/>
      <c r="J417" s="21"/>
      <c r="K417" s="21"/>
    </row>
    <row r="418" spans="2:11" ht="12" customHeight="1">
      <c r="B418" s="21"/>
      <c r="C418" s="21"/>
      <c r="D418" s="21"/>
      <c r="E418" s="21"/>
      <c r="F418" s="21"/>
      <c r="G418" s="21"/>
      <c r="H418" s="21"/>
      <c r="I418" s="21"/>
      <c r="J418" s="21"/>
      <c r="K418" s="21"/>
    </row>
    <row r="419" spans="2:11" ht="12" customHeight="1">
      <c r="B419" s="21"/>
      <c r="C419" s="21"/>
      <c r="D419" s="21"/>
      <c r="E419" s="21"/>
      <c r="F419" s="21"/>
      <c r="G419" s="21"/>
      <c r="H419" s="21"/>
      <c r="I419" s="21"/>
      <c r="J419" s="21"/>
      <c r="K419" s="21"/>
    </row>
    <row r="420" spans="2:11" ht="12" customHeight="1">
      <c r="B420" s="21"/>
      <c r="C420" s="21"/>
      <c r="D420" s="21"/>
      <c r="E420" s="21"/>
      <c r="F420" s="21"/>
      <c r="G420" s="21"/>
      <c r="H420" s="21"/>
      <c r="I420" s="21"/>
      <c r="J420" s="21"/>
      <c r="K420" s="21"/>
    </row>
    <row r="421" spans="2:11" ht="12" customHeight="1">
      <c r="B421" s="21"/>
      <c r="C421" s="21"/>
      <c r="D421" s="21"/>
      <c r="E421" s="21"/>
      <c r="F421" s="21"/>
      <c r="G421" s="21"/>
      <c r="H421" s="21"/>
      <c r="I421" s="21"/>
      <c r="J421" s="21"/>
      <c r="K421" s="21"/>
    </row>
    <row r="422" spans="2:11" ht="12" customHeight="1">
      <c r="B422" s="21"/>
      <c r="C422" s="21"/>
      <c r="D422" s="21"/>
      <c r="E422" s="21"/>
      <c r="F422" s="21"/>
      <c r="G422" s="21"/>
      <c r="H422" s="21"/>
      <c r="I422" s="21"/>
      <c r="J422" s="21"/>
      <c r="K422" s="21"/>
    </row>
    <row r="423" spans="2:11" ht="12" customHeight="1">
      <c r="B423" s="21"/>
      <c r="C423" s="21"/>
      <c r="D423" s="21"/>
      <c r="E423" s="21"/>
      <c r="F423" s="21"/>
      <c r="G423" s="21"/>
      <c r="H423" s="21"/>
      <c r="I423" s="21"/>
      <c r="J423" s="21"/>
      <c r="K423" s="21"/>
    </row>
    <row r="424" spans="2:11" ht="12" customHeight="1">
      <c r="B424" s="21"/>
      <c r="C424" s="21"/>
      <c r="D424" s="21"/>
      <c r="E424" s="21"/>
      <c r="F424" s="21"/>
      <c r="G424" s="21"/>
      <c r="H424" s="21"/>
      <c r="I424" s="21"/>
      <c r="J424" s="21"/>
      <c r="K424" s="21"/>
    </row>
    <row r="425" spans="2:11" ht="12" customHeight="1">
      <c r="B425" s="21"/>
      <c r="C425" s="21"/>
      <c r="D425" s="21"/>
      <c r="E425" s="21"/>
      <c r="F425" s="21"/>
      <c r="G425" s="21"/>
      <c r="H425" s="21"/>
      <c r="I425" s="21"/>
      <c r="J425" s="21"/>
      <c r="K425" s="21"/>
    </row>
    <row r="426" spans="2:11" ht="12" customHeight="1">
      <c r="B426" s="21"/>
      <c r="C426" s="21"/>
      <c r="D426" s="21"/>
      <c r="E426" s="21"/>
      <c r="F426" s="21"/>
      <c r="G426" s="21"/>
      <c r="H426" s="21"/>
      <c r="I426" s="21"/>
      <c r="J426" s="21"/>
      <c r="K426" s="21"/>
    </row>
    <row r="427" spans="2:11" ht="12" customHeight="1">
      <c r="B427" s="21"/>
      <c r="C427" s="21"/>
      <c r="D427" s="21"/>
      <c r="E427" s="21"/>
      <c r="F427" s="21"/>
      <c r="G427" s="21"/>
      <c r="H427" s="21"/>
      <c r="I427" s="21"/>
      <c r="J427" s="21"/>
      <c r="K427" s="21"/>
    </row>
    <row r="428" spans="2:11" ht="12" customHeight="1">
      <c r="B428" s="21"/>
      <c r="C428" s="21"/>
      <c r="D428" s="21"/>
      <c r="E428" s="21"/>
      <c r="F428" s="21"/>
      <c r="G428" s="21"/>
      <c r="H428" s="21"/>
      <c r="I428" s="21"/>
      <c r="J428" s="21"/>
      <c r="K428" s="21"/>
    </row>
    <row r="429" spans="2:11" ht="12" customHeight="1">
      <c r="B429" s="21"/>
      <c r="C429" s="21"/>
      <c r="D429" s="21"/>
      <c r="E429" s="21"/>
      <c r="F429" s="21"/>
      <c r="G429" s="21"/>
      <c r="H429" s="21"/>
      <c r="I429" s="21"/>
      <c r="J429" s="21"/>
      <c r="K429" s="21"/>
    </row>
    <row r="430" spans="2:11" ht="12" customHeight="1">
      <c r="B430" s="21"/>
      <c r="C430" s="21"/>
      <c r="D430" s="21"/>
      <c r="E430" s="21"/>
      <c r="F430" s="21"/>
      <c r="G430" s="21"/>
      <c r="H430" s="21"/>
      <c r="I430" s="21"/>
      <c r="J430" s="21"/>
      <c r="K430" s="21"/>
    </row>
    <row r="431" spans="2:11" ht="12" customHeight="1">
      <c r="B431" s="21"/>
      <c r="C431" s="21"/>
      <c r="D431" s="21"/>
      <c r="E431" s="21"/>
      <c r="F431" s="21"/>
      <c r="G431" s="21"/>
      <c r="H431" s="21"/>
      <c r="I431" s="21"/>
      <c r="J431" s="21"/>
      <c r="K431" s="21"/>
    </row>
    <row r="432" spans="2:11" ht="12" customHeight="1">
      <c r="B432" s="21"/>
      <c r="C432" s="21"/>
      <c r="D432" s="21"/>
      <c r="E432" s="21"/>
      <c r="F432" s="21"/>
      <c r="G432" s="21"/>
      <c r="H432" s="21"/>
      <c r="I432" s="21"/>
      <c r="J432" s="21"/>
      <c r="K432" s="21"/>
    </row>
    <row r="433" spans="2:11" ht="12" customHeight="1">
      <c r="B433" s="21"/>
      <c r="C433" s="21"/>
      <c r="D433" s="21"/>
      <c r="E433" s="21"/>
      <c r="F433" s="21"/>
      <c r="G433" s="21"/>
      <c r="H433" s="21"/>
      <c r="I433" s="21"/>
      <c r="J433" s="21"/>
      <c r="K433" s="21"/>
    </row>
    <row r="434" spans="2:11" ht="12" customHeight="1">
      <c r="B434" s="21"/>
      <c r="C434" s="21"/>
      <c r="D434" s="21"/>
      <c r="E434" s="21"/>
      <c r="F434" s="21"/>
      <c r="G434" s="21"/>
      <c r="H434" s="21"/>
      <c r="I434" s="21"/>
      <c r="J434" s="21"/>
      <c r="K434" s="21"/>
    </row>
    <row r="435" spans="2:11" ht="12" customHeight="1">
      <c r="B435" s="21"/>
      <c r="C435" s="21"/>
      <c r="D435" s="21"/>
      <c r="E435" s="21"/>
      <c r="F435" s="21"/>
      <c r="G435" s="21"/>
      <c r="H435" s="21"/>
      <c r="I435" s="21"/>
      <c r="J435" s="21"/>
      <c r="K435" s="21"/>
    </row>
    <row r="436" spans="2:11" ht="12" customHeight="1">
      <c r="B436" s="21"/>
      <c r="C436" s="21"/>
      <c r="D436" s="21"/>
      <c r="E436" s="21"/>
      <c r="F436" s="21"/>
      <c r="G436" s="21"/>
      <c r="H436" s="21"/>
      <c r="I436" s="21"/>
      <c r="J436" s="21"/>
      <c r="K436" s="21"/>
    </row>
    <row r="437" spans="2:11" ht="12" customHeight="1">
      <c r="B437" s="21"/>
      <c r="C437" s="21"/>
      <c r="D437" s="21"/>
      <c r="E437" s="21"/>
      <c r="F437" s="21"/>
      <c r="G437" s="21"/>
      <c r="H437" s="21"/>
      <c r="I437" s="21"/>
      <c r="J437" s="21"/>
      <c r="K437" s="21"/>
    </row>
    <row r="438" spans="2:11" ht="12" customHeight="1">
      <c r="B438" s="21"/>
      <c r="C438" s="21"/>
      <c r="D438" s="21"/>
      <c r="E438" s="21"/>
      <c r="F438" s="21"/>
      <c r="G438" s="21"/>
      <c r="H438" s="21"/>
      <c r="I438" s="21"/>
      <c r="J438" s="21"/>
      <c r="K438" s="21"/>
    </row>
    <row r="439" spans="2:11" ht="12" customHeight="1">
      <c r="B439" s="21"/>
      <c r="C439" s="21"/>
      <c r="D439" s="21"/>
      <c r="E439" s="21"/>
      <c r="F439" s="21"/>
      <c r="G439" s="21"/>
      <c r="H439" s="21"/>
      <c r="I439" s="21"/>
      <c r="J439" s="21"/>
      <c r="K439" s="21"/>
    </row>
    <row r="440" spans="2:11" ht="12" customHeight="1">
      <c r="B440" s="21"/>
      <c r="C440" s="21"/>
      <c r="D440" s="21"/>
      <c r="E440" s="21"/>
      <c r="F440" s="21"/>
      <c r="G440" s="21"/>
      <c r="H440" s="21"/>
      <c r="I440" s="21"/>
      <c r="J440" s="21"/>
      <c r="K440" s="21"/>
    </row>
    <row r="441" spans="2:11" ht="12" customHeight="1">
      <c r="B441" s="21"/>
      <c r="C441" s="21"/>
      <c r="D441" s="21"/>
      <c r="E441" s="21"/>
      <c r="F441" s="21"/>
      <c r="G441" s="21"/>
      <c r="H441" s="21"/>
      <c r="I441" s="21"/>
      <c r="J441" s="21"/>
      <c r="K441" s="21"/>
    </row>
    <row r="442" spans="2:11" ht="12" customHeight="1">
      <c r="B442" s="21"/>
      <c r="C442" s="21"/>
      <c r="D442" s="21"/>
      <c r="E442" s="21"/>
      <c r="F442" s="21"/>
      <c r="G442" s="21"/>
      <c r="H442" s="21"/>
      <c r="I442" s="21"/>
      <c r="J442" s="21"/>
      <c r="K442" s="21"/>
    </row>
    <row r="443" spans="2:11" ht="12" customHeight="1">
      <c r="B443" s="21"/>
      <c r="C443" s="21"/>
      <c r="D443" s="21"/>
      <c r="E443" s="21"/>
      <c r="F443" s="21"/>
      <c r="G443" s="21"/>
      <c r="H443" s="21"/>
      <c r="I443" s="21"/>
      <c r="J443" s="21"/>
      <c r="K443" s="21"/>
    </row>
    <row r="444" spans="2:11" ht="12" customHeight="1">
      <c r="B444" s="21"/>
      <c r="C444" s="21"/>
      <c r="D444" s="21"/>
      <c r="E444" s="21"/>
      <c r="F444" s="21"/>
      <c r="G444" s="21"/>
      <c r="H444" s="21"/>
      <c r="I444" s="21"/>
      <c r="J444" s="21"/>
      <c r="K444" s="21"/>
    </row>
    <row r="445" spans="2:11" ht="12" customHeight="1">
      <c r="B445" s="21"/>
      <c r="C445" s="21"/>
      <c r="D445" s="21"/>
      <c r="E445" s="21"/>
      <c r="F445" s="21"/>
      <c r="G445" s="21"/>
      <c r="H445" s="21"/>
      <c r="I445" s="21"/>
      <c r="J445" s="21"/>
      <c r="K445" s="21"/>
    </row>
    <row r="446" spans="2:11" ht="12" customHeight="1">
      <c r="B446" s="21"/>
      <c r="C446" s="21"/>
      <c r="D446" s="21"/>
      <c r="E446" s="21"/>
      <c r="F446" s="21"/>
      <c r="G446" s="21"/>
      <c r="H446" s="21"/>
      <c r="I446" s="21"/>
      <c r="J446" s="21"/>
      <c r="K446" s="21"/>
    </row>
    <row r="447" spans="2:11" ht="12" customHeight="1">
      <c r="B447" s="21"/>
      <c r="C447" s="21"/>
      <c r="D447" s="21"/>
      <c r="E447" s="21"/>
      <c r="F447" s="21"/>
      <c r="G447" s="21"/>
      <c r="H447" s="21"/>
      <c r="I447" s="21"/>
      <c r="J447" s="21"/>
      <c r="K447" s="21"/>
    </row>
    <row r="448" spans="2:11" ht="12" customHeight="1">
      <c r="B448" s="21"/>
      <c r="C448" s="21"/>
      <c r="D448" s="21"/>
      <c r="E448" s="21"/>
      <c r="F448" s="21"/>
      <c r="G448" s="21"/>
      <c r="H448" s="21"/>
      <c r="I448" s="21"/>
      <c r="J448" s="21"/>
      <c r="K448" s="21"/>
    </row>
    <row r="449" spans="2:11" ht="12" customHeight="1">
      <c r="B449" s="21"/>
      <c r="C449" s="21"/>
      <c r="D449" s="21"/>
      <c r="E449" s="21"/>
      <c r="F449" s="21"/>
      <c r="G449" s="21"/>
      <c r="H449" s="21"/>
      <c r="I449" s="21"/>
      <c r="J449" s="21"/>
      <c r="K449" s="21"/>
    </row>
    <row r="450" spans="2:11" ht="12" customHeight="1">
      <c r="B450" s="21"/>
      <c r="C450" s="21"/>
      <c r="D450" s="21"/>
      <c r="E450" s="21"/>
      <c r="F450" s="21"/>
      <c r="G450" s="21"/>
      <c r="H450" s="21"/>
      <c r="I450" s="21"/>
      <c r="J450" s="21"/>
      <c r="K450" s="21"/>
    </row>
    <row r="451" spans="2:11" ht="12" customHeight="1">
      <c r="B451" s="21"/>
      <c r="C451" s="21"/>
      <c r="D451" s="21"/>
      <c r="E451" s="21"/>
      <c r="F451" s="21"/>
      <c r="G451" s="21"/>
      <c r="H451" s="21"/>
      <c r="I451" s="21"/>
      <c r="J451" s="21"/>
      <c r="K451" s="21"/>
    </row>
    <row r="452" spans="2:11" ht="12" customHeight="1">
      <c r="B452" s="21"/>
      <c r="C452" s="21"/>
      <c r="D452" s="21"/>
      <c r="E452" s="21"/>
      <c r="F452" s="21"/>
      <c r="G452" s="21"/>
      <c r="H452" s="21"/>
      <c r="I452" s="21"/>
      <c r="J452" s="21"/>
      <c r="K452" s="21"/>
    </row>
    <row r="453" spans="2:11" ht="12" customHeight="1">
      <c r="B453" s="21"/>
      <c r="C453" s="21"/>
      <c r="D453" s="21"/>
      <c r="E453" s="21"/>
      <c r="F453" s="21"/>
      <c r="G453" s="21"/>
      <c r="H453" s="21"/>
      <c r="I453" s="21"/>
      <c r="J453" s="21"/>
      <c r="K453" s="21"/>
    </row>
    <row r="454" spans="2:11" ht="12" customHeight="1">
      <c r="B454" s="21"/>
      <c r="C454" s="21"/>
      <c r="D454" s="21"/>
      <c r="E454" s="21"/>
      <c r="F454" s="21"/>
      <c r="G454" s="21"/>
      <c r="H454" s="21"/>
      <c r="I454" s="21"/>
      <c r="J454" s="21"/>
      <c r="K454" s="21"/>
    </row>
    <row r="455" spans="2:11" ht="12" customHeight="1">
      <c r="B455" s="21"/>
      <c r="C455" s="21"/>
      <c r="D455" s="21"/>
      <c r="E455" s="21"/>
      <c r="F455" s="21"/>
      <c r="G455" s="21"/>
      <c r="H455" s="21"/>
      <c r="I455" s="21"/>
      <c r="J455" s="21"/>
      <c r="K455" s="21"/>
    </row>
    <row r="456" spans="2:11" ht="12" customHeight="1">
      <c r="B456" s="21"/>
      <c r="C456" s="21"/>
      <c r="D456" s="21"/>
      <c r="E456" s="21"/>
      <c r="F456" s="21"/>
      <c r="G456" s="21"/>
      <c r="H456" s="21"/>
      <c r="I456" s="21"/>
      <c r="J456" s="21"/>
      <c r="K456" s="21"/>
    </row>
    <row r="457" spans="2:11" ht="12" customHeight="1">
      <c r="B457" s="21"/>
      <c r="C457" s="21"/>
      <c r="D457" s="21"/>
      <c r="E457" s="21"/>
      <c r="F457" s="21"/>
      <c r="G457" s="21"/>
      <c r="H457" s="21"/>
      <c r="I457" s="21"/>
      <c r="J457" s="21"/>
      <c r="K457" s="21"/>
    </row>
    <row r="458" spans="2:11" ht="12" customHeight="1">
      <c r="B458" s="21"/>
      <c r="C458" s="21"/>
      <c r="D458" s="21"/>
      <c r="E458" s="21"/>
      <c r="F458" s="21"/>
      <c r="G458" s="21"/>
      <c r="H458" s="21"/>
      <c r="I458" s="21"/>
      <c r="J458" s="21"/>
      <c r="K458" s="21"/>
    </row>
    <row r="459" spans="2:11" ht="12" customHeight="1">
      <c r="B459" s="21"/>
      <c r="C459" s="21"/>
      <c r="D459" s="21"/>
      <c r="E459" s="21"/>
      <c r="F459" s="21"/>
      <c r="G459" s="21"/>
      <c r="H459" s="21"/>
      <c r="I459" s="21"/>
      <c r="J459" s="21"/>
      <c r="K459" s="21"/>
    </row>
    <row r="460" spans="2:11" ht="12" customHeight="1">
      <c r="B460" s="21"/>
      <c r="C460" s="21"/>
      <c r="D460" s="21"/>
      <c r="E460" s="21"/>
      <c r="F460" s="21"/>
      <c r="G460" s="21"/>
      <c r="H460" s="21"/>
      <c r="I460" s="21"/>
      <c r="J460" s="21"/>
      <c r="K460" s="21"/>
    </row>
    <row r="461" spans="2:11" ht="12" customHeight="1">
      <c r="B461" s="21"/>
      <c r="C461" s="21"/>
      <c r="D461" s="21"/>
      <c r="E461" s="21"/>
      <c r="F461" s="21"/>
      <c r="G461" s="21"/>
      <c r="H461" s="21"/>
      <c r="I461" s="21"/>
      <c r="J461" s="21"/>
      <c r="K461" s="21"/>
    </row>
    <row r="462" spans="2:11" ht="12" customHeight="1">
      <c r="B462" s="21"/>
      <c r="C462" s="21"/>
      <c r="D462" s="21"/>
      <c r="E462" s="21"/>
      <c r="F462" s="21"/>
      <c r="G462" s="21"/>
      <c r="H462" s="21"/>
      <c r="I462" s="21"/>
      <c r="J462" s="21"/>
      <c r="K462" s="21"/>
    </row>
    <row r="463" spans="2:11" ht="12" customHeight="1">
      <c r="B463" s="21"/>
      <c r="C463" s="21"/>
      <c r="D463" s="21"/>
      <c r="E463" s="21"/>
      <c r="F463" s="21"/>
      <c r="G463" s="21"/>
      <c r="H463" s="21"/>
      <c r="I463" s="21"/>
      <c r="J463" s="21"/>
      <c r="K463" s="21"/>
    </row>
    <row r="464" spans="2:11" ht="12" customHeight="1">
      <c r="B464" s="21"/>
      <c r="C464" s="21"/>
      <c r="D464" s="21"/>
      <c r="E464" s="21"/>
      <c r="F464" s="21"/>
      <c r="G464" s="21"/>
      <c r="H464" s="21"/>
      <c r="I464" s="21"/>
      <c r="J464" s="21"/>
      <c r="K464" s="21"/>
    </row>
    <row r="465" spans="2:11" ht="12" customHeight="1">
      <c r="B465" s="21"/>
      <c r="C465" s="21"/>
      <c r="D465" s="21"/>
      <c r="E465" s="21"/>
      <c r="F465" s="21"/>
      <c r="G465" s="21"/>
      <c r="H465" s="21"/>
      <c r="I465" s="21"/>
      <c r="J465" s="21"/>
      <c r="K465" s="21"/>
    </row>
    <row r="466" spans="2:11" ht="12" customHeight="1">
      <c r="B466" s="21"/>
      <c r="C466" s="21"/>
      <c r="D466" s="21"/>
      <c r="E466" s="21"/>
      <c r="F466" s="21"/>
      <c r="G466" s="21"/>
      <c r="H466" s="21"/>
      <c r="I466" s="21"/>
      <c r="J466" s="21"/>
      <c r="K466" s="21"/>
    </row>
    <row r="467" spans="2:11" ht="12" customHeight="1">
      <c r="B467" s="21"/>
      <c r="C467" s="21"/>
      <c r="D467" s="21"/>
      <c r="E467" s="21"/>
      <c r="F467" s="21"/>
      <c r="G467" s="21"/>
      <c r="H467" s="21"/>
      <c r="I467" s="21"/>
      <c r="J467" s="21"/>
      <c r="K467" s="21"/>
    </row>
    <row r="468" spans="2:11" ht="12" customHeight="1">
      <c r="B468" s="21"/>
      <c r="C468" s="21"/>
      <c r="D468" s="21"/>
      <c r="E468" s="21"/>
      <c r="F468" s="21"/>
      <c r="G468" s="21"/>
      <c r="H468" s="21"/>
      <c r="I468" s="21"/>
      <c r="J468" s="21"/>
      <c r="K468" s="21"/>
    </row>
    <row r="469" spans="2:11" ht="12" customHeight="1">
      <c r="B469" s="21"/>
      <c r="C469" s="21"/>
      <c r="D469" s="21"/>
      <c r="E469" s="21"/>
      <c r="F469" s="21"/>
      <c r="G469" s="21"/>
      <c r="H469" s="21"/>
      <c r="I469" s="21"/>
      <c r="J469" s="21"/>
      <c r="K469" s="21"/>
    </row>
    <row r="470" spans="2:11" ht="12" customHeight="1">
      <c r="B470" s="21"/>
      <c r="C470" s="21"/>
      <c r="D470" s="21"/>
      <c r="E470" s="21"/>
      <c r="F470" s="21"/>
      <c r="G470" s="21"/>
      <c r="H470" s="21"/>
      <c r="I470" s="21"/>
      <c r="J470" s="21"/>
      <c r="K470" s="21"/>
    </row>
    <row r="471" spans="2:11" ht="12" customHeight="1">
      <c r="B471" s="21"/>
      <c r="C471" s="21"/>
      <c r="D471" s="21"/>
      <c r="E471" s="21"/>
      <c r="F471" s="21"/>
      <c r="G471" s="21"/>
      <c r="H471" s="21"/>
      <c r="I471" s="21"/>
      <c r="J471" s="21"/>
      <c r="K471" s="21"/>
    </row>
    <row r="472" spans="2:11" ht="12" customHeight="1">
      <c r="B472" s="21"/>
      <c r="C472" s="21"/>
      <c r="D472" s="21"/>
      <c r="E472" s="21"/>
      <c r="F472" s="21"/>
      <c r="G472" s="21"/>
      <c r="H472" s="21"/>
      <c r="I472" s="21"/>
      <c r="J472" s="21"/>
      <c r="K472" s="21"/>
    </row>
    <row r="473" spans="2:11" ht="12" customHeight="1">
      <c r="B473" s="21"/>
      <c r="C473" s="21"/>
      <c r="D473" s="21"/>
      <c r="E473" s="21"/>
      <c r="F473" s="21"/>
      <c r="G473" s="21"/>
      <c r="H473" s="21"/>
      <c r="I473" s="21"/>
      <c r="J473" s="21"/>
      <c r="K473" s="21"/>
    </row>
    <row r="474" spans="2:11" ht="12" customHeight="1">
      <c r="B474" s="21"/>
      <c r="C474" s="21"/>
      <c r="D474" s="21"/>
      <c r="E474" s="21"/>
      <c r="F474" s="21"/>
      <c r="G474" s="21"/>
      <c r="H474" s="21"/>
      <c r="I474" s="21"/>
      <c r="J474" s="21"/>
      <c r="K474" s="21"/>
    </row>
    <row r="475" spans="2:11" ht="12" customHeight="1">
      <c r="B475" s="21"/>
      <c r="C475" s="21"/>
      <c r="D475" s="21"/>
      <c r="E475" s="21"/>
      <c r="F475" s="21"/>
      <c r="G475" s="21"/>
      <c r="H475" s="21"/>
      <c r="I475" s="21"/>
      <c r="J475" s="21"/>
      <c r="K475" s="21"/>
    </row>
    <row r="476" spans="2:11" ht="12" customHeight="1">
      <c r="B476" s="21"/>
      <c r="C476" s="21"/>
      <c r="D476" s="21"/>
      <c r="E476" s="21"/>
      <c r="F476" s="21"/>
      <c r="G476" s="21"/>
      <c r="H476" s="21"/>
      <c r="I476" s="21"/>
      <c r="J476" s="21"/>
      <c r="K476" s="21"/>
    </row>
    <row r="477" spans="2:11" ht="12" customHeight="1">
      <c r="B477" s="21"/>
      <c r="C477" s="21"/>
      <c r="D477" s="21"/>
      <c r="E477" s="21"/>
      <c r="F477" s="21"/>
      <c r="G477" s="21"/>
      <c r="H477" s="21"/>
      <c r="I477" s="21"/>
      <c r="J477" s="21"/>
      <c r="K477" s="21"/>
    </row>
    <row r="478" spans="2:11" ht="12" customHeight="1">
      <c r="B478" s="21"/>
      <c r="C478" s="21"/>
      <c r="D478" s="21"/>
      <c r="E478" s="21"/>
      <c r="F478" s="21"/>
      <c r="G478" s="21"/>
      <c r="H478" s="21"/>
      <c r="I478" s="21"/>
      <c r="J478" s="21"/>
      <c r="K478" s="21"/>
    </row>
    <row r="479" spans="2:11" ht="12" customHeight="1">
      <c r="B479" s="21"/>
      <c r="C479" s="21"/>
      <c r="D479" s="21"/>
      <c r="E479" s="21"/>
      <c r="F479" s="21"/>
      <c r="G479" s="21"/>
      <c r="H479" s="21"/>
      <c r="I479" s="21"/>
      <c r="J479" s="21"/>
      <c r="K479" s="21"/>
    </row>
    <row r="480" spans="2:11" ht="12" customHeight="1">
      <c r="B480" s="21"/>
      <c r="C480" s="21"/>
      <c r="D480" s="21"/>
      <c r="E480" s="21"/>
      <c r="F480" s="21"/>
      <c r="G480" s="21"/>
      <c r="H480" s="21"/>
      <c r="I480" s="21"/>
      <c r="J480" s="21"/>
      <c r="K480" s="21"/>
    </row>
    <row r="481" spans="2:11" ht="12" customHeight="1">
      <c r="B481" s="21"/>
      <c r="C481" s="21"/>
      <c r="D481" s="21"/>
      <c r="E481" s="21"/>
      <c r="F481" s="21"/>
      <c r="G481" s="21"/>
      <c r="H481" s="21"/>
      <c r="I481" s="21"/>
      <c r="J481" s="21"/>
      <c r="K481" s="21"/>
    </row>
    <row r="482" spans="2:11" ht="12" customHeight="1">
      <c r="B482" s="21"/>
      <c r="C482" s="21"/>
      <c r="D482" s="21"/>
      <c r="E482" s="21"/>
      <c r="F482" s="21"/>
      <c r="G482" s="21"/>
      <c r="H482" s="21"/>
      <c r="I482" s="21"/>
      <c r="J482" s="21"/>
      <c r="K482" s="21"/>
    </row>
    <row r="483" spans="2:11" ht="12" customHeight="1">
      <c r="B483" s="21"/>
      <c r="C483" s="21"/>
      <c r="D483" s="21"/>
      <c r="E483" s="21"/>
      <c r="F483" s="21"/>
      <c r="G483" s="21"/>
      <c r="H483" s="21"/>
      <c r="I483" s="21"/>
      <c r="J483" s="21"/>
      <c r="K483" s="21"/>
    </row>
    <row r="484" spans="2:11" ht="12" customHeight="1">
      <c r="B484" s="21"/>
      <c r="C484" s="21"/>
      <c r="D484" s="21"/>
      <c r="E484" s="21"/>
      <c r="F484" s="21"/>
      <c r="G484" s="21"/>
      <c r="H484" s="21"/>
      <c r="I484" s="21"/>
      <c r="J484" s="21"/>
      <c r="K484" s="21"/>
    </row>
    <row r="485" spans="2:11" ht="12" customHeight="1">
      <c r="B485" s="21"/>
      <c r="C485" s="21"/>
      <c r="D485" s="21"/>
      <c r="E485" s="21"/>
      <c r="F485" s="21"/>
      <c r="G485" s="21"/>
      <c r="H485" s="21"/>
      <c r="I485" s="21"/>
      <c r="J485" s="21"/>
      <c r="K485" s="21"/>
    </row>
    <row r="486" spans="2:11" ht="12" customHeight="1">
      <c r="B486" s="21"/>
      <c r="C486" s="21"/>
      <c r="D486" s="21"/>
      <c r="E486" s="21"/>
      <c r="F486" s="21"/>
      <c r="G486" s="21"/>
      <c r="H486" s="21"/>
      <c r="I486" s="21"/>
      <c r="J486" s="21"/>
      <c r="K486" s="21"/>
    </row>
    <row r="487" spans="2:11" ht="12" customHeight="1">
      <c r="B487" s="21"/>
      <c r="C487" s="21"/>
      <c r="D487" s="21"/>
      <c r="E487" s="21"/>
      <c r="F487" s="21"/>
      <c r="G487" s="21"/>
      <c r="H487" s="21"/>
      <c r="I487" s="21"/>
      <c r="J487" s="21"/>
      <c r="K487" s="21"/>
    </row>
    <row r="488" spans="2:11" ht="12" customHeight="1">
      <c r="B488" s="21"/>
      <c r="C488" s="21"/>
      <c r="D488" s="21"/>
      <c r="E488" s="21"/>
      <c r="F488" s="21"/>
      <c r="G488" s="21"/>
      <c r="H488" s="21"/>
      <c r="I488" s="21"/>
      <c r="J488" s="21"/>
      <c r="K488" s="21"/>
    </row>
    <row r="489" spans="2:11" ht="12" customHeight="1">
      <c r="B489" s="21"/>
      <c r="C489" s="21"/>
      <c r="D489" s="21"/>
      <c r="E489" s="21"/>
      <c r="F489" s="21"/>
      <c r="G489" s="21"/>
      <c r="H489" s="21"/>
      <c r="I489" s="21"/>
      <c r="J489" s="21"/>
      <c r="K489" s="21"/>
    </row>
    <row r="490" spans="2:11" ht="12" customHeight="1">
      <c r="B490" s="21"/>
      <c r="C490" s="21"/>
      <c r="D490" s="21"/>
      <c r="E490" s="21"/>
      <c r="F490" s="21"/>
      <c r="G490" s="21"/>
      <c r="H490" s="21"/>
      <c r="I490" s="21"/>
      <c r="J490" s="21"/>
      <c r="K490" s="21"/>
    </row>
    <row r="491" spans="2:11" ht="12" customHeight="1">
      <c r="B491" s="21"/>
      <c r="C491" s="21"/>
      <c r="D491" s="21"/>
      <c r="E491" s="21"/>
      <c r="F491" s="21"/>
      <c r="G491" s="21"/>
      <c r="H491" s="21"/>
      <c r="I491" s="21"/>
      <c r="J491" s="21"/>
      <c r="K491" s="21"/>
    </row>
    <row r="492" spans="2:11" ht="12" customHeight="1">
      <c r="B492" s="21"/>
      <c r="C492" s="21"/>
      <c r="D492" s="21"/>
      <c r="E492" s="21"/>
      <c r="F492" s="21"/>
      <c r="G492" s="21"/>
      <c r="H492" s="21"/>
      <c r="I492" s="21"/>
      <c r="J492" s="21"/>
      <c r="K492" s="21"/>
    </row>
    <row r="493" spans="2:11" ht="12" customHeight="1">
      <c r="B493" s="21"/>
      <c r="C493" s="21"/>
      <c r="D493" s="21"/>
      <c r="E493" s="21"/>
      <c r="F493" s="21"/>
      <c r="G493" s="21"/>
      <c r="H493" s="21"/>
      <c r="I493" s="21"/>
      <c r="J493" s="21"/>
      <c r="K493" s="21"/>
    </row>
    <row r="494" spans="2:11" ht="12" customHeight="1">
      <c r="B494" s="21"/>
      <c r="C494" s="21"/>
      <c r="D494" s="21"/>
      <c r="E494" s="21"/>
      <c r="F494" s="21"/>
      <c r="G494" s="21"/>
      <c r="H494" s="21"/>
      <c r="I494" s="21"/>
      <c r="J494" s="21"/>
      <c r="K494" s="21"/>
    </row>
    <row r="495" spans="2:11" ht="12" customHeight="1">
      <c r="B495" s="21"/>
      <c r="C495" s="21"/>
      <c r="D495" s="21"/>
      <c r="E495" s="21"/>
      <c r="F495" s="21"/>
      <c r="G495" s="21"/>
      <c r="H495" s="21"/>
      <c r="I495" s="21"/>
      <c r="J495" s="21"/>
      <c r="K495" s="21"/>
    </row>
    <row r="496" spans="2:11" ht="12" customHeight="1">
      <c r="B496" s="21"/>
      <c r="C496" s="21"/>
      <c r="D496" s="21"/>
      <c r="E496" s="21"/>
      <c r="F496" s="21"/>
      <c r="G496" s="21"/>
      <c r="H496" s="21"/>
      <c r="I496" s="21"/>
      <c r="J496" s="21"/>
      <c r="K496" s="21"/>
    </row>
    <row r="497" spans="2:11" ht="12" customHeight="1">
      <c r="B497" s="21"/>
      <c r="C497" s="21"/>
      <c r="D497" s="21"/>
      <c r="E497" s="21"/>
      <c r="F497" s="21"/>
      <c r="G497" s="21"/>
      <c r="H497" s="21"/>
      <c r="I497" s="21"/>
      <c r="J497" s="21"/>
      <c r="K497" s="21"/>
    </row>
    <row r="498" spans="2:11" ht="12" customHeight="1">
      <c r="B498" s="21"/>
      <c r="C498" s="21"/>
      <c r="D498" s="21"/>
      <c r="E498" s="21"/>
      <c r="F498" s="21"/>
      <c r="G498" s="21"/>
      <c r="H498" s="21"/>
      <c r="I498" s="21"/>
      <c r="J498" s="21"/>
      <c r="K498" s="21"/>
    </row>
    <row r="499" spans="2:11" ht="12" customHeight="1">
      <c r="B499" s="21"/>
      <c r="C499" s="21"/>
      <c r="D499" s="21"/>
      <c r="E499" s="21"/>
      <c r="F499" s="21"/>
      <c r="G499" s="21"/>
      <c r="H499" s="21"/>
      <c r="I499" s="21"/>
      <c r="J499" s="21"/>
      <c r="K499" s="21"/>
    </row>
    <row r="500" spans="2:11" ht="12" customHeight="1">
      <c r="B500" s="21"/>
      <c r="C500" s="21"/>
      <c r="D500" s="21"/>
      <c r="E500" s="21"/>
      <c r="F500" s="21"/>
      <c r="G500" s="21"/>
      <c r="H500" s="21"/>
      <c r="I500" s="21"/>
      <c r="J500" s="21"/>
      <c r="K500" s="21"/>
    </row>
    <row r="501" spans="2:11" ht="12" customHeight="1">
      <c r="B501" s="21"/>
      <c r="C501" s="21"/>
      <c r="D501" s="21"/>
      <c r="E501" s="21"/>
      <c r="F501" s="21"/>
      <c r="G501" s="21"/>
      <c r="H501" s="21"/>
      <c r="I501" s="21"/>
      <c r="J501" s="21"/>
      <c r="K501" s="21"/>
    </row>
    <row r="502" spans="2:11" ht="12" customHeight="1">
      <c r="B502" s="21"/>
      <c r="C502" s="21"/>
      <c r="D502" s="21"/>
      <c r="E502" s="21"/>
      <c r="F502" s="21"/>
      <c r="G502" s="21"/>
      <c r="H502" s="21"/>
      <c r="I502" s="21"/>
      <c r="J502" s="21"/>
      <c r="K502" s="21"/>
    </row>
    <row r="503" spans="2:11" ht="12" customHeight="1">
      <c r="B503" s="21"/>
      <c r="C503" s="21"/>
      <c r="D503" s="21"/>
      <c r="E503" s="21"/>
      <c r="F503" s="21"/>
      <c r="G503" s="21"/>
      <c r="H503" s="21"/>
      <c r="I503" s="21"/>
      <c r="J503" s="21"/>
      <c r="K503" s="21"/>
    </row>
    <row r="504" spans="2:11" ht="12" customHeight="1">
      <c r="B504" s="21"/>
      <c r="C504" s="21"/>
      <c r="D504" s="21"/>
      <c r="E504" s="21"/>
      <c r="F504" s="21"/>
      <c r="G504" s="21"/>
      <c r="H504" s="21"/>
      <c r="I504" s="21"/>
      <c r="J504" s="21"/>
      <c r="K504" s="21"/>
    </row>
    <row r="505" spans="2:11" ht="12" customHeight="1">
      <c r="B505" s="21"/>
      <c r="C505" s="21"/>
      <c r="D505" s="21"/>
      <c r="E505" s="21"/>
      <c r="F505" s="21"/>
      <c r="G505" s="21"/>
      <c r="H505" s="21"/>
      <c r="I505" s="21"/>
      <c r="J505" s="21"/>
      <c r="K505" s="21"/>
    </row>
    <row r="506" spans="2:11" ht="12" customHeight="1">
      <c r="B506" s="21"/>
      <c r="C506" s="21"/>
      <c r="D506" s="21"/>
      <c r="E506" s="21"/>
      <c r="F506" s="21"/>
      <c r="G506" s="21"/>
      <c r="H506" s="21"/>
      <c r="I506" s="21"/>
      <c r="J506" s="21"/>
      <c r="K506" s="21"/>
    </row>
    <row r="507" spans="2:11" ht="12" customHeight="1">
      <c r="B507" s="21"/>
      <c r="C507" s="21"/>
      <c r="D507" s="21"/>
      <c r="E507" s="21"/>
      <c r="F507" s="21"/>
      <c r="G507" s="21"/>
      <c r="H507" s="21"/>
      <c r="I507" s="21"/>
      <c r="J507" s="21"/>
      <c r="K507" s="21"/>
    </row>
    <row r="508" spans="2:11" ht="12" customHeight="1">
      <c r="B508" s="21"/>
      <c r="C508" s="21"/>
      <c r="D508" s="21"/>
      <c r="E508" s="21"/>
      <c r="F508" s="21"/>
      <c r="G508" s="21"/>
      <c r="H508" s="21"/>
      <c r="I508" s="21"/>
      <c r="J508" s="21"/>
      <c r="K508" s="21"/>
    </row>
    <row r="509" spans="2:11" ht="12" customHeight="1">
      <c r="B509" s="21"/>
      <c r="C509" s="21"/>
      <c r="D509" s="21"/>
      <c r="E509" s="21"/>
      <c r="F509" s="21"/>
      <c r="G509" s="21"/>
      <c r="H509" s="21"/>
      <c r="I509" s="21"/>
      <c r="J509" s="21"/>
      <c r="K509" s="21"/>
    </row>
    <row r="510" spans="2:11" ht="12" customHeight="1">
      <c r="B510" s="21"/>
      <c r="C510" s="21"/>
      <c r="D510" s="21"/>
      <c r="E510" s="21"/>
      <c r="F510" s="21"/>
      <c r="G510" s="21"/>
      <c r="H510" s="21"/>
      <c r="I510" s="21"/>
      <c r="J510" s="21"/>
      <c r="K510" s="21"/>
    </row>
    <row r="511" spans="2:11" ht="12" customHeight="1">
      <c r="B511" s="21"/>
      <c r="C511" s="21"/>
      <c r="D511" s="21"/>
      <c r="E511" s="21"/>
      <c r="F511" s="21"/>
      <c r="G511" s="21"/>
      <c r="H511" s="21"/>
      <c r="I511" s="21"/>
      <c r="J511" s="21"/>
      <c r="K511" s="21"/>
    </row>
    <row r="512" spans="2:11" ht="12" customHeight="1">
      <c r="B512" s="21"/>
      <c r="C512" s="21"/>
      <c r="D512" s="21"/>
      <c r="E512" s="21"/>
      <c r="F512" s="21"/>
      <c r="G512" s="21"/>
      <c r="H512" s="21"/>
      <c r="I512" s="21"/>
      <c r="J512" s="21"/>
      <c r="K512" s="21"/>
    </row>
    <row r="513" spans="2:11" ht="12" customHeight="1">
      <c r="B513" s="21"/>
      <c r="C513" s="21"/>
      <c r="D513" s="21"/>
      <c r="E513" s="21"/>
      <c r="F513" s="21"/>
      <c r="G513" s="21"/>
      <c r="H513" s="21"/>
      <c r="I513" s="21"/>
      <c r="J513" s="21"/>
      <c r="K513" s="21"/>
    </row>
    <row r="514" spans="2:11" ht="12" customHeight="1">
      <c r="B514" s="21"/>
      <c r="C514" s="21"/>
      <c r="D514" s="21"/>
      <c r="E514" s="21"/>
      <c r="F514" s="21"/>
      <c r="G514" s="21"/>
      <c r="H514" s="21"/>
      <c r="I514" s="21"/>
      <c r="J514" s="21"/>
      <c r="K514" s="21"/>
    </row>
    <row r="515" spans="2:11" ht="12" customHeight="1">
      <c r="B515" s="21"/>
      <c r="C515" s="21"/>
      <c r="D515" s="21"/>
      <c r="E515" s="21"/>
      <c r="F515" s="21"/>
      <c r="G515" s="21"/>
      <c r="H515" s="21"/>
      <c r="I515" s="21"/>
      <c r="J515" s="21"/>
      <c r="K515" s="21"/>
    </row>
    <row r="516" spans="2:11" ht="12" customHeight="1">
      <c r="B516" s="21"/>
      <c r="C516" s="21"/>
      <c r="D516" s="21"/>
      <c r="E516" s="21"/>
      <c r="F516" s="21"/>
      <c r="G516" s="21"/>
      <c r="H516" s="21"/>
      <c r="I516" s="21"/>
      <c r="J516" s="21"/>
      <c r="K516" s="21"/>
    </row>
    <row r="517" spans="2:11" ht="12" customHeight="1">
      <c r="B517" s="21"/>
      <c r="C517" s="21"/>
      <c r="D517" s="21"/>
      <c r="E517" s="21"/>
      <c r="F517" s="21"/>
      <c r="G517" s="21"/>
      <c r="H517" s="21"/>
      <c r="I517" s="21"/>
      <c r="J517" s="21"/>
      <c r="K517" s="21"/>
    </row>
    <row r="518" spans="2:11" ht="12" customHeight="1">
      <c r="B518" s="21"/>
      <c r="C518" s="21"/>
      <c r="D518" s="21"/>
      <c r="E518" s="21"/>
      <c r="F518" s="21"/>
      <c r="G518" s="21"/>
      <c r="H518" s="21"/>
      <c r="I518" s="21"/>
      <c r="J518" s="21"/>
      <c r="K518" s="21"/>
    </row>
    <row r="519" spans="2:11" ht="12" customHeight="1">
      <c r="B519" s="21"/>
      <c r="C519" s="21"/>
      <c r="D519" s="21"/>
      <c r="E519" s="21"/>
      <c r="F519" s="21"/>
      <c r="G519" s="21"/>
      <c r="H519" s="21"/>
      <c r="I519" s="21"/>
      <c r="J519" s="21"/>
      <c r="K519" s="21"/>
    </row>
    <row r="520" spans="2:11" ht="12" customHeight="1">
      <c r="B520" s="21"/>
      <c r="C520" s="21"/>
      <c r="D520" s="21"/>
      <c r="E520" s="21"/>
      <c r="F520" s="21"/>
      <c r="G520" s="21"/>
      <c r="H520" s="21"/>
      <c r="I520" s="21"/>
      <c r="J520" s="21"/>
      <c r="K520" s="21"/>
    </row>
    <row r="521" spans="2:11" ht="12" customHeight="1">
      <c r="B521" s="21"/>
      <c r="C521" s="21"/>
      <c r="D521" s="21"/>
      <c r="E521" s="21"/>
      <c r="F521" s="21"/>
      <c r="G521" s="21"/>
      <c r="H521" s="21"/>
      <c r="I521" s="21"/>
      <c r="J521" s="21"/>
      <c r="K521" s="21"/>
    </row>
    <row r="522" spans="2:11" ht="12" customHeight="1">
      <c r="B522" s="21"/>
      <c r="C522" s="21"/>
      <c r="D522" s="21"/>
      <c r="E522" s="21"/>
      <c r="F522" s="21"/>
      <c r="G522" s="21"/>
      <c r="H522" s="21"/>
      <c r="I522" s="21"/>
      <c r="J522" s="21"/>
      <c r="K522" s="21"/>
    </row>
    <row r="523" spans="2:11" ht="12" customHeight="1">
      <c r="B523" s="21"/>
      <c r="C523" s="21"/>
      <c r="D523" s="21"/>
      <c r="E523" s="21"/>
      <c r="F523" s="21"/>
      <c r="G523" s="21"/>
      <c r="H523" s="21"/>
      <c r="I523" s="21"/>
      <c r="J523" s="21"/>
      <c r="K523" s="21"/>
    </row>
    <row r="524" spans="2:11" ht="12" customHeight="1">
      <c r="B524" s="21"/>
      <c r="C524" s="21"/>
      <c r="D524" s="21"/>
      <c r="E524" s="21"/>
      <c r="F524" s="21"/>
      <c r="G524" s="21"/>
      <c r="H524" s="21"/>
      <c r="I524" s="21"/>
      <c r="J524" s="21"/>
      <c r="K524" s="21"/>
    </row>
    <row r="525" spans="2:11" ht="12" customHeight="1">
      <c r="B525" s="21"/>
      <c r="C525" s="21"/>
      <c r="D525" s="21"/>
      <c r="E525" s="21"/>
      <c r="F525" s="21"/>
      <c r="G525" s="21"/>
      <c r="H525" s="21"/>
      <c r="I525" s="21"/>
      <c r="J525" s="21"/>
      <c r="K525" s="21"/>
    </row>
    <row r="526" spans="2:11" ht="12" customHeight="1">
      <c r="B526" s="21"/>
      <c r="C526" s="21"/>
      <c r="D526" s="21"/>
      <c r="E526" s="21"/>
      <c r="F526" s="21"/>
      <c r="G526" s="21"/>
      <c r="H526" s="21"/>
      <c r="I526" s="21"/>
      <c r="J526" s="21"/>
      <c r="K526" s="21"/>
    </row>
    <row r="527" spans="2:11" ht="12" customHeight="1">
      <c r="B527" s="21"/>
      <c r="C527" s="21"/>
      <c r="D527" s="21"/>
      <c r="E527" s="21"/>
      <c r="F527" s="21"/>
      <c r="G527" s="21"/>
      <c r="H527" s="21"/>
      <c r="I527" s="21"/>
      <c r="J527" s="21"/>
      <c r="K527" s="21"/>
    </row>
    <row r="528" spans="2:11" ht="12" customHeight="1">
      <c r="B528" s="21"/>
      <c r="C528" s="21"/>
      <c r="D528" s="21"/>
      <c r="E528" s="21"/>
      <c r="F528" s="21"/>
      <c r="G528" s="21"/>
      <c r="H528" s="21"/>
      <c r="I528" s="21"/>
      <c r="J528" s="21"/>
      <c r="K528" s="21"/>
    </row>
    <row r="529" spans="2:11" ht="12" customHeight="1">
      <c r="B529" s="21"/>
      <c r="C529" s="21"/>
      <c r="D529" s="21"/>
      <c r="E529" s="21"/>
      <c r="F529" s="21"/>
      <c r="G529" s="21"/>
      <c r="H529" s="21"/>
      <c r="I529" s="21"/>
      <c r="J529" s="21"/>
      <c r="K529" s="21"/>
    </row>
    <row r="530" spans="2:11" ht="12" customHeight="1">
      <c r="B530" s="21"/>
      <c r="C530" s="21"/>
      <c r="D530" s="21"/>
      <c r="E530" s="21"/>
      <c r="F530" s="21"/>
      <c r="G530" s="21"/>
      <c r="H530" s="21"/>
      <c r="I530" s="21"/>
      <c r="J530" s="21"/>
      <c r="K530" s="21"/>
    </row>
    <row r="531" spans="2:11" ht="12" customHeight="1">
      <c r="B531" s="21"/>
      <c r="C531" s="21"/>
      <c r="D531" s="21"/>
      <c r="E531" s="21"/>
      <c r="F531" s="21"/>
      <c r="G531" s="21"/>
      <c r="H531" s="21"/>
      <c r="I531" s="21"/>
      <c r="J531" s="21"/>
      <c r="K531" s="21"/>
    </row>
    <row r="532" spans="2:11" ht="12" customHeight="1">
      <c r="B532" s="21"/>
      <c r="C532" s="21"/>
      <c r="D532" s="21"/>
      <c r="E532" s="21"/>
      <c r="F532" s="21"/>
      <c r="G532" s="21"/>
      <c r="H532" s="21"/>
      <c r="I532" s="21"/>
      <c r="J532" s="21"/>
      <c r="K532" s="21"/>
    </row>
    <row r="533" spans="2:11" ht="12" customHeight="1">
      <c r="B533" s="21"/>
      <c r="C533" s="21"/>
      <c r="D533" s="21"/>
      <c r="E533" s="21"/>
      <c r="F533" s="21"/>
      <c r="G533" s="21"/>
      <c r="H533" s="21"/>
      <c r="I533" s="21"/>
      <c r="J533" s="21"/>
      <c r="K533" s="21"/>
    </row>
    <row r="534" spans="2:11" ht="12" customHeight="1">
      <c r="B534" s="21"/>
      <c r="C534" s="21"/>
      <c r="D534" s="21"/>
      <c r="E534" s="21"/>
      <c r="F534" s="21"/>
      <c r="G534" s="21"/>
      <c r="H534" s="21"/>
      <c r="I534" s="21"/>
      <c r="J534" s="21"/>
      <c r="K534" s="21"/>
    </row>
    <row r="535" spans="2:11" ht="12" customHeight="1">
      <c r="B535" s="21"/>
      <c r="C535" s="21"/>
      <c r="D535" s="21"/>
      <c r="E535" s="21"/>
      <c r="F535" s="21"/>
      <c r="G535" s="21"/>
      <c r="H535" s="21"/>
      <c r="I535" s="21"/>
      <c r="J535" s="21"/>
      <c r="K535" s="21"/>
    </row>
    <row r="536" spans="2:11" ht="12" customHeight="1">
      <c r="B536" s="21"/>
      <c r="C536" s="21"/>
      <c r="D536" s="21"/>
      <c r="E536" s="21"/>
      <c r="F536" s="21"/>
      <c r="G536" s="21"/>
      <c r="H536" s="21"/>
      <c r="I536" s="21"/>
      <c r="J536" s="21"/>
      <c r="K536" s="21"/>
    </row>
    <row r="537" spans="2:11" ht="12" customHeight="1">
      <c r="B537" s="21"/>
      <c r="C537" s="21"/>
      <c r="D537" s="21"/>
      <c r="E537" s="21"/>
      <c r="F537" s="21"/>
      <c r="G537" s="21"/>
      <c r="H537" s="21"/>
      <c r="I537" s="21"/>
      <c r="J537" s="21"/>
      <c r="K537" s="21"/>
    </row>
    <row r="538" spans="2:11" ht="12" customHeight="1">
      <c r="B538" s="21"/>
      <c r="C538" s="21"/>
      <c r="D538" s="21"/>
      <c r="E538" s="21"/>
      <c r="F538" s="21"/>
      <c r="G538" s="21"/>
      <c r="H538" s="21"/>
      <c r="I538" s="21"/>
      <c r="J538" s="21"/>
      <c r="K538" s="21"/>
    </row>
    <row r="539" spans="2:11" ht="12" customHeight="1">
      <c r="B539" s="21"/>
      <c r="C539" s="21"/>
      <c r="D539" s="21"/>
      <c r="E539" s="21"/>
      <c r="F539" s="21"/>
      <c r="G539" s="21"/>
      <c r="H539" s="21"/>
      <c r="I539" s="21"/>
      <c r="J539" s="21"/>
      <c r="K539" s="21"/>
    </row>
    <row r="540" spans="2:11" ht="12" customHeight="1">
      <c r="B540" s="21"/>
      <c r="C540" s="21"/>
      <c r="D540" s="21"/>
      <c r="E540" s="21"/>
      <c r="F540" s="21"/>
      <c r="G540" s="21"/>
      <c r="H540" s="21"/>
      <c r="I540" s="21"/>
      <c r="J540" s="21"/>
      <c r="K540" s="21"/>
    </row>
    <row r="541" spans="2:11" ht="12" customHeight="1">
      <c r="B541" s="21"/>
      <c r="C541" s="21"/>
      <c r="D541" s="21"/>
      <c r="E541" s="21"/>
      <c r="F541" s="21"/>
      <c r="G541" s="21"/>
      <c r="H541" s="21"/>
      <c r="I541" s="21"/>
      <c r="J541" s="21"/>
      <c r="K541" s="21"/>
    </row>
    <row r="542" spans="2:11" ht="12" customHeight="1">
      <c r="B542" s="21"/>
      <c r="C542" s="21"/>
      <c r="D542" s="21"/>
      <c r="E542" s="21"/>
      <c r="F542" s="21"/>
      <c r="G542" s="21"/>
      <c r="H542" s="21"/>
      <c r="I542" s="21"/>
      <c r="J542" s="21"/>
      <c r="K542" s="21"/>
    </row>
    <row r="543" spans="2:11" ht="12" customHeight="1">
      <c r="B543" s="21"/>
      <c r="C543" s="21"/>
      <c r="D543" s="21"/>
      <c r="E543" s="21"/>
      <c r="F543" s="21"/>
      <c r="G543" s="21"/>
      <c r="H543" s="21"/>
      <c r="I543" s="21"/>
      <c r="J543" s="21"/>
      <c r="K543" s="21"/>
    </row>
    <row r="544" spans="2:11" ht="12" customHeight="1">
      <c r="B544" s="21"/>
      <c r="C544" s="21"/>
      <c r="D544" s="21"/>
      <c r="E544" s="21"/>
      <c r="F544" s="21"/>
      <c r="G544" s="21"/>
      <c r="H544" s="21"/>
      <c r="I544" s="21"/>
      <c r="J544" s="21"/>
      <c r="K544" s="21"/>
    </row>
    <row r="545" spans="2:11" ht="12" customHeight="1">
      <c r="B545" s="21"/>
      <c r="C545" s="21"/>
      <c r="D545" s="21"/>
      <c r="E545" s="21"/>
      <c r="F545" s="21"/>
      <c r="G545" s="21"/>
      <c r="H545" s="21"/>
      <c r="I545" s="21"/>
      <c r="J545" s="21"/>
      <c r="K545" s="21"/>
    </row>
    <row r="546" spans="2:11" ht="12" customHeight="1">
      <c r="B546" s="21"/>
      <c r="C546" s="21"/>
      <c r="D546" s="21"/>
      <c r="E546" s="21"/>
      <c r="F546" s="21"/>
      <c r="G546" s="21"/>
      <c r="H546" s="21"/>
      <c r="I546" s="21"/>
      <c r="J546" s="21"/>
      <c r="K546" s="21"/>
    </row>
    <row r="547" spans="2:11" ht="12" customHeight="1">
      <c r="B547" s="21"/>
      <c r="C547" s="21"/>
      <c r="D547" s="21"/>
      <c r="E547" s="21"/>
      <c r="F547" s="21"/>
      <c r="G547" s="21"/>
      <c r="H547" s="21"/>
      <c r="I547" s="21"/>
      <c r="J547" s="21"/>
      <c r="K547" s="21"/>
    </row>
    <row r="548" spans="2:11" ht="12" customHeight="1">
      <c r="B548" s="21"/>
      <c r="C548" s="21"/>
      <c r="D548" s="21"/>
      <c r="E548" s="21"/>
      <c r="F548" s="21"/>
      <c r="G548" s="21"/>
      <c r="H548" s="21"/>
      <c r="I548" s="21"/>
      <c r="J548" s="21"/>
      <c r="K548" s="21"/>
    </row>
    <row r="549" spans="2:11" ht="12" customHeight="1">
      <c r="B549" s="21"/>
      <c r="C549" s="21"/>
      <c r="D549" s="21"/>
      <c r="E549" s="21"/>
      <c r="F549" s="21"/>
      <c r="G549" s="21"/>
      <c r="H549" s="21"/>
      <c r="I549" s="21"/>
      <c r="J549" s="21"/>
      <c r="K549" s="21"/>
    </row>
    <row r="550" spans="2:11" ht="12" customHeight="1">
      <c r="B550" s="21"/>
      <c r="C550" s="21"/>
      <c r="D550" s="21"/>
      <c r="E550" s="21"/>
      <c r="F550" s="21"/>
      <c r="G550" s="21"/>
      <c r="H550" s="21"/>
      <c r="I550" s="21"/>
      <c r="J550" s="21"/>
      <c r="K550" s="21"/>
    </row>
    <row r="551" spans="2:11" ht="12" customHeight="1">
      <c r="B551" s="21"/>
      <c r="C551" s="21"/>
      <c r="D551" s="21"/>
      <c r="E551" s="21"/>
      <c r="F551" s="21"/>
      <c r="G551" s="21"/>
      <c r="H551" s="21"/>
      <c r="I551" s="21"/>
      <c r="J551" s="21"/>
      <c r="K551" s="21"/>
    </row>
    <row r="552" spans="2:11" ht="12" customHeight="1">
      <c r="B552" s="21"/>
      <c r="C552" s="21"/>
      <c r="D552" s="21"/>
      <c r="E552" s="21"/>
      <c r="F552" s="21"/>
      <c r="G552" s="21"/>
      <c r="H552" s="21"/>
      <c r="I552" s="21"/>
      <c r="J552" s="21"/>
      <c r="K552" s="21"/>
    </row>
    <row r="553" spans="2:11" ht="12" customHeight="1">
      <c r="B553" s="21"/>
      <c r="C553" s="21"/>
      <c r="D553" s="21"/>
      <c r="E553" s="21"/>
      <c r="F553" s="21"/>
      <c r="G553" s="21"/>
      <c r="H553" s="21"/>
      <c r="I553" s="21"/>
      <c r="J553" s="21"/>
      <c r="K553" s="21"/>
    </row>
    <row r="554" spans="2:11" ht="12" customHeight="1">
      <c r="B554" s="21"/>
      <c r="C554" s="21"/>
      <c r="D554" s="21"/>
      <c r="E554" s="21"/>
      <c r="F554" s="21"/>
      <c r="G554" s="21"/>
      <c r="H554" s="21"/>
      <c r="I554" s="21"/>
      <c r="J554" s="21"/>
      <c r="K554" s="21"/>
    </row>
    <row r="555" spans="2:11" ht="12" customHeight="1">
      <c r="B555" s="21"/>
      <c r="C555" s="21"/>
      <c r="D555" s="21"/>
      <c r="E555" s="21"/>
      <c r="F555" s="21"/>
      <c r="G555" s="21"/>
      <c r="H555" s="21"/>
      <c r="I555" s="21"/>
      <c r="J555" s="21"/>
      <c r="K555" s="21"/>
    </row>
    <row r="556" spans="2:11" ht="12" customHeight="1">
      <c r="B556" s="21"/>
      <c r="C556" s="21"/>
      <c r="D556" s="21"/>
      <c r="E556" s="21"/>
      <c r="F556" s="21"/>
      <c r="G556" s="21"/>
      <c r="H556" s="21"/>
      <c r="I556" s="21"/>
      <c r="J556" s="21"/>
      <c r="K556" s="21"/>
    </row>
    <row r="557" spans="2:11" ht="12" customHeight="1">
      <c r="B557" s="21"/>
      <c r="C557" s="21"/>
      <c r="D557" s="21"/>
      <c r="E557" s="21"/>
      <c r="F557" s="21"/>
      <c r="G557" s="21"/>
      <c r="H557" s="21"/>
      <c r="I557" s="21"/>
      <c r="J557" s="21"/>
      <c r="K557" s="21"/>
    </row>
    <row r="558" spans="2:11" ht="12" customHeight="1">
      <c r="B558" s="21"/>
      <c r="C558" s="21"/>
      <c r="D558" s="21"/>
      <c r="E558" s="21"/>
      <c r="F558" s="21"/>
      <c r="G558" s="21"/>
      <c r="H558" s="21"/>
      <c r="I558" s="21"/>
      <c r="J558" s="21"/>
      <c r="K558" s="21"/>
    </row>
    <row r="559" spans="2:11" ht="12" customHeight="1">
      <c r="B559" s="21"/>
      <c r="C559" s="21"/>
      <c r="D559" s="21"/>
      <c r="E559" s="21"/>
      <c r="F559" s="21"/>
      <c r="G559" s="21"/>
      <c r="H559" s="21"/>
      <c r="I559" s="21"/>
      <c r="J559" s="21"/>
      <c r="K559" s="21"/>
    </row>
    <row r="560" spans="2:11" ht="12" customHeight="1">
      <c r="B560" s="21"/>
      <c r="C560" s="21"/>
      <c r="D560" s="21"/>
      <c r="E560" s="21"/>
      <c r="F560" s="21"/>
      <c r="G560" s="21"/>
      <c r="H560" s="21"/>
      <c r="I560" s="21"/>
      <c r="J560" s="21"/>
      <c r="K560" s="21"/>
    </row>
    <row r="561" spans="2:11" ht="12" customHeight="1">
      <c r="B561" s="21"/>
      <c r="C561" s="21"/>
      <c r="D561" s="21"/>
      <c r="E561" s="21"/>
      <c r="F561" s="21"/>
      <c r="G561" s="21"/>
      <c r="H561" s="21"/>
      <c r="I561" s="21"/>
      <c r="J561" s="21"/>
      <c r="K561" s="21"/>
    </row>
    <row r="562" spans="2:11" ht="12" customHeight="1">
      <c r="B562" s="21"/>
      <c r="C562" s="21"/>
      <c r="D562" s="21"/>
      <c r="E562" s="21"/>
      <c r="F562" s="21"/>
      <c r="G562" s="21"/>
      <c r="H562" s="21"/>
      <c r="I562" s="21"/>
      <c r="J562" s="21"/>
      <c r="K562" s="21"/>
    </row>
    <row r="563" spans="2:11" ht="12" customHeight="1">
      <c r="B563" s="21"/>
      <c r="C563" s="21"/>
      <c r="D563" s="21"/>
      <c r="E563" s="21"/>
      <c r="F563" s="21"/>
      <c r="G563" s="21"/>
      <c r="H563" s="21"/>
      <c r="I563" s="21"/>
      <c r="J563" s="21"/>
      <c r="K563" s="21"/>
    </row>
    <row r="564" spans="2:11" ht="12" customHeight="1">
      <c r="B564" s="21"/>
      <c r="C564" s="21"/>
      <c r="D564" s="21"/>
      <c r="E564" s="21"/>
      <c r="F564" s="21"/>
      <c r="G564" s="21"/>
      <c r="H564" s="21"/>
      <c r="I564" s="21"/>
      <c r="J564" s="21"/>
      <c r="K564" s="21"/>
    </row>
    <row r="565" spans="2:11" ht="12" customHeight="1">
      <c r="B565" s="21"/>
      <c r="C565" s="21"/>
      <c r="D565" s="21"/>
      <c r="E565" s="21"/>
      <c r="F565" s="21"/>
      <c r="G565" s="21"/>
      <c r="H565" s="21"/>
      <c r="I565" s="21"/>
      <c r="J565" s="21"/>
      <c r="K565" s="21"/>
    </row>
    <row r="566" spans="2:11" ht="12" customHeight="1">
      <c r="B566" s="21"/>
      <c r="C566" s="21"/>
      <c r="D566" s="21"/>
      <c r="E566" s="21"/>
      <c r="F566" s="21"/>
      <c r="G566" s="21"/>
      <c r="H566" s="21"/>
      <c r="I566" s="21"/>
      <c r="J566" s="21"/>
      <c r="K566" s="21"/>
    </row>
    <row r="567" spans="2:11" ht="12" customHeight="1">
      <c r="B567" s="21"/>
      <c r="C567" s="21"/>
      <c r="D567" s="21"/>
      <c r="E567" s="21"/>
      <c r="F567" s="21"/>
      <c r="G567" s="21"/>
      <c r="H567" s="21"/>
      <c r="I567" s="21"/>
      <c r="J567" s="21"/>
      <c r="K567" s="21"/>
    </row>
    <row r="568" spans="2:11" ht="12" customHeight="1">
      <c r="B568" s="21"/>
      <c r="C568" s="21"/>
      <c r="D568" s="21"/>
      <c r="E568" s="21"/>
      <c r="F568" s="21"/>
      <c r="G568" s="21"/>
      <c r="H568" s="21"/>
      <c r="I568" s="21"/>
      <c r="J568" s="21"/>
      <c r="K568" s="21"/>
    </row>
    <row r="569" spans="2:11" ht="12" customHeight="1">
      <c r="B569" s="21"/>
      <c r="C569" s="21"/>
      <c r="D569" s="21"/>
      <c r="E569" s="21"/>
      <c r="F569" s="21"/>
      <c r="G569" s="21"/>
      <c r="H569" s="21"/>
      <c r="I569" s="21"/>
      <c r="J569" s="21"/>
      <c r="K569" s="21"/>
    </row>
    <row r="570" spans="2:11" ht="12" customHeight="1">
      <c r="B570" s="21"/>
      <c r="C570" s="21"/>
      <c r="D570" s="21"/>
      <c r="E570" s="21"/>
      <c r="F570" s="21"/>
      <c r="G570" s="21"/>
      <c r="H570" s="21"/>
      <c r="I570" s="21"/>
      <c r="J570" s="21"/>
      <c r="K570" s="21"/>
    </row>
    <row r="571" spans="2:11" ht="12" customHeight="1">
      <c r="B571" s="21"/>
      <c r="C571" s="21"/>
      <c r="D571" s="21"/>
      <c r="E571" s="21"/>
      <c r="F571" s="21"/>
      <c r="G571" s="21"/>
      <c r="H571" s="21"/>
      <c r="I571" s="21"/>
      <c r="J571" s="21"/>
      <c r="K571" s="21"/>
    </row>
    <row r="572" spans="2:11" ht="12" customHeight="1">
      <c r="B572" s="21"/>
      <c r="C572" s="21"/>
      <c r="D572" s="21"/>
      <c r="E572" s="21"/>
      <c r="F572" s="21"/>
      <c r="G572" s="21"/>
      <c r="H572" s="21"/>
      <c r="I572" s="21"/>
      <c r="J572" s="21"/>
      <c r="K572" s="21"/>
    </row>
    <row r="573" spans="2:11" ht="12" customHeight="1">
      <c r="B573" s="21"/>
      <c r="C573" s="21"/>
      <c r="D573" s="21"/>
      <c r="E573" s="21"/>
      <c r="F573" s="21"/>
      <c r="G573" s="21"/>
      <c r="H573" s="21"/>
      <c r="I573" s="21"/>
      <c r="J573" s="21"/>
      <c r="K573" s="21"/>
    </row>
    <row r="574" spans="2:11" ht="12" customHeight="1">
      <c r="B574" s="21"/>
      <c r="C574" s="21"/>
      <c r="D574" s="21"/>
      <c r="E574" s="21"/>
      <c r="F574" s="21"/>
      <c r="G574" s="21"/>
      <c r="H574" s="21"/>
      <c r="I574" s="21"/>
      <c r="J574" s="21"/>
      <c r="K574" s="21"/>
    </row>
    <row r="575" spans="2:11" ht="12" customHeight="1">
      <c r="B575" s="21"/>
      <c r="C575" s="21"/>
      <c r="D575" s="21"/>
      <c r="E575" s="21"/>
      <c r="F575" s="21"/>
      <c r="G575" s="21"/>
      <c r="H575" s="21"/>
      <c r="I575" s="21"/>
      <c r="J575" s="21"/>
      <c r="K575" s="21"/>
    </row>
    <row r="576" spans="2:11" ht="12" customHeight="1">
      <c r="B576" s="21"/>
      <c r="C576" s="21"/>
      <c r="D576" s="21"/>
      <c r="E576" s="21"/>
      <c r="F576" s="21"/>
      <c r="G576" s="21"/>
      <c r="H576" s="21"/>
      <c r="I576" s="21"/>
      <c r="J576" s="21"/>
      <c r="K576" s="21"/>
    </row>
    <row r="577" spans="2:11" ht="12" customHeight="1">
      <c r="B577" s="21"/>
      <c r="C577" s="21"/>
      <c r="D577" s="21"/>
      <c r="E577" s="21"/>
      <c r="F577" s="21"/>
      <c r="G577" s="21"/>
      <c r="H577" s="21"/>
      <c r="I577" s="21"/>
      <c r="J577" s="21"/>
      <c r="K577" s="21"/>
    </row>
    <row r="578" spans="2:11" ht="12" customHeight="1">
      <c r="B578" s="21"/>
      <c r="C578" s="21"/>
      <c r="D578" s="21"/>
      <c r="E578" s="21"/>
      <c r="F578" s="21"/>
      <c r="G578" s="21"/>
      <c r="H578" s="21"/>
      <c r="I578" s="21"/>
      <c r="J578" s="21"/>
      <c r="K578" s="21"/>
    </row>
    <row r="579" spans="2:11" ht="12" customHeight="1">
      <c r="B579" s="21"/>
      <c r="C579" s="21"/>
      <c r="D579" s="21"/>
      <c r="E579" s="21"/>
      <c r="F579" s="21"/>
      <c r="G579" s="21"/>
      <c r="H579" s="21"/>
      <c r="I579" s="21"/>
      <c r="J579" s="21"/>
      <c r="K579" s="21"/>
    </row>
    <row r="580" spans="2:11" ht="12" customHeight="1">
      <c r="B580" s="21"/>
      <c r="C580" s="21"/>
      <c r="D580" s="21"/>
      <c r="E580" s="21"/>
      <c r="F580" s="21"/>
      <c r="G580" s="21"/>
      <c r="H580" s="21"/>
      <c r="I580" s="21"/>
      <c r="J580" s="21"/>
      <c r="K580" s="21"/>
    </row>
    <row r="581" spans="2:11" ht="12" customHeight="1">
      <c r="B581" s="21"/>
      <c r="C581" s="21"/>
      <c r="D581" s="21"/>
      <c r="E581" s="21"/>
      <c r="F581" s="21"/>
      <c r="G581" s="21"/>
      <c r="H581" s="21"/>
      <c r="I581" s="21"/>
      <c r="J581" s="21"/>
      <c r="K581" s="21"/>
    </row>
    <row r="582" spans="2:11" ht="12" customHeight="1">
      <c r="B582" s="21"/>
      <c r="C582" s="21"/>
      <c r="D582" s="21"/>
      <c r="E582" s="21"/>
      <c r="F582" s="21"/>
      <c r="G582" s="21"/>
      <c r="H582" s="21"/>
      <c r="I582" s="21"/>
      <c r="J582" s="21"/>
      <c r="K582" s="21"/>
    </row>
    <row r="583" spans="2:11" ht="12" customHeight="1">
      <c r="B583" s="21"/>
      <c r="C583" s="21"/>
      <c r="D583" s="21"/>
      <c r="E583" s="21"/>
      <c r="F583" s="21"/>
      <c r="G583" s="21"/>
      <c r="H583" s="21"/>
      <c r="I583" s="21"/>
      <c r="J583" s="21"/>
      <c r="K583" s="21"/>
    </row>
    <row r="584" spans="2:11" ht="12" customHeight="1">
      <c r="B584" s="21"/>
      <c r="C584" s="21"/>
      <c r="D584" s="21"/>
      <c r="E584" s="21"/>
      <c r="F584" s="21"/>
      <c r="G584" s="21"/>
      <c r="H584" s="21"/>
      <c r="I584" s="21"/>
      <c r="J584" s="21"/>
      <c r="K584" s="21"/>
    </row>
    <row r="585" spans="2:11" ht="12" customHeight="1">
      <c r="B585" s="21"/>
      <c r="C585" s="21"/>
      <c r="D585" s="21"/>
      <c r="E585" s="21"/>
      <c r="F585" s="21"/>
      <c r="G585" s="21"/>
      <c r="H585" s="21"/>
      <c r="I585" s="21"/>
      <c r="J585" s="21"/>
      <c r="K585" s="21"/>
    </row>
    <row r="586" spans="2:11" ht="12" customHeight="1">
      <c r="B586" s="21"/>
      <c r="C586" s="21"/>
      <c r="D586" s="21"/>
      <c r="E586" s="21"/>
      <c r="F586" s="21"/>
      <c r="G586" s="21"/>
      <c r="H586" s="21"/>
      <c r="I586" s="21"/>
      <c r="J586" s="21"/>
      <c r="K586" s="21"/>
    </row>
    <row r="587" spans="2:11" ht="12" customHeight="1">
      <c r="B587" s="21"/>
      <c r="C587" s="21"/>
      <c r="D587" s="21"/>
      <c r="E587" s="21"/>
      <c r="F587" s="21"/>
      <c r="G587" s="21"/>
      <c r="H587" s="21"/>
      <c r="I587" s="21"/>
      <c r="J587" s="21"/>
      <c r="K587" s="21"/>
    </row>
    <row r="588" spans="2:11" ht="12" customHeight="1">
      <c r="B588" s="21"/>
      <c r="C588" s="21"/>
      <c r="D588" s="21"/>
      <c r="E588" s="21"/>
      <c r="F588" s="21"/>
      <c r="G588" s="21"/>
      <c r="H588" s="21"/>
      <c r="I588" s="21"/>
      <c r="J588" s="21"/>
      <c r="K588" s="21"/>
    </row>
    <row r="589" spans="2:11" ht="12" customHeight="1">
      <c r="B589" s="21"/>
      <c r="C589" s="21"/>
      <c r="D589" s="21"/>
      <c r="E589" s="21"/>
      <c r="F589" s="21"/>
      <c r="G589" s="21"/>
      <c r="H589" s="21"/>
      <c r="I589" s="21"/>
      <c r="J589" s="21"/>
      <c r="K589" s="21"/>
    </row>
    <row r="590" spans="2:11" ht="12" customHeight="1">
      <c r="B590" s="21"/>
      <c r="C590" s="21"/>
      <c r="D590" s="21"/>
      <c r="E590" s="21"/>
      <c r="F590" s="21"/>
      <c r="G590" s="21"/>
      <c r="H590" s="21"/>
      <c r="I590" s="21"/>
      <c r="J590" s="21"/>
      <c r="K590" s="21"/>
    </row>
    <row r="591" spans="2:11" ht="12" customHeight="1">
      <c r="B591" s="21"/>
      <c r="C591" s="21"/>
      <c r="D591" s="21"/>
      <c r="E591" s="21"/>
      <c r="F591" s="21"/>
      <c r="G591" s="21"/>
      <c r="H591" s="21"/>
      <c r="I591" s="21"/>
      <c r="J591" s="21"/>
      <c r="K591" s="21"/>
    </row>
    <row r="592" spans="2:11" ht="12" customHeight="1">
      <c r="B592" s="21"/>
      <c r="C592" s="21"/>
      <c r="D592" s="21"/>
      <c r="E592" s="21"/>
      <c r="F592" s="21"/>
      <c r="G592" s="21"/>
      <c r="H592" s="21"/>
      <c r="I592" s="21"/>
      <c r="J592" s="21"/>
      <c r="K592" s="21"/>
    </row>
    <row r="593" spans="2:11" ht="12" customHeight="1">
      <c r="B593" s="21"/>
      <c r="C593" s="21"/>
      <c r="D593" s="21"/>
      <c r="E593" s="21"/>
      <c r="F593" s="21"/>
      <c r="G593" s="21"/>
      <c r="H593" s="21"/>
      <c r="I593" s="21"/>
      <c r="J593" s="21"/>
      <c r="K593" s="21"/>
    </row>
    <row r="594" spans="2:11" ht="12" customHeight="1">
      <c r="B594" s="21"/>
      <c r="C594" s="21"/>
      <c r="D594" s="21"/>
      <c r="E594" s="21"/>
      <c r="F594" s="21"/>
      <c r="G594" s="21"/>
      <c r="H594" s="21"/>
      <c r="I594" s="21"/>
      <c r="J594" s="21"/>
      <c r="K594" s="21"/>
    </row>
    <row r="595" spans="2:11" ht="12" customHeight="1">
      <c r="B595" s="21"/>
      <c r="C595" s="21"/>
      <c r="D595" s="21"/>
      <c r="E595" s="21"/>
      <c r="F595" s="21"/>
      <c r="G595" s="21"/>
      <c r="H595" s="21"/>
      <c r="I595" s="21"/>
      <c r="J595" s="21"/>
      <c r="K595" s="21"/>
    </row>
    <row r="596" spans="2:11" ht="12" customHeight="1">
      <c r="B596" s="21"/>
      <c r="C596" s="21"/>
      <c r="D596" s="21"/>
      <c r="E596" s="21"/>
      <c r="F596" s="21"/>
      <c r="G596" s="21"/>
      <c r="H596" s="21"/>
      <c r="I596" s="21"/>
      <c r="J596" s="21"/>
      <c r="K596" s="21"/>
    </row>
    <row r="597" spans="2:11" ht="12" customHeight="1">
      <c r="B597" s="21"/>
      <c r="C597" s="21"/>
      <c r="D597" s="21"/>
      <c r="E597" s="21"/>
      <c r="F597" s="21"/>
      <c r="G597" s="21"/>
      <c r="H597" s="21"/>
      <c r="I597" s="21"/>
      <c r="J597" s="21"/>
      <c r="K597" s="21"/>
    </row>
    <row r="598" spans="2:11" ht="12" customHeight="1">
      <c r="B598" s="21"/>
      <c r="C598" s="21"/>
      <c r="D598" s="21"/>
      <c r="E598" s="21"/>
      <c r="F598" s="21"/>
      <c r="G598" s="21"/>
      <c r="H598" s="21"/>
      <c r="I598" s="21"/>
      <c r="J598" s="21"/>
      <c r="K598" s="21"/>
    </row>
    <row r="599" spans="2:11" ht="12" customHeight="1">
      <c r="B599" s="21"/>
      <c r="C599" s="21"/>
      <c r="D599" s="21"/>
      <c r="E599" s="21"/>
      <c r="F599" s="21"/>
      <c r="G599" s="21"/>
      <c r="H599" s="21"/>
      <c r="I599" s="21"/>
      <c r="J599" s="21"/>
      <c r="K599" s="21"/>
    </row>
    <row r="600" spans="2:11" ht="12" customHeight="1">
      <c r="B600" s="21"/>
      <c r="C600" s="21"/>
      <c r="D600" s="21"/>
      <c r="E600" s="21"/>
      <c r="F600" s="21"/>
      <c r="G600" s="21"/>
      <c r="H600" s="21"/>
      <c r="I600" s="21"/>
      <c r="J600" s="21"/>
      <c r="K600" s="21"/>
    </row>
    <row r="601" spans="2:11" ht="12" customHeight="1">
      <c r="B601" s="21"/>
      <c r="C601" s="21"/>
      <c r="D601" s="21"/>
      <c r="E601" s="21"/>
      <c r="F601" s="21"/>
      <c r="G601" s="21"/>
      <c r="H601" s="21"/>
      <c r="I601" s="21"/>
      <c r="J601" s="21"/>
      <c r="K601" s="21"/>
    </row>
    <row r="602" spans="2:11" ht="12" customHeight="1">
      <c r="B602" s="21"/>
      <c r="C602" s="21"/>
      <c r="D602" s="21"/>
      <c r="E602" s="21"/>
      <c r="F602" s="21"/>
      <c r="G602" s="21"/>
      <c r="H602" s="21"/>
      <c r="I602" s="21"/>
      <c r="J602" s="21"/>
      <c r="K602" s="21"/>
    </row>
    <row r="603" spans="2:11" ht="12" customHeight="1">
      <c r="B603" s="21"/>
      <c r="C603" s="21"/>
      <c r="D603" s="21"/>
      <c r="E603" s="21"/>
      <c r="F603" s="21"/>
      <c r="G603" s="21"/>
      <c r="H603" s="21"/>
      <c r="I603" s="21"/>
      <c r="J603" s="21"/>
      <c r="K603" s="21"/>
    </row>
    <row r="604" spans="2:11" ht="12" customHeight="1">
      <c r="B604" s="21"/>
      <c r="C604" s="21"/>
      <c r="D604" s="21"/>
      <c r="E604" s="21"/>
      <c r="F604" s="21"/>
      <c r="G604" s="21"/>
      <c r="H604" s="21"/>
      <c r="I604" s="21"/>
      <c r="J604" s="21"/>
      <c r="K604" s="21"/>
    </row>
    <row r="605" spans="2:11" ht="12" customHeight="1">
      <c r="B605" s="21"/>
      <c r="C605" s="21"/>
      <c r="D605" s="21"/>
      <c r="E605" s="21"/>
      <c r="F605" s="21"/>
      <c r="G605" s="21"/>
      <c r="H605" s="21"/>
      <c r="I605" s="21"/>
      <c r="J605" s="21"/>
      <c r="K605" s="21"/>
    </row>
    <row r="606" spans="2:11" ht="12" customHeight="1">
      <c r="B606" s="21"/>
      <c r="C606" s="21"/>
      <c r="D606" s="21"/>
      <c r="E606" s="21"/>
      <c r="F606" s="21"/>
      <c r="G606" s="21"/>
      <c r="H606" s="21"/>
      <c r="I606" s="21"/>
      <c r="J606" s="21"/>
      <c r="K606" s="21"/>
    </row>
    <row r="607" spans="2:11" ht="12" customHeight="1">
      <c r="B607" s="21"/>
      <c r="C607" s="21"/>
      <c r="D607" s="21"/>
      <c r="E607" s="21"/>
      <c r="F607" s="21"/>
      <c r="G607" s="21"/>
      <c r="H607" s="21"/>
      <c r="I607" s="21"/>
      <c r="J607" s="21"/>
      <c r="K607" s="21"/>
    </row>
    <row r="608" spans="2:11" ht="12" customHeight="1">
      <c r="B608" s="21"/>
      <c r="C608" s="21"/>
      <c r="D608" s="21"/>
      <c r="E608" s="21"/>
      <c r="F608" s="21"/>
      <c r="G608" s="21"/>
      <c r="H608" s="21"/>
      <c r="I608" s="21"/>
      <c r="J608" s="21"/>
      <c r="K608" s="21"/>
    </row>
    <row r="609" spans="2:11" ht="12" customHeight="1">
      <c r="B609" s="21"/>
      <c r="C609" s="21"/>
      <c r="D609" s="21"/>
      <c r="E609" s="21"/>
      <c r="F609" s="21"/>
      <c r="G609" s="21"/>
      <c r="H609" s="21"/>
      <c r="I609" s="21"/>
      <c r="J609" s="21"/>
      <c r="K609" s="21"/>
    </row>
    <row r="610" spans="2:11" ht="12" customHeight="1">
      <c r="B610" s="21"/>
      <c r="C610" s="21"/>
      <c r="D610" s="21"/>
      <c r="E610" s="21"/>
      <c r="F610" s="21"/>
      <c r="G610" s="21"/>
      <c r="H610" s="21"/>
      <c r="I610" s="21"/>
      <c r="J610" s="21"/>
      <c r="K610" s="21"/>
    </row>
    <row r="611" spans="2:11" ht="12" customHeight="1">
      <c r="B611" s="21"/>
      <c r="C611" s="21"/>
      <c r="D611" s="21"/>
      <c r="E611" s="21"/>
      <c r="F611" s="21"/>
      <c r="G611" s="21"/>
      <c r="H611" s="21"/>
      <c r="I611" s="21"/>
      <c r="J611" s="21"/>
      <c r="K611" s="21"/>
    </row>
    <row r="612" spans="2:11" ht="12" customHeight="1">
      <c r="B612" s="21"/>
      <c r="C612" s="21"/>
      <c r="D612" s="21"/>
      <c r="E612" s="21"/>
      <c r="F612" s="21"/>
      <c r="G612" s="21"/>
      <c r="H612" s="21"/>
      <c r="I612" s="21"/>
      <c r="J612" s="21"/>
      <c r="K612" s="21"/>
    </row>
    <row r="613" spans="2:11" ht="12" customHeight="1">
      <c r="B613" s="21"/>
      <c r="C613" s="21"/>
      <c r="D613" s="21"/>
      <c r="E613" s="21"/>
      <c r="F613" s="21"/>
      <c r="G613" s="21"/>
      <c r="H613" s="21"/>
      <c r="I613" s="21"/>
      <c r="J613" s="21"/>
      <c r="K613" s="21"/>
    </row>
    <row r="614" spans="2:11" ht="12" customHeight="1">
      <c r="B614" s="21"/>
      <c r="C614" s="21"/>
      <c r="D614" s="21"/>
      <c r="E614" s="21"/>
      <c r="F614" s="21"/>
      <c r="G614" s="21"/>
      <c r="H614" s="21"/>
      <c r="I614" s="21"/>
      <c r="J614" s="21"/>
      <c r="K614" s="21"/>
    </row>
    <row r="615" spans="2:11" ht="12" customHeight="1">
      <c r="B615" s="21"/>
      <c r="C615" s="21"/>
      <c r="D615" s="21"/>
      <c r="E615" s="21"/>
      <c r="F615" s="21"/>
      <c r="G615" s="21"/>
      <c r="H615" s="21"/>
      <c r="I615" s="21"/>
      <c r="J615" s="21"/>
      <c r="K615" s="21"/>
    </row>
    <row r="616" spans="2:11" ht="12" customHeight="1">
      <c r="B616" s="21"/>
      <c r="C616" s="21"/>
      <c r="D616" s="21"/>
      <c r="E616" s="21"/>
      <c r="F616" s="21"/>
      <c r="G616" s="21"/>
      <c r="H616" s="21"/>
      <c r="I616" s="21"/>
      <c r="J616" s="21"/>
      <c r="K616" s="21"/>
    </row>
    <row r="617" spans="2:11" ht="12" customHeight="1">
      <c r="B617" s="21"/>
      <c r="C617" s="21"/>
      <c r="D617" s="21"/>
      <c r="E617" s="21"/>
      <c r="F617" s="21"/>
      <c r="G617" s="21"/>
      <c r="H617" s="21"/>
      <c r="I617" s="21"/>
      <c r="J617" s="21"/>
      <c r="K617" s="21"/>
    </row>
    <row r="618" spans="2:11" ht="12" customHeight="1">
      <c r="B618" s="21"/>
      <c r="C618" s="21"/>
      <c r="D618" s="21"/>
      <c r="E618" s="21"/>
      <c r="F618" s="21"/>
      <c r="G618" s="21"/>
      <c r="H618" s="21"/>
      <c r="I618" s="21"/>
      <c r="J618" s="21"/>
      <c r="K618" s="21"/>
    </row>
    <row r="619" spans="2:11" ht="12" customHeight="1">
      <c r="B619" s="21"/>
      <c r="C619" s="21"/>
      <c r="D619" s="21"/>
      <c r="E619" s="21"/>
      <c r="F619" s="21"/>
      <c r="G619" s="21"/>
      <c r="H619" s="21"/>
      <c r="I619" s="21"/>
      <c r="J619" s="21"/>
      <c r="K619" s="21"/>
    </row>
    <row r="620" spans="2:11" ht="12" customHeight="1">
      <c r="B620" s="21"/>
      <c r="C620" s="21"/>
      <c r="D620" s="21"/>
      <c r="E620" s="21"/>
      <c r="F620" s="21"/>
      <c r="G620" s="21"/>
      <c r="H620" s="21"/>
      <c r="I620" s="21"/>
      <c r="J620" s="21"/>
      <c r="K620" s="21"/>
    </row>
    <row r="621" spans="2:11" ht="12" customHeight="1">
      <c r="B621" s="21"/>
      <c r="C621" s="21"/>
      <c r="D621" s="21"/>
      <c r="E621" s="21"/>
      <c r="F621" s="21"/>
      <c r="G621" s="21"/>
      <c r="H621" s="21"/>
      <c r="I621" s="21"/>
      <c r="J621" s="21"/>
      <c r="K621" s="21"/>
    </row>
    <row r="622" spans="2:11" ht="12" customHeight="1">
      <c r="B622" s="21"/>
      <c r="C622" s="21"/>
      <c r="D622" s="21"/>
      <c r="E622" s="21"/>
      <c r="F622" s="21"/>
      <c r="G622" s="21"/>
      <c r="H622" s="21"/>
      <c r="I622" s="21"/>
      <c r="J622" s="21"/>
      <c r="K622" s="21"/>
    </row>
    <row r="623" spans="2:11" ht="12" customHeight="1">
      <c r="B623" s="21"/>
      <c r="C623" s="21"/>
      <c r="D623" s="21"/>
      <c r="E623" s="21"/>
      <c r="F623" s="21"/>
      <c r="G623" s="21"/>
      <c r="H623" s="21"/>
      <c r="I623" s="21"/>
      <c r="J623" s="21"/>
      <c r="K623" s="21"/>
    </row>
    <row r="624" spans="2:11" ht="12" customHeight="1">
      <c r="B624" s="21"/>
      <c r="C624" s="21"/>
      <c r="D624" s="21"/>
      <c r="E624" s="21"/>
      <c r="F624" s="21"/>
      <c r="G624" s="21"/>
      <c r="H624" s="21"/>
      <c r="I624" s="21"/>
      <c r="J624" s="21"/>
      <c r="K624" s="21"/>
    </row>
    <row r="625" spans="2:11" ht="12" customHeight="1">
      <c r="B625" s="21"/>
      <c r="C625" s="21"/>
      <c r="D625" s="21"/>
      <c r="E625" s="21"/>
      <c r="F625" s="21"/>
      <c r="G625" s="21"/>
      <c r="H625" s="21"/>
      <c r="I625" s="21"/>
      <c r="J625" s="21"/>
      <c r="K625" s="21"/>
    </row>
    <row r="626" spans="2:11" ht="12" customHeight="1">
      <c r="B626" s="21"/>
      <c r="C626" s="21"/>
      <c r="D626" s="21"/>
      <c r="E626" s="21"/>
      <c r="F626" s="21"/>
      <c r="G626" s="21"/>
      <c r="H626" s="21"/>
      <c r="I626" s="21"/>
      <c r="J626" s="21"/>
      <c r="K626" s="21"/>
    </row>
    <row r="627" spans="2:11" ht="12" customHeight="1">
      <c r="B627" s="21"/>
      <c r="C627" s="21"/>
      <c r="D627" s="21"/>
      <c r="E627" s="21"/>
      <c r="F627" s="21"/>
      <c r="G627" s="21"/>
      <c r="H627" s="21"/>
      <c r="I627" s="21"/>
      <c r="J627" s="21"/>
      <c r="K627" s="21"/>
    </row>
    <row r="628" spans="2:11" ht="12" customHeight="1">
      <c r="B628" s="21"/>
      <c r="C628" s="21"/>
      <c r="D628" s="21"/>
      <c r="E628" s="21"/>
      <c r="F628" s="21"/>
      <c r="G628" s="21"/>
      <c r="H628" s="21"/>
      <c r="I628" s="21"/>
      <c r="J628" s="21"/>
      <c r="K628" s="21"/>
    </row>
    <row r="629" spans="2:11" ht="12" customHeight="1">
      <c r="B629" s="21"/>
      <c r="C629" s="21"/>
      <c r="D629" s="21"/>
      <c r="E629" s="21"/>
      <c r="F629" s="21"/>
      <c r="G629" s="21"/>
      <c r="H629" s="21"/>
      <c r="I629" s="21"/>
      <c r="J629" s="21"/>
      <c r="K629" s="21"/>
    </row>
    <row r="630" spans="2:11" ht="12" customHeight="1">
      <c r="B630" s="21"/>
      <c r="C630" s="21"/>
      <c r="D630" s="21"/>
      <c r="E630" s="21"/>
      <c r="F630" s="21"/>
      <c r="G630" s="21"/>
      <c r="H630" s="21"/>
      <c r="I630" s="21"/>
      <c r="J630" s="21"/>
      <c r="K630" s="21"/>
    </row>
    <row r="631" spans="2:11" ht="12" customHeight="1">
      <c r="B631" s="21"/>
      <c r="C631" s="21"/>
      <c r="D631" s="21"/>
      <c r="E631" s="21"/>
      <c r="F631" s="21"/>
      <c r="G631" s="21"/>
      <c r="H631" s="21"/>
      <c r="I631" s="21"/>
      <c r="J631" s="21"/>
      <c r="K631" s="21"/>
    </row>
    <row r="632" spans="2:11" ht="12" customHeight="1">
      <c r="B632" s="21"/>
      <c r="C632" s="21"/>
      <c r="D632" s="21"/>
      <c r="E632" s="21"/>
      <c r="F632" s="21"/>
      <c r="G632" s="21"/>
      <c r="H632" s="21"/>
      <c r="I632" s="21"/>
      <c r="J632" s="21"/>
      <c r="K632" s="21"/>
    </row>
    <row r="633" spans="2:11" ht="12" customHeight="1">
      <c r="B633" s="21"/>
      <c r="C633" s="21"/>
      <c r="D633" s="21"/>
      <c r="E633" s="21"/>
      <c r="F633" s="21"/>
      <c r="G633" s="21"/>
      <c r="H633" s="21"/>
      <c r="I633" s="21"/>
      <c r="J633" s="21"/>
      <c r="K633" s="21"/>
    </row>
    <row r="634" spans="2:11" ht="12" customHeight="1">
      <c r="B634" s="21"/>
      <c r="C634" s="21"/>
      <c r="D634" s="21"/>
      <c r="E634" s="21"/>
      <c r="F634" s="21"/>
      <c r="G634" s="21"/>
      <c r="H634" s="21"/>
      <c r="I634" s="21"/>
      <c r="J634" s="21"/>
      <c r="K634" s="21"/>
    </row>
    <row r="635" spans="2:11" ht="12" customHeight="1">
      <c r="B635" s="21"/>
      <c r="C635" s="21"/>
      <c r="D635" s="21"/>
      <c r="E635" s="21"/>
      <c r="F635" s="21"/>
      <c r="G635" s="21"/>
      <c r="H635" s="21"/>
      <c r="I635" s="21"/>
      <c r="J635" s="21"/>
      <c r="K635" s="21"/>
    </row>
    <row r="636" spans="2:11" ht="12" customHeight="1">
      <c r="B636" s="21"/>
      <c r="C636" s="21"/>
      <c r="D636" s="21"/>
      <c r="E636" s="21"/>
      <c r="F636" s="21"/>
      <c r="G636" s="21"/>
      <c r="H636" s="21"/>
      <c r="I636" s="21"/>
      <c r="J636" s="21"/>
      <c r="K636" s="21"/>
    </row>
    <row r="637" spans="2:11" ht="12" customHeight="1">
      <c r="B637" s="21"/>
      <c r="C637" s="21"/>
      <c r="D637" s="21"/>
      <c r="E637" s="21"/>
      <c r="F637" s="21"/>
      <c r="G637" s="21"/>
      <c r="H637" s="21"/>
      <c r="I637" s="21"/>
      <c r="J637" s="21"/>
      <c r="K637" s="21"/>
    </row>
    <row r="638" spans="2:11" ht="12" customHeight="1">
      <c r="B638" s="21"/>
      <c r="C638" s="21"/>
      <c r="D638" s="21"/>
      <c r="E638" s="21"/>
      <c r="F638" s="21"/>
      <c r="G638" s="21"/>
      <c r="H638" s="21"/>
      <c r="I638" s="21"/>
      <c r="J638" s="21"/>
      <c r="K638" s="21"/>
    </row>
    <row r="639" spans="2:11" ht="12" customHeight="1">
      <c r="B639" s="21"/>
      <c r="C639" s="21"/>
      <c r="D639" s="21"/>
      <c r="E639" s="21"/>
      <c r="F639" s="21"/>
      <c r="G639" s="21"/>
      <c r="H639" s="21"/>
      <c r="I639" s="21"/>
      <c r="J639" s="21"/>
      <c r="K639" s="21"/>
    </row>
    <row r="640" spans="2:11" ht="12" customHeight="1">
      <c r="B640" s="21"/>
      <c r="C640" s="21"/>
      <c r="D640" s="21"/>
      <c r="E640" s="21"/>
      <c r="F640" s="21"/>
      <c r="G640" s="21"/>
      <c r="H640" s="21"/>
      <c r="I640" s="21"/>
      <c r="J640" s="21"/>
      <c r="K640" s="21"/>
    </row>
    <row r="641" spans="2:11" ht="12" customHeight="1">
      <c r="B641" s="21"/>
      <c r="C641" s="21"/>
      <c r="D641" s="21"/>
      <c r="E641" s="21"/>
      <c r="F641" s="21"/>
      <c r="G641" s="21"/>
      <c r="H641" s="21"/>
      <c r="I641" s="21"/>
      <c r="J641" s="21"/>
      <c r="K641" s="21"/>
    </row>
    <row r="642" spans="2:11" ht="12" customHeight="1">
      <c r="B642" s="21"/>
      <c r="C642" s="21"/>
      <c r="D642" s="21"/>
      <c r="E642" s="21"/>
      <c r="F642" s="21"/>
      <c r="G642" s="21"/>
      <c r="H642" s="21"/>
      <c r="I642" s="21"/>
      <c r="J642" s="21"/>
      <c r="K642" s="21"/>
    </row>
    <row r="643" spans="2:11" ht="12" customHeight="1">
      <c r="B643" s="21"/>
      <c r="C643" s="21"/>
      <c r="D643" s="21"/>
      <c r="E643" s="21"/>
      <c r="F643" s="21"/>
      <c r="G643" s="21"/>
      <c r="H643" s="21"/>
      <c r="I643" s="21"/>
      <c r="J643" s="21"/>
      <c r="K643" s="21"/>
    </row>
    <row r="644" spans="2:11" ht="12" customHeight="1">
      <c r="B644" s="21"/>
      <c r="C644" s="21"/>
      <c r="D644" s="21"/>
      <c r="E644" s="21"/>
      <c r="F644" s="21"/>
      <c r="G644" s="21"/>
      <c r="H644" s="21"/>
      <c r="I644" s="21"/>
      <c r="J644" s="21"/>
      <c r="K644" s="21"/>
    </row>
    <row r="645" spans="2:11" ht="12" customHeight="1">
      <c r="B645" s="21"/>
      <c r="C645" s="21"/>
      <c r="D645" s="21"/>
      <c r="E645" s="21"/>
      <c r="F645" s="21"/>
      <c r="G645" s="21"/>
      <c r="H645" s="21"/>
      <c r="I645" s="21"/>
      <c r="J645" s="21"/>
      <c r="K645" s="21"/>
    </row>
    <row r="646" spans="2:11" ht="12" customHeight="1">
      <c r="B646" s="21"/>
      <c r="C646" s="21"/>
      <c r="D646" s="21"/>
      <c r="E646" s="21"/>
      <c r="F646" s="21"/>
      <c r="G646" s="21"/>
      <c r="H646" s="21"/>
      <c r="I646" s="21"/>
      <c r="J646" s="21"/>
      <c r="K646" s="21"/>
    </row>
    <row r="647" spans="2:11" ht="12" customHeight="1">
      <c r="B647" s="21"/>
      <c r="C647" s="21"/>
      <c r="D647" s="21"/>
      <c r="E647" s="21"/>
      <c r="F647" s="21"/>
      <c r="G647" s="21"/>
      <c r="H647" s="21"/>
      <c r="I647" s="21"/>
      <c r="J647" s="21"/>
      <c r="K647" s="21"/>
    </row>
    <row r="648" spans="2:11" ht="12" customHeight="1">
      <c r="B648" s="21"/>
      <c r="C648" s="21"/>
      <c r="D648" s="21"/>
      <c r="E648" s="21"/>
      <c r="F648" s="21"/>
      <c r="G648" s="21"/>
      <c r="H648" s="21"/>
      <c r="I648" s="21"/>
      <c r="J648" s="21"/>
      <c r="K648" s="21"/>
    </row>
    <row r="649" spans="2:11" ht="12" customHeight="1">
      <c r="B649" s="21"/>
      <c r="C649" s="21"/>
      <c r="D649" s="21"/>
      <c r="E649" s="21"/>
      <c r="F649" s="21"/>
      <c r="G649" s="21"/>
      <c r="H649" s="21"/>
      <c r="I649" s="21"/>
      <c r="J649" s="21"/>
      <c r="K649" s="21"/>
    </row>
    <row r="650" spans="2:11" ht="12" customHeight="1">
      <c r="B650" s="21"/>
      <c r="C650" s="21"/>
      <c r="D650" s="21"/>
      <c r="E650" s="21"/>
      <c r="F650" s="21"/>
      <c r="G650" s="21"/>
      <c r="H650" s="21"/>
      <c r="I650" s="21"/>
      <c r="J650" s="21"/>
      <c r="K650" s="21"/>
    </row>
    <row r="651" spans="2:11" ht="12" customHeight="1">
      <c r="B651" s="21"/>
      <c r="C651" s="21"/>
      <c r="D651" s="21"/>
      <c r="E651" s="21"/>
      <c r="F651" s="21"/>
      <c r="G651" s="21"/>
      <c r="H651" s="21"/>
      <c r="I651" s="21"/>
      <c r="J651" s="21"/>
      <c r="K651" s="21"/>
    </row>
    <row r="652" spans="2:11" ht="12" customHeight="1">
      <c r="B652" s="21"/>
      <c r="C652" s="21"/>
      <c r="D652" s="21"/>
      <c r="E652" s="21"/>
      <c r="F652" s="21"/>
      <c r="G652" s="21"/>
      <c r="H652" s="21"/>
      <c r="I652" s="21"/>
      <c r="J652" s="21"/>
      <c r="K652" s="21"/>
    </row>
    <row r="653" spans="2:11" ht="12" customHeight="1">
      <c r="B653" s="21"/>
      <c r="C653" s="21"/>
      <c r="D653" s="21"/>
      <c r="E653" s="21"/>
      <c r="F653" s="21"/>
      <c r="G653" s="21"/>
      <c r="H653" s="21"/>
      <c r="I653" s="21"/>
      <c r="J653" s="21"/>
      <c r="K653" s="21"/>
    </row>
    <row r="654" spans="2:11" ht="12" customHeight="1">
      <c r="B654" s="21"/>
      <c r="C654" s="21"/>
      <c r="D654" s="21"/>
      <c r="E654" s="21"/>
      <c r="F654" s="21"/>
      <c r="G654" s="21"/>
      <c r="H654" s="21"/>
      <c r="I654" s="21"/>
      <c r="J654" s="21"/>
      <c r="K654" s="21"/>
    </row>
    <row r="655" spans="2:11" ht="12" customHeight="1">
      <c r="B655" s="21"/>
      <c r="C655" s="21"/>
      <c r="D655" s="21"/>
      <c r="E655" s="21"/>
      <c r="F655" s="21"/>
      <c r="G655" s="21"/>
      <c r="H655" s="21"/>
      <c r="I655" s="21"/>
      <c r="J655" s="21"/>
      <c r="K655" s="21"/>
    </row>
    <row r="656" spans="2:11" ht="12" customHeight="1">
      <c r="B656" s="21"/>
      <c r="C656" s="21"/>
      <c r="D656" s="21"/>
      <c r="E656" s="21"/>
      <c r="F656" s="21"/>
      <c r="G656" s="21"/>
      <c r="H656" s="21"/>
      <c r="I656" s="21"/>
      <c r="J656" s="21"/>
      <c r="K656" s="21"/>
    </row>
    <row r="657" spans="2:11" ht="12" customHeight="1">
      <c r="B657" s="21"/>
      <c r="C657" s="21"/>
      <c r="D657" s="21"/>
      <c r="E657" s="21"/>
      <c r="F657" s="21"/>
      <c r="G657" s="21"/>
      <c r="H657" s="21"/>
      <c r="I657" s="21"/>
      <c r="J657" s="21"/>
      <c r="K657" s="21"/>
    </row>
    <row r="658" spans="2:11" ht="12" customHeight="1">
      <c r="B658" s="21"/>
      <c r="C658" s="21"/>
      <c r="D658" s="21"/>
      <c r="E658" s="21"/>
      <c r="F658" s="21"/>
      <c r="G658" s="21"/>
      <c r="H658" s="21"/>
      <c r="I658" s="21"/>
      <c r="J658" s="21"/>
      <c r="K658" s="21"/>
    </row>
    <row r="659" spans="2:11" ht="12" customHeight="1">
      <c r="B659" s="21"/>
      <c r="C659" s="21"/>
      <c r="D659" s="21"/>
      <c r="E659" s="21"/>
      <c r="F659" s="21"/>
      <c r="G659" s="21"/>
      <c r="H659" s="21"/>
      <c r="I659" s="21"/>
      <c r="J659" s="21"/>
      <c r="K659" s="21"/>
    </row>
    <row r="660" spans="2:11" ht="12" customHeight="1">
      <c r="B660" s="21"/>
      <c r="C660" s="21"/>
      <c r="D660" s="21"/>
      <c r="E660" s="21"/>
      <c r="F660" s="21"/>
      <c r="G660" s="21"/>
      <c r="H660" s="21"/>
      <c r="I660" s="21"/>
      <c r="J660" s="21"/>
      <c r="K660" s="21"/>
    </row>
    <row r="661" spans="2:11" ht="12" customHeight="1">
      <c r="B661" s="21"/>
      <c r="C661" s="21"/>
      <c r="D661" s="21"/>
      <c r="E661" s="21"/>
      <c r="F661" s="21"/>
      <c r="G661" s="21"/>
      <c r="H661" s="21"/>
      <c r="I661" s="21"/>
      <c r="J661" s="21"/>
      <c r="K661" s="21"/>
    </row>
    <row r="662" spans="2:11" ht="12" customHeight="1">
      <c r="B662" s="21"/>
      <c r="C662" s="21"/>
      <c r="D662" s="21"/>
      <c r="E662" s="21"/>
      <c r="F662" s="21"/>
      <c r="G662" s="21"/>
      <c r="H662" s="21"/>
      <c r="I662" s="21"/>
      <c r="J662" s="21"/>
      <c r="K662" s="21"/>
    </row>
    <row r="663" spans="2:11" ht="12" customHeight="1">
      <c r="B663" s="21"/>
      <c r="C663" s="21"/>
      <c r="D663" s="21"/>
      <c r="E663" s="21"/>
      <c r="F663" s="21"/>
      <c r="G663" s="21"/>
      <c r="H663" s="21"/>
      <c r="I663" s="21"/>
      <c r="J663" s="21"/>
      <c r="K663" s="21"/>
    </row>
    <row r="664" spans="2:11" ht="12" customHeight="1">
      <c r="B664" s="21"/>
      <c r="C664" s="21"/>
      <c r="D664" s="21"/>
      <c r="E664" s="21"/>
      <c r="F664" s="21"/>
      <c r="G664" s="21"/>
      <c r="H664" s="21"/>
      <c r="I664" s="21"/>
      <c r="J664" s="21"/>
      <c r="K664" s="21"/>
    </row>
    <row r="665" spans="2:11" ht="12" customHeight="1">
      <c r="B665" s="21"/>
      <c r="C665" s="21"/>
      <c r="D665" s="21"/>
      <c r="E665" s="21"/>
      <c r="F665" s="21"/>
      <c r="G665" s="21"/>
      <c r="H665" s="21"/>
      <c r="I665" s="21"/>
      <c r="J665" s="21"/>
      <c r="K665" s="21"/>
    </row>
    <row r="666" spans="2:11" ht="12" customHeight="1">
      <c r="B666" s="21"/>
      <c r="C666" s="21"/>
      <c r="D666" s="21"/>
      <c r="E666" s="21"/>
      <c r="F666" s="21"/>
      <c r="G666" s="21"/>
      <c r="H666" s="21"/>
      <c r="I666" s="21"/>
      <c r="J666" s="21"/>
      <c r="K666" s="21"/>
    </row>
    <row r="667" spans="2:11" ht="12" customHeight="1">
      <c r="B667" s="21"/>
      <c r="C667" s="21"/>
      <c r="D667" s="21"/>
      <c r="E667" s="21"/>
      <c r="F667" s="21"/>
      <c r="G667" s="21"/>
      <c r="H667" s="21"/>
      <c r="I667" s="21"/>
      <c r="J667" s="21"/>
      <c r="K667" s="21"/>
    </row>
    <row r="668" spans="2:11" ht="12" customHeight="1">
      <c r="B668" s="21"/>
      <c r="C668" s="21"/>
      <c r="D668" s="21"/>
      <c r="E668" s="21"/>
      <c r="F668" s="21"/>
      <c r="G668" s="21"/>
      <c r="H668" s="21"/>
      <c r="I668" s="21"/>
      <c r="J668" s="21"/>
      <c r="K668" s="21"/>
    </row>
    <row r="669" spans="2:11" ht="12" customHeight="1">
      <c r="B669" s="21"/>
      <c r="C669" s="21"/>
      <c r="D669" s="21"/>
      <c r="E669" s="21"/>
      <c r="F669" s="21"/>
      <c r="G669" s="21"/>
      <c r="H669" s="21"/>
      <c r="I669" s="21"/>
      <c r="J669" s="21"/>
      <c r="K669" s="21"/>
    </row>
    <row r="670" spans="2:11" ht="12" customHeight="1">
      <c r="B670" s="21"/>
      <c r="C670" s="21"/>
      <c r="D670" s="21"/>
      <c r="E670" s="21"/>
      <c r="F670" s="21"/>
      <c r="G670" s="21"/>
      <c r="H670" s="21"/>
      <c r="I670" s="21"/>
      <c r="J670" s="21"/>
      <c r="K670" s="21"/>
    </row>
    <row r="671" spans="2:11" ht="12" customHeight="1">
      <c r="B671" s="21"/>
      <c r="C671" s="21"/>
      <c r="D671" s="21"/>
      <c r="E671" s="21"/>
      <c r="F671" s="21"/>
      <c r="G671" s="21"/>
      <c r="H671" s="21"/>
      <c r="I671" s="21"/>
      <c r="J671" s="21"/>
      <c r="K671" s="21"/>
    </row>
    <row r="672" spans="2:11" ht="12" customHeight="1">
      <c r="B672" s="21"/>
      <c r="C672" s="21"/>
      <c r="D672" s="21"/>
      <c r="E672" s="21"/>
      <c r="F672" s="21"/>
      <c r="G672" s="21"/>
      <c r="H672" s="21"/>
      <c r="I672" s="21"/>
      <c r="J672" s="21"/>
      <c r="K672" s="21"/>
    </row>
    <row r="673" spans="2:11" ht="12" customHeight="1">
      <c r="B673" s="21"/>
      <c r="C673" s="21"/>
      <c r="D673" s="21"/>
      <c r="E673" s="21"/>
      <c r="F673" s="21"/>
      <c r="G673" s="21"/>
      <c r="H673" s="21"/>
      <c r="I673" s="21"/>
      <c r="J673" s="21"/>
      <c r="K673" s="21"/>
    </row>
    <row r="674" spans="2:11" ht="12" customHeight="1">
      <c r="B674" s="21"/>
      <c r="C674" s="21"/>
      <c r="D674" s="21"/>
      <c r="E674" s="21"/>
      <c r="F674" s="21"/>
      <c r="G674" s="21"/>
      <c r="H674" s="21"/>
      <c r="I674" s="21"/>
      <c r="J674" s="21"/>
      <c r="K674" s="21"/>
    </row>
    <row r="675" spans="2:11" ht="12" customHeight="1">
      <c r="B675" s="21"/>
      <c r="C675" s="21"/>
      <c r="D675" s="21"/>
      <c r="E675" s="21"/>
      <c r="F675" s="21"/>
      <c r="G675" s="21"/>
      <c r="H675" s="21"/>
      <c r="I675" s="21"/>
      <c r="J675" s="21"/>
      <c r="K675" s="21"/>
    </row>
    <row r="676" spans="2:11" ht="12" customHeight="1">
      <c r="B676" s="21"/>
      <c r="C676" s="21"/>
      <c r="D676" s="21"/>
      <c r="E676" s="21"/>
      <c r="F676" s="21"/>
      <c r="G676" s="21"/>
      <c r="H676" s="21"/>
      <c r="I676" s="21"/>
      <c r="J676" s="21"/>
      <c r="K676" s="21"/>
    </row>
    <row r="677" spans="2:11" ht="12" customHeight="1">
      <c r="B677" s="21"/>
      <c r="C677" s="21"/>
      <c r="D677" s="21"/>
      <c r="E677" s="21"/>
      <c r="F677" s="21"/>
      <c r="G677" s="21"/>
      <c r="H677" s="21"/>
      <c r="I677" s="21"/>
      <c r="J677" s="21"/>
      <c r="K677" s="21"/>
    </row>
    <row r="678" spans="2:11" ht="12" customHeight="1">
      <c r="B678" s="21"/>
      <c r="C678" s="21"/>
      <c r="D678" s="21"/>
      <c r="E678" s="21"/>
      <c r="F678" s="21"/>
      <c r="G678" s="21"/>
      <c r="H678" s="21"/>
      <c r="I678" s="21"/>
      <c r="J678" s="21"/>
      <c r="K678" s="21"/>
    </row>
    <row r="679" spans="2:11" ht="12" customHeight="1">
      <c r="B679" s="21"/>
      <c r="C679" s="21"/>
      <c r="D679" s="21"/>
      <c r="E679" s="21"/>
      <c r="F679" s="21"/>
      <c r="G679" s="21"/>
      <c r="H679" s="21"/>
      <c r="I679" s="21"/>
      <c r="J679" s="21"/>
      <c r="K679" s="21"/>
    </row>
    <row r="680" spans="2:11" ht="12" customHeight="1">
      <c r="B680" s="21"/>
      <c r="C680" s="21"/>
      <c r="D680" s="21"/>
      <c r="E680" s="21"/>
      <c r="F680" s="21"/>
      <c r="G680" s="21"/>
      <c r="H680" s="21"/>
      <c r="I680" s="21"/>
      <c r="J680" s="21"/>
      <c r="K680" s="21"/>
    </row>
    <row r="681" spans="2:11" ht="12" customHeight="1">
      <c r="B681" s="21"/>
      <c r="C681" s="21"/>
      <c r="D681" s="21"/>
      <c r="E681" s="21"/>
      <c r="F681" s="21"/>
      <c r="G681" s="21"/>
      <c r="H681" s="21"/>
      <c r="I681" s="21"/>
      <c r="J681" s="21"/>
      <c r="K681" s="21"/>
    </row>
    <row r="682" spans="2:11" ht="12" customHeight="1">
      <c r="B682" s="21"/>
      <c r="C682" s="21"/>
      <c r="D682" s="21"/>
      <c r="E682" s="21"/>
      <c r="F682" s="21"/>
      <c r="G682" s="21"/>
      <c r="H682" s="21"/>
      <c r="I682" s="21"/>
      <c r="J682" s="21"/>
      <c r="K682" s="21"/>
    </row>
    <row r="683" spans="2:11" ht="12" customHeight="1">
      <c r="B683" s="21"/>
      <c r="C683" s="21"/>
      <c r="D683" s="21"/>
      <c r="E683" s="21"/>
      <c r="F683" s="21"/>
      <c r="G683" s="21"/>
      <c r="H683" s="21"/>
      <c r="I683" s="21"/>
      <c r="J683" s="21"/>
      <c r="K683" s="21"/>
    </row>
    <row r="684" spans="2:11" ht="12" customHeight="1">
      <c r="B684" s="21"/>
      <c r="C684" s="21"/>
      <c r="D684" s="21"/>
      <c r="E684" s="21"/>
      <c r="F684" s="21"/>
      <c r="G684" s="21"/>
      <c r="H684" s="21"/>
      <c r="I684" s="21"/>
      <c r="J684" s="21"/>
      <c r="K684" s="21"/>
    </row>
    <row r="685" spans="2:11" ht="12" customHeight="1">
      <c r="B685" s="21"/>
      <c r="C685" s="21"/>
      <c r="D685" s="21"/>
      <c r="E685" s="21"/>
      <c r="F685" s="21"/>
      <c r="G685" s="21"/>
      <c r="H685" s="21"/>
      <c r="I685" s="21"/>
      <c r="J685" s="21"/>
      <c r="K685" s="21"/>
    </row>
    <row r="686" spans="2:11" ht="12" customHeight="1">
      <c r="B686" s="21"/>
      <c r="C686" s="21"/>
      <c r="D686" s="21"/>
      <c r="E686" s="21"/>
      <c r="F686" s="21"/>
      <c r="G686" s="21"/>
      <c r="H686" s="21"/>
      <c r="I686" s="21"/>
      <c r="J686" s="21"/>
      <c r="K686" s="21"/>
    </row>
    <row r="687" spans="2:11" ht="12" customHeight="1">
      <c r="B687" s="21"/>
      <c r="C687" s="21"/>
      <c r="D687" s="21"/>
      <c r="E687" s="21"/>
      <c r="F687" s="21"/>
      <c r="G687" s="21"/>
      <c r="H687" s="21"/>
      <c r="I687" s="21"/>
      <c r="J687" s="21"/>
      <c r="K687" s="21"/>
    </row>
    <row r="688" spans="2:11" ht="12" customHeight="1">
      <c r="B688" s="21"/>
      <c r="C688" s="21"/>
      <c r="D688" s="21"/>
      <c r="E688" s="21"/>
      <c r="F688" s="21"/>
      <c r="G688" s="21"/>
      <c r="H688" s="21"/>
      <c r="I688" s="21"/>
      <c r="J688" s="21"/>
      <c r="K688" s="21"/>
    </row>
    <row r="689" spans="2:11" ht="12" customHeight="1">
      <c r="B689" s="21"/>
      <c r="C689" s="21"/>
      <c r="D689" s="21"/>
      <c r="E689" s="21"/>
      <c r="F689" s="21"/>
      <c r="G689" s="21"/>
      <c r="H689" s="21"/>
      <c r="I689" s="21"/>
      <c r="J689" s="21"/>
      <c r="K689" s="21"/>
    </row>
    <row r="690" spans="2:11" ht="12" customHeight="1">
      <c r="B690" s="21"/>
      <c r="C690" s="21"/>
      <c r="D690" s="21"/>
      <c r="E690" s="21"/>
      <c r="F690" s="21"/>
      <c r="G690" s="21"/>
      <c r="H690" s="21"/>
      <c r="I690" s="21"/>
      <c r="J690" s="21"/>
      <c r="K690" s="21"/>
    </row>
    <row r="691" spans="2:11" ht="12" customHeight="1">
      <c r="B691" s="21"/>
      <c r="C691" s="21"/>
      <c r="D691" s="21"/>
      <c r="E691" s="21"/>
      <c r="F691" s="21"/>
      <c r="G691" s="21"/>
      <c r="H691" s="21"/>
      <c r="I691" s="21"/>
      <c r="J691" s="21"/>
      <c r="K691" s="21"/>
    </row>
    <row r="692" spans="2:11" ht="12" customHeight="1">
      <c r="B692" s="21"/>
      <c r="C692" s="21"/>
      <c r="D692" s="21"/>
      <c r="E692" s="21"/>
      <c r="F692" s="21"/>
      <c r="G692" s="21"/>
      <c r="H692" s="21"/>
      <c r="I692" s="21"/>
      <c r="J692" s="21"/>
      <c r="K692" s="21"/>
    </row>
    <row r="693" spans="2:11" ht="12" customHeight="1">
      <c r="B693" s="21"/>
      <c r="C693" s="21"/>
      <c r="D693" s="21"/>
      <c r="E693" s="21"/>
      <c r="F693" s="21"/>
      <c r="G693" s="21"/>
      <c r="H693" s="21"/>
      <c r="I693" s="21"/>
      <c r="J693" s="21"/>
      <c r="K693" s="21"/>
    </row>
    <row r="694" spans="2:11" ht="12" customHeight="1">
      <c r="B694" s="21"/>
      <c r="C694" s="21"/>
      <c r="D694" s="21"/>
      <c r="E694" s="21"/>
      <c r="F694" s="21"/>
      <c r="G694" s="21"/>
      <c r="H694" s="21"/>
      <c r="I694" s="21"/>
      <c r="J694" s="21"/>
      <c r="K694" s="21"/>
    </row>
    <row r="695" spans="2:11" ht="12" customHeight="1">
      <c r="B695" s="21"/>
      <c r="C695" s="21"/>
      <c r="D695" s="21"/>
      <c r="E695" s="21"/>
      <c r="F695" s="21"/>
      <c r="G695" s="21"/>
      <c r="H695" s="21"/>
      <c r="I695" s="21"/>
      <c r="J695" s="21"/>
      <c r="K695" s="21"/>
    </row>
    <row r="696" spans="2:11" ht="12" customHeight="1">
      <c r="B696" s="21"/>
      <c r="C696" s="21"/>
      <c r="D696" s="21"/>
      <c r="E696" s="21"/>
      <c r="F696" s="21"/>
      <c r="G696" s="21"/>
      <c r="H696" s="21"/>
      <c r="I696" s="21"/>
      <c r="J696" s="21"/>
      <c r="K696" s="21"/>
    </row>
    <row r="697" spans="2:11" ht="12" customHeight="1">
      <c r="B697" s="21"/>
      <c r="C697" s="21"/>
      <c r="D697" s="21"/>
      <c r="E697" s="21"/>
      <c r="F697" s="21"/>
      <c r="G697" s="21"/>
      <c r="H697" s="21"/>
      <c r="I697" s="21"/>
      <c r="J697" s="21"/>
      <c r="K697" s="21"/>
    </row>
    <row r="698" spans="2:11" ht="12" customHeight="1">
      <c r="B698" s="21"/>
      <c r="C698" s="21"/>
      <c r="D698" s="21"/>
      <c r="E698" s="21"/>
      <c r="F698" s="21"/>
      <c r="G698" s="21"/>
      <c r="H698" s="21"/>
      <c r="I698" s="21"/>
      <c r="J698" s="21"/>
      <c r="K698" s="21"/>
    </row>
    <row r="699" spans="2:11" ht="12" customHeight="1">
      <c r="B699" s="21"/>
      <c r="C699" s="21"/>
      <c r="D699" s="21"/>
      <c r="E699" s="21"/>
      <c r="F699" s="21"/>
      <c r="G699" s="21"/>
      <c r="H699" s="21"/>
      <c r="I699" s="21"/>
      <c r="J699" s="21"/>
      <c r="K699" s="21"/>
    </row>
    <row r="700" spans="2:11" ht="12" customHeight="1">
      <c r="B700" s="21"/>
      <c r="C700" s="21"/>
      <c r="D700" s="21"/>
      <c r="E700" s="21"/>
      <c r="F700" s="21"/>
      <c r="G700" s="21"/>
      <c r="H700" s="21"/>
      <c r="I700" s="21"/>
      <c r="J700" s="21"/>
      <c r="K700" s="21"/>
    </row>
    <row r="701" spans="2:11" ht="12" customHeight="1">
      <c r="B701" s="21"/>
      <c r="C701" s="21"/>
      <c r="D701" s="21"/>
      <c r="E701" s="21"/>
      <c r="F701" s="21"/>
      <c r="G701" s="21"/>
      <c r="H701" s="21"/>
      <c r="I701" s="21"/>
      <c r="J701" s="21"/>
      <c r="K701" s="21"/>
    </row>
    <row r="702" spans="2:11" ht="12" customHeight="1">
      <c r="B702" s="21"/>
      <c r="C702" s="21"/>
      <c r="D702" s="21"/>
      <c r="E702" s="21"/>
      <c r="F702" s="21"/>
      <c r="G702" s="21"/>
      <c r="H702" s="21"/>
      <c r="I702" s="21"/>
      <c r="J702" s="21"/>
      <c r="K702" s="21"/>
    </row>
    <row r="703" spans="2:11" ht="12" customHeight="1">
      <c r="B703" s="21"/>
      <c r="C703" s="21"/>
      <c r="D703" s="21"/>
      <c r="E703" s="21"/>
      <c r="F703" s="21"/>
      <c r="G703" s="21"/>
      <c r="H703" s="21"/>
      <c r="I703" s="21"/>
      <c r="J703" s="21"/>
      <c r="K703" s="21"/>
    </row>
    <row r="704" spans="2:11" ht="12" customHeight="1">
      <c r="B704" s="21"/>
      <c r="C704" s="21"/>
      <c r="D704" s="21"/>
      <c r="E704" s="21"/>
      <c r="F704" s="21"/>
      <c r="G704" s="21"/>
      <c r="H704" s="21"/>
      <c r="I704" s="21"/>
      <c r="J704" s="21"/>
      <c r="K704" s="21"/>
    </row>
    <row r="705" spans="2:11" ht="12" customHeight="1">
      <c r="B705" s="21"/>
      <c r="C705" s="21"/>
      <c r="D705" s="21"/>
      <c r="E705" s="21"/>
      <c r="F705" s="21"/>
      <c r="G705" s="21"/>
      <c r="H705" s="21"/>
      <c r="I705" s="21"/>
      <c r="J705" s="21"/>
      <c r="K705" s="21"/>
    </row>
    <row r="706" spans="2:11" ht="12" customHeight="1">
      <c r="B706" s="21"/>
      <c r="C706" s="21"/>
      <c r="D706" s="21"/>
      <c r="E706" s="21"/>
      <c r="F706" s="21"/>
      <c r="G706" s="21"/>
      <c r="H706" s="21"/>
      <c r="I706" s="21"/>
      <c r="J706" s="21"/>
      <c r="K706" s="21"/>
    </row>
    <row r="707" spans="2:11" ht="12" customHeight="1">
      <c r="B707" s="21"/>
      <c r="C707" s="21"/>
      <c r="D707" s="21"/>
      <c r="E707" s="21"/>
      <c r="F707" s="21"/>
      <c r="G707" s="21"/>
      <c r="H707" s="21"/>
      <c r="I707" s="21"/>
      <c r="J707" s="21"/>
      <c r="K707" s="21"/>
    </row>
    <row r="708" spans="2:11" ht="12" customHeight="1">
      <c r="B708" s="21"/>
      <c r="C708" s="21"/>
      <c r="D708" s="21"/>
      <c r="E708" s="21"/>
      <c r="F708" s="21"/>
      <c r="G708" s="21"/>
      <c r="H708" s="21"/>
      <c r="I708" s="21"/>
      <c r="J708" s="21"/>
      <c r="K708" s="21"/>
    </row>
    <row r="709" spans="2:11" ht="12" customHeight="1">
      <c r="B709" s="21"/>
      <c r="C709" s="21"/>
      <c r="D709" s="21"/>
      <c r="E709" s="21"/>
      <c r="F709" s="21"/>
      <c r="G709" s="21"/>
      <c r="H709" s="21"/>
      <c r="I709" s="21"/>
      <c r="J709" s="21"/>
      <c r="K709" s="21"/>
    </row>
    <row r="710" spans="2:11" ht="12" customHeight="1">
      <c r="B710" s="21"/>
      <c r="C710" s="21"/>
      <c r="D710" s="21"/>
      <c r="E710" s="21"/>
      <c r="F710" s="21"/>
      <c r="G710" s="21"/>
      <c r="H710" s="21"/>
      <c r="I710" s="21"/>
      <c r="J710" s="21"/>
      <c r="K710" s="21"/>
    </row>
    <row r="711" spans="2:11" ht="12" customHeight="1">
      <c r="B711" s="21"/>
      <c r="C711" s="21"/>
      <c r="D711" s="21"/>
      <c r="E711" s="21"/>
      <c r="F711" s="21"/>
      <c r="G711" s="21"/>
      <c r="H711" s="21"/>
      <c r="I711" s="21"/>
      <c r="J711" s="21"/>
      <c r="K711" s="21"/>
    </row>
    <row r="712" spans="2:11" ht="12" customHeight="1">
      <c r="B712" s="21"/>
      <c r="C712" s="21"/>
      <c r="D712" s="21"/>
      <c r="E712" s="21"/>
      <c r="F712" s="21"/>
      <c r="G712" s="21"/>
      <c r="H712" s="21"/>
      <c r="I712" s="21"/>
      <c r="J712" s="21"/>
      <c r="K712" s="21"/>
    </row>
    <row r="713" spans="2:11" ht="12" customHeight="1">
      <c r="B713" s="21"/>
      <c r="C713" s="21"/>
      <c r="D713" s="21"/>
      <c r="E713" s="21"/>
      <c r="F713" s="21"/>
      <c r="G713" s="21"/>
      <c r="H713" s="21"/>
      <c r="I713" s="21"/>
      <c r="J713" s="21"/>
      <c r="K713" s="21"/>
    </row>
    <row r="714" spans="2:11" ht="12" customHeight="1">
      <c r="B714" s="21"/>
      <c r="C714" s="21"/>
      <c r="D714" s="21"/>
      <c r="E714" s="21"/>
      <c r="F714" s="21"/>
      <c r="G714" s="21"/>
      <c r="H714" s="21"/>
      <c r="I714" s="21"/>
      <c r="J714" s="21"/>
      <c r="K714" s="21"/>
    </row>
    <row r="715" spans="2:11" ht="12" customHeight="1">
      <c r="B715" s="21"/>
      <c r="C715" s="21"/>
      <c r="D715" s="21"/>
      <c r="E715" s="21"/>
      <c r="F715" s="21"/>
      <c r="G715" s="21"/>
      <c r="H715" s="21"/>
      <c r="I715" s="21"/>
      <c r="J715" s="21"/>
      <c r="K715" s="21"/>
    </row>
    <row r="716" spans="2:11" ht="12" customHeight="1">
      <c r="B716" s="21"/>
      <c r="C716" s="21"/>
      <c r="D716" s="21"/>
      <c r="E716" s="21"/>
      <c r="F716" s="21"/>
      <c r="G716" s="21"/>
      <c r="H716" s="21"/>
      <c r="I716" s="21"/>
      <c r="J716" s="21"/>
      <c r="K716" s="21"/>
    </row>
    <row r="717" spans="2:11" ht="12" customHeight="1">
      <c r="B717" s="21"/>
      <c r="C717" s="21"/>
      <c r="D717" s="21"/>
      <c r="E717" s="21"/>
      <c r="F717" s="21"/>
      <c r="G717" s="21"/>
      <c r="H717" s="21"/>
      <c r="I717" s="21"/>
      <c r="J717" s="21"/>
      <c r="K717" s="21"/>
    </row>
    <row r="718" spans="2:11" ht="12" customHeight="1">
      <c r="B718" s="21"/>
      <c r="C718" s="21"/>
      <c r="D718" s="21"/>
      <c r="E718" s="21"/>
      <c r="F718" s="21"/>
      <c r="G718" s="21"/>
      <c r="H718" s="21"/>
      <c r="I718" s="21"/>
      <c r="J718" s="21"/>
      <c r="K718" s="21"/>
    </row>
    <row r="719" spans="2:11" ht="12" customHeight="1">
      <c r="B719" s="21"/>
      <c r="C719" s="21"/>
      <c r="D719" s="21"/>
      <c r="E719" s="21"/>
      <c r="F719" s="21"/>
      <c r="G719" s="21"/>
      <c r="H719" s="21"/>
      <c r="I719" s="21"/>
      <c r="J719" s="21"/>
      <c r="K719" s="21"/>
    </row>
    <row r="720" spans="2:11" ht="12" customHeight="1">
      <c r="B720" s="21"/>
      <c r="C720" s="21"/>
      <c r="D720" s="21"/>
      <c r="E720" s="21"/>
      <c r="F720" s="21"/>
      <c r="G720" s="21"/>
      <c r="H720" s="21"/>
      <c r="I720" s="21"/>
      <c r="J720" s="21"/>
      <c r="K720" s="21"/>
    </row>
    <row r="721" spans="2:11" ht="12" customHeight="1">
      <c r="B721" s="21"/>
      <c r="C721" s="21"/>
      <c r="D721" s="21"/>
      <c r="E721" s="21"/>
      <c r="F721" s="21"/>
      <c r="G721" s="21"/>
      <c r="H721" s="21"/>
      <c r="I721" s="21"/>
      <c r="J721" s="21"/>
      <c r="K721" s="21"/>
    </row>
    <row r="722" spans="2:11" ht="12" customHeight="1">
      <c r="B722" s="21"/>
      <c r="C722" s="21"/>
      <c r="D722" s="21"/>
      <c r="E722" s="21"/>
      <c r="F722" s="21"/>
      <c r="G722" s="21"/>
      <c r="H722" s="21"/>
      <c r="I722" s="21"/>
      <c r="J722" s="21"/>
      <c r="K722" s="21"/>
    </row>
    <row r="723" spans="2:11" ht="12" customHeight="1">
      <c r="B723" s="21"/>
      <c r="C723" s="21"/>
      <c r="D723" s="21"/>
      <c r="E723" s="21"/>
      <c r="F723" s="21"/>
      <c r="G723" s="21"/>
      <c r="H723" s="21"/>
      <c r="I723" s="21"/>
      <c r="J723" s="21"/>
      <c r="K723" s="21"/>
    </row>
    <row r="724" spans="2:11" ht="12" customHeight="1">
      <c r="B724" s="21"/>
      <c r="C724" s="21"/>
      <c r="D724" s="21"/>
      <c r="E724" s="21"/>
      <c r="F724" s="21"/>
      <c r="G724" s="21"/>
      <c r="H724" s="21"/>
      <c r="I724" s="21"/>
      <c r="J724" s="21"/>
      <c r="K724" s="21"/>
    </row>
    <row r="725" spans="2:11" ht="12" customHeight="1">
      <c r="B725" s="21"/>
      <c r="C725" s="21"/>
      <c r="D725" s="21"/>
      <c r="E725" s="21"/>
      <c r="F725" s="21"/>
      <c r="G725" s="21"/>
      <c r="H725" s="21"/>
      <c r="I725" s="21"/>
      <c r="J725" s="21"/>
      <c r="K725" s="21"/>
    </row>
    <row r="726" spans="2:11" ht="12" customHeight="1">
      <c r="B726" s="21"/>
      <c r="C726" s="21"/>
      <c r="D726" s="21"/>
      <c r="E726" s="21"/>
      <c r="F726" s="21"/>
      <c r="G726" s="21"/>
      <c r="H726" s="21"/>
      <c r="I726" s="21"/>
      <c r="J726" s="21"/>
      <c r="K726" s="21"/>
    </row>
    <row r="727" spans="2:11" ht="12" customHeight="1">
      <c r="B727" s="21"/>
      <c r="C727" s="21"/>
      <c r="D727" s="21"/>
      <c r="E727" s="21"/>
      <c r="F727" s="21"/>
      <c r="G727" s="21"/>
      <c r="H727" s="21"/>
      <c r="I727" s="21"/>
      <c r="J727" s="21"/>
      <c r="K727" s="21"/>
    </row>
    <row r="728" spans="2:11" ht="12" customHeight="1">
      <c r="B728" s="21"/>
      <c r="C728" s="21"/>
      <c r="D728" s="21"/>
      <c r="E728" s="21"/>
      <c r="F728" s="21"/>
      <c r="G728" s="21"/>
      <c r="H728" s="21"/>
      <c r="I728" s="21"/>
      <c r="J728" s="21"/>
      <c r="K728" s="21"/>
    </row>
    <row r="729" spans="2:11" ht="12" customHeight="1">
      <c r="B729" s="21"/>
      <c r="C729" s="21"/>
      <c r="D729" s="21"/>
      <c r="E729" s="21"/>
      <c r="F729" s="21"/>
      <c r="G729" s="21"/>
      <c r="H729" s="21"/>
      <c r="I729" s="21"/>
      <c r="J729" s="21"/>
      <c r="K729" s="21"/>
    </row>
    <row r="730" spans="2:11" ht="12" customHeight="1">
      <c r="B730" s="21"/>
      <c r="C730" s="21"/>
      <c r="D730" s="21"/>
      <c r="E730" s="21"/>
      <c r="F730" s="21"/>
      <c r="G730" s="21"/>
      <c r="H730" s="21"/>
      <c r="I730" s="21"/>
      <c r="J730" s="21"/>
      <c r="K730" s="21"/>
    </row>
    <row r="731" spans="2:11" ht="12" customHeight="1">
      <c r="B731" s="21"/>
      <c r="C731" s="21"/>
      <c r="D731" s="21"/>
      <c r="E731" s="21"/>
      <c r="F731" s="21"/>
      <c r="G731" s="21"/>
      <c r="H731" s="21"/>
      <c r="I731" s="21"/>
      <c r="J731" s="21"/>
      <c r="K731" s="21"/>
    </row>
    <row r="732" spans="2:11" ht="12" customHeight="1">
      <c r="B732" s="21"/>
      <c r="C732" s="21"/>
      <c r="D732" s="21"/>
      <c r="E732" s="21"/>
      <c r="F732" s="21"/>
      <c r="G732" s="21"/>
      <c r="H732" s="21"/>
      <c r="I732" s="21"/>
      <c r="J732" s="21"/>
      <c r="K732" s="21"/>
    </row>
    <row r="733" spans="2:11" ht="12" customHeight="1">
      <c r="B733" s="21"/>
      <c r="C733" s="21"/>
      <c r="D733" s="21"/>
      <c r="E733" s="21"/>
      <c r="F733" s="21"/>
      <c r="G733" s="21"/>
      <c r="H733" s="21"/>
      <c r="I733" s="21"/>
      <c r="J733" s="21"/>
      <c r="K733" s="21"/>
    </row>
    <row r="734" spans="2:11" ht="12" customHeight="1">
      <c r="B734" s="21"/>
      <c r="C734" s="21"/>
      <c r="D734" s="21"/>
      <c r="E734" s="21"/>
      <c r="F734" s="21"/>
      <c r="G734" s="21"/>
      <c r="H734" s="21"/>
      <c r="I734" s="21"/>
      <c r="J734" s="21"/>
      <c r="K734" s="21"/>
    </row>
    <row r="735" spans="2:11" ht="12" customHeight="1">
      <c r="B735" s="21"/>
      <c r="C735" s="21"/>
      <c r="D735" s="21"/>
      <c r="E735" s="21"/>
      <c r="F735" s="21"/>
      <c r="G735" s="21"/>
      <c r="H735" s="21"/>
      <c r="I735" s="21"/>
      <c r="J735" s="21"/>
      <c r="K735" s="21"/>
    </row>
    <row r="736" spans="2:11" ht="12" customHeight="1">
      <c r="B736" s="21"/>
      <c r="C736" s="21"/>
      <c r="D736" s="21"/>
      <c r="E736" s="21"/>
      <c r="F736" s="21"/>
      <c r="G736" s="21"/>
      <c r="H736" s="21"/>
      <c r="I736" s="21"/>
      <c r="J736" s="21"/>
      <c r="K736" s="21"/>
    </row>
    <row r="737" spans="2:11" ht="12" customHeight="1">
      <c r="B737" s="21"/>
      <c r="C737" s="21"/>
      <c r="D737" s="21"/>
      <c r="E737" s="21"/>
      <c r="F737" s="21"/>
      <c r="G737" s="21"/>
      <c r="H737" s="21"/>
      <c r="I737" s="21"/>
      <c r="J737" s="21"/>
      <c r="K737" s="21"/>
    </row>
    <row r="738" spans="2:11" ht="12" customHeight="1">
      <c r="B738" s="21"/>
      <c r="C738" s="21"/>
      <c r="D738" s="21"/>
      <c r="E738" s="21"/>
      <c r="F738" s="21"/>
      <c r="G738" s="21"/>
      <c r="H738" s="21"/>
      <c r="I738" s="21"/>
      <c r="J738" s="21"/>
      <c r="K738" s="21"/>
    </row>
    <row r="739" spans="2:11" ht="12" customHeight="1">
      <c r="B739" s="21"/>
      <c r="C739" s="21"/>
      <c r="D739" s="21"/>
      <c r="E739" s="21"/>
      <c r="F739" s="21"/>
      <c r="G739" s="21"/>
      <c r="H739" s="21"/>
      <c r="I739" s="21"/>
      <c r="J739" s="21"/>
      <c r="K739" s="21"/>
    </row>
    <row r="740" spans="2:11" ht="12" customHeight="1">
      <c r="B740" s="21"/>
      <c r="C740" s="21"/>
      <c r="D740" s="21"/>
      <c r="E740" s="21"/>
      <c r="F740" s="21"/>
      <c r="G740" s="21"/>
      <c r="H740" s="21"/>
      <c r="I740" s="21"/>
      <c r="J740" s="21"/>
      <c r="K740" s="21"/>
    </row>
    <row r="741" spans="2:11" ht="12" customHeight="1">
      <c r="B741" s="21"/>
      <c r="C741" s="21"/>
      <c r="D741" s="21"/>
      <c r="E741" s="21"/>
      <c r="F741" s="21"/>
      <c r="G741" s="21"/>
      <c r="H741" s="21"/>
      <c r="I741" s="21"/>
      <c r="J741" s="21"/>
      <c r="K741" s="21"/>
    </row>
    <row r="742" spans="2:11" ht="12" customHeight="1">
      <c r="B742" s="21"/>
      <c r="C742" s="21"/>
      <c r="D742" s="21"/>
      <c r="E742" s="21"/>
      <c r="F742" s="21"/>
      <c r="G742" s="21"/>
      <c r="H742" s="21"/>
      <c r="I742" s="21"/>
      <c r="J742" s="21"/>
      <c r="K742" s="21"/>
    </row>
    <row r="743" spans="2:11" ht="12" customHeight="1">
      <c r="B743" s="21"/>
      <c r="C743" s="21"/>
      <c r="D743" s="21"/>
      <c r="E743" s="21"/>
      <c r="F743" s="21"/>
      <c r="G743" s="21"/>
      <c r="H743" s="21"/>
      <c r="I743" s="21"/>
      <c r="J743" s="21"/>
      <c r="K743" s="21"/>
    </row>
    <row r="744" spans="2:11" ht="12" customHeight="1">
      <c r="B744" s="21"/>
      <c r="C744" s="21"/>
      <c r="D744" s="21"/>
      <c r="E744" s="21"/>
      <c r="F744" s="21"/>
      <c r="G744" s="21"/>
      <c r="H744" s="21"/>
      <c r="I744" s="21"/>
      <c r="J744" s="21"/>
      <c r="K744" s="21"/>
    </row>
    <row r="745" spans="2:11" ht="12" customHeight="1">
      <c r="B745" s="21"/>
      <c r="C745" s="21"/>
      <c r="D745" s="21"/>
      <c r="E745" s="21"/>
      <c r="F745" s="21"/>
      <c r="G745" s="21"/>
      <c r="H745" s="21"/>
      <c r="I745" s="21"/>
      <c r="J745" s="21"/>
      <c r="K745" s="21"/>
    </row>
    <row r="746" spans="2:11" ht="12" customHeight="1">
      <c r="B746" s="21"/>
      <c r="C746" s="21"/>
      <c r="D746" s="21"/>
      <c r="E746" s="21"/>
      <c r="F746" s="21"/>
      <c r="G746" s="21"/>
      <c r="H746" s="21"/>
      <c r="I746" s="21"/>
      <c r="J746" s="21"/>
      <c r="K746" s="21"/>
    </row>
    <row r="747" spans="2:11" ht="12" customHeight="1">
      <c r="B747" s="21"/>
      <c r="C747" s="21"/>
      <c r="D747" s="21"/>
      <c r="E747" s="21"/>
      <c r="F747" s="21"/>
      <c r="G747" s="21"/>
      <c r="H747" s="21"/>
      <c r="I747" s="21"/>
      <c r="J747" s="21"/>
      <c r="K747" s="21"/>
    </row>
    <row r="748" spans="2:11" ht="12" customHeight="1">
      <c r="B748" s="21"/>
      <c r="C748" s="21"/>
      <c r="D748" s="21"/>
      <c r="E748" s="21"/>
      <c r="F748" s="21"/>
      <c r="G748" s="21"/>
      <c r="H748" s="21"/>
      <c r="I748" s="21"/>
      <c r="J748" s="21"/>
      <c r="K748" s="21"/>
    </row>
    <row r="749" spans="2:11" ht="12" customHeight="1">
      <c r="B749" s="21"/>
      <c r="C749" s="21"/>
      <c r="D749" s="21"/>
      <c r="E749" s="21"/>
      <c r="F749" s="21"/>
      <c r="G749" s="21"/>
      <c r="H749" s="21"/>
      <c r="I749" s="21"/>
      <c r="J749" s="21"/>
      <c r="K749" s="21"/>
    </row>
    <row r="750" spans="2:11" ht="12" customHeight="1">
      <c r="B750" s="21"/>
      <c r="C750" s="21"/>
      <c r="D750" s="21"/>
      <c r="E750" s="21"/>
      <c r="F750" s="21"/>
      <c r="G750" s="21"/>
      <c r="H750" s="21"/>
      <c r="I750" s="21"/>
      <c r="J750" s="21"/>
      <c r="K750" s="21"/>
    </row>
    <row r="751" spans="2:11" ht="12" customHeight="1">
      <c r="B751" s="21"/>
      <c r="C751" s="21"/>
      <c r="D751" s="21"/>
      <c r="E751" s="21"/>
      <c r="F751" s="21"/>
      <c r="G751" s="21"/>
      <c r="H751" s="21"/>
      <c r="I751" s="21"/>
      <c r="J751" s="21"/>
      <c r="K751" s="21"/>
    </row>
    <row r="752" spans="2:11" ht="12" customHeight="1">
      <c r="B752" s="21"/>
      <c r="C752" s="21"/>
      <c r="D752" s="21"/>
      <c r="E752" s="21"/>
      <c r="F752" s="21"/>
      <c r="G752" s="21"/>
      <c r="H752" s="21"/>
      <c r="I752" s="21"/>
      <c r="J752" s="21"/>
      <c r="K752" s="21"/>
    </row>
    <row r="753" spans="2:11" ht="12" customHeight="1">
      <c r="B753" s="21"/>
      <c r="C753" s="21"/>
      <c r="D753" s="21"/>
      <c r="E753" s="21"/>
      <c r="F753" s="21"/>
      <c r="G753" s="21"/>
      <c r="H753" s="21"/>
      <c r="I753" s="21"/>
      <c r="J753" s="21"/>
      <c r="K753" s="21"/>
    </row>
    <row r="754" spans="2:11" ht="12" customHeight="1">
      <c r="B754" s="21"/>
      <c r="C754" s="21"/>
      <c r="D754" s="21"/>
      <c r="E754" s="21"/>
      <c r="F754" s="21"/>
      <c r="G754" s="21"/>
      <c r="H754" s="21"/>
      <c r="I754" s="21"/>
      <c r="J754" s="21"/>
      <c r="K754" s="21"/>
    </row>
    <row r="755" spans="2:11" ht="12" customHeight="1">
      <c r="B755" s="21"/>
      <c r="C755" s="21"/>
      <c r="D755" s="21"/>
      <c r="E755" s="21"/>
      <c r="F755" s="21"/>
      <c r="G755" s="21"/>
      <c r="H755" s="21"/>
      <c r="I755" s="21"/>
      <c r="J755" s="21"/>
      <c r="K755" s="21"/>
    </row>
    <row r="756" spans="2:11" ht="12" customHeight="1">
      <c r="B756" s="21"/>
      <c r="C756" s="21"/>
      <c r="D756" s="21"/>
      <c r="E756" s="21"/>
      <c r="F756" s="21"/>
      <c r="G756" s="21"/>
      <c r="H756" s="21"/>
      <c r="I756" s="21"/>
      <c r="J756" s="21"/>
      <c r="K756" s="21"/>
    </row>
    <row r="757" spans="2:11" ht="12" customHeight="1">
      <c r="B757" s="21"/>
      <c r="C757" s="21"/>
      <c r="D757" s="21"/>
      <c r="E757" s="21"/>
      <c r="F757" s="21"/>
      <c r="G757" s="21"/>
      <c r="H757" s="21"/>
      <c r="I757" s="21"/>
      <c r="J757" s="21"/>
      <c r="K757" s="21"/>
    </row>
    <row r="758" spans="2:11" ht="12" customHeight="1">
      <c r="B758" s="21"/>
      <c r="C758" s="21"/>
      <c r="D758" s="21"/>
      <c r="E758" s="21"/>
      <c r="F758" s="21"/>
      <c r="G758" s="21"/>
      <c r="H758" s="21"/>
      <c r="I758" s="21"/>
      <c r="J758" s="21"/>
      <c r="K758" s="21"/>
    </row>
    <row r="759" spans="2:11" ht="12" customHeight="1">
      <c r="B759" s="21"/>
      <c r="C759" s="21"/>
      <c r="D759" s="21"/>
      <c r="E759" s="21"/>
      <c r="F759" s="21"/>
      <c r="G759" s="21"/>
      <c r="H759" s="21"/>
      <c r="I759" s="21"/>
      <c r="J759" s="21"/>
      <c r="K759" s="21"/>
    </row>
    <row r="760" spans="2:11" ht="12" customHeight="1">
      <c r="B760" s="21"/>
      <c r="C760" s="21"/>
      <c r="D760" s="21"/>
      <c r="E760" s="21"/>
      <c r="F760" s="21"/>
      <c r="G760" s="21"/>
      <c r="H760" s="21"/>
      <c r="I760" s="21"/>
      <c r="J760" s="21"/>
      <c r="K760" s="21"/>
    </row>
    <row r="761" spans="2:11" ht="12" customHeight="1">
      <c r="B761" s="21"/>
      <c r="C761" s="21"/>
      <c r="D761" s="21"/>
      <c r="E761" s="21"/>
      <c r="F761" s="21"/>
      <c r="G761" s="21"/>
      <c r="H761" s="21"/>
      <c r="I761" s="21"/>
      <c r="J761" s="21"/>
      <c r="K761" s="21"/>
    </row>
    <row r="762" spans="2:11" ht="12" customHeight="1">
      <c r="B762" s="21"/>
      <c r="C762" s="21"/>
      <c r="D762" s="21"/>
      <c r="E762" s="21"/>
      <c r="F762" s="21"/>
      <c r="G762" s="21"/>
      <c r="H762" s="21"/>
      <c r="I762" s="21"/>
      <c r="J762" s="21"/>
      <c r="K762" s="21"/>
    </row>
    <row r="763" spans="2:11" ht="12" customHeight="1">
      <c r="B763" s="21"/>
      <c r="C763" s="21"/>
      <c r="D763" s="21"/>
      <c r="E763" s="21"/>
      <c r="F763" s="21"/>
      <c r="G763" s="21"/>
      <c r="H763" s="21"/>
      <c r="I763" s="21"/>
      <c r="J763" s="21"/>
      <c r="K763" s="21"/>
    </row>
    <row r="764" spans="2:11" ht="12" customHeight="1">
      <c r="B764" s="21"/>
      <c r="C764" s="21"/>
      <c r="D764" s="21"/>
      <c r="E764" s="21"/>
      <c r="F764" s="21"/>
      <c r="G764" s="21"/>
      <c r="H764" s="21"/>
      <c r="I764" s="21"/>
      <c r="J764" s="21"/>
      <c r="K764" s="21"/>
    </row>
    <row r="765" spans="2:11" ht="12" customHeight="1">
      <c r="B765" s="21"/>
      <c r="C765" s="21"/>
      <c r="D765" s="21"/>
      <c r="E765" s="21"/>
      <c r="F765" s="21"/>
      <c r="G765" s="21"/>
      <c r="H765" s="21"/>
      <c r="I765" s="21"/>
      <c r="J765" s="21"/>
      <c r="K765" s="21"/>
    </row>
    <row r="766" spans="2:11" ht="12" customHeight="1">
      <c r="B766" s="21"/>
      <c r="C766" s="21"/>
      <c r="D766" s="21"/>
      <c r="E766" s="21"/>
      <c r="F766" s="21"/>
      <c r="G766" s="21"/>
      <c r="H766" s="21"/>
      <c r="I766" s="21"/>
      <c r="J766" s="21"/>
      <c r="K766" s="21"/>
    </row>
    <row r="767" spans="2:11" ht="12" customHeight="1">
      <c r="B767" s="21"/>
      <c r="C767" s="21"/>
      <c r="D767" s="21"/>
      <c r="E767" s="21"/>
      <c r="F767" s="21"/>
      <c r="G767" s="21"/>
      <c r="H767" s="21"/>
      <c r="I767" s="21"/>
      <c r="J767" s="21"/>
      <c r="K767" s="21"/>
    </row>
    <row r="768" spans="2:11" ht="12" customHeight="1">
      <c r="B768" s="21"/>
      <c r="C768" s="21"/>
      <c r="D768" s="21"/>
      <c r="E768" s="21"/>
      <c r="F768" s="21"/>
      <c r="G768" s="21"/>
      <c r="H768" s="21"/>
      <c r="I768" s="21"/>
      <c r="J768" s="21"/>
      <c r="K768" s="21"/>
    </row>
    <row r="769" spans="2:11" ht="12" customHeight="1">
      <c r="B769" s="21"/>
      <c r="C769" s="21"/>
      <c r="D769" s="21"/>
      <c r="E769" s="21"/>
      <c r="F769" s="21"/>
      <c r="G769" s="21"/>
      <c r="H769" s="21"/>
      <c r="I769" s="21"/>
      <c r="J769" s="21"/>
      <c r="K769" s="21"/>
    </row>
    <row r="770" spans="2:11" ht="12" customHeight="1">
      <c r="B770" s="21"/>
      <c r="C770" s="21"/>
      <c r="D770" s="21"/>
      <c r="E770" s="21"/>
      <c r="F770" s="21"/>
      <c r="G770" s="21"/>
      <c r="H770" s="21"/>
      <c r="I770" s="21"/>
      <c r="J770" s="21"/>
      <c r="K770" s="21"/>
    </row>
    <row r="771" spans="2:11" ht="12" customHeight="1">
      <c r="B771" s="21"/>
      <c r="C771" s="21"/>
      <c r="D771" s="21"/>
      <c r="E771" s="21"/>
      <c r="F771" s="21"/>
      <c r="G771" s="21"/>
      <c r="H771" s="21"/>
      <c r="I771" s="21"/>
      <c r="J771" s="21"/>
      <c r="K771" s="21"/>
    </row>
    <row r="772" spans="2:11" ht="12" customHeight="1">
      <c r="B772" s="21"/>
      <c r="C772" s="21"/>
      <c r="D772" s="21"/>
      <c r="E772" s="21"/>
      <c r="F772" s="21"/>
      <c r="G772" s="21"/>
      <c r="H772" s="21"/>
      <c r="I772" s="21"/>
      <c r="J772" s="21"/>
      <c r="K772" s="21"/>
    </row>
    <row r="773" spans="2:11" ht="12" customHeight="1">
      <c r="B773" s="21"/>
      <c r="C773" s="21"/>
      <c r="D773" s="21"/>
      <c r="E773" s="21"/>
      <c r="F773" s="21"/>
      <c r="G773" s="21"/>
      <c r="H773" s="21"/>
      <c r="I773" s="21"/>
      <c r="J773" s="21"/>
      <c r="K773" s="21"/>
    </row>
    <row r="774" spans="2:11" ht="12" customHeight="1">
      <c r="B774" s="21"/>
      <c r="C774" s="21"/>
      <c r="D774" s="21"/>
      <c r="E774" s="21"/>
      <c r="F774" s="21"/>
      <c r="G774" s="21"/>
      <c r="H774" s="21"/>
      <c r="I774" s="21"/>
      <c r="J774" s="21"/>
      <c r="K774" s="21"/>
    </row>
    <row r="775" spans="2:11" ht="12" customHeight="1">
      <c r="B775" s="21"/>
      <c r="C775" s="21"/>
      <c r="D775" s="21"/>
      <c r="E775" s="21"/>
      <c r="F775" s="21"/>
      <c r="G775" s="21"/>
      <c r="H775" s="21"/>
      <c r="I775" s="21"/>
      <c r="J775" s="21"/>
      <c r="K775" s="21"/>
    </row>
    <row r="776" spans="2:11" ht="12" customHeight="1">
      <c r="B776" s="21"/>
      <c r="C776" s="21"/>
      <c r="D776" s="21"/>
      <c r="E776" s="21"/>
      <c r="F776" s="21"/>
      <c r="G776" s="21"/>
      <c r="H776" s="21"/>
      <c r="I776" s="21"/>
      <c r="J776" s="21"/>
      <c r="K776" s="21"/>
    </row>
    <row r="777" spans="2:11" ht="12" customHeight="1">
      <c r="B777" s="21"/>
      <c r="C777" s="21"/>
      <c r="D777" s="21"/>
      <c r="E777" s="21"/>
      <c r="F777" s="21"/>
      <c r="G777" s="21"/>
      <c r="H777" s="21"/>
      <c r="I777" s="21"/>
      <c r="J777" s="21"/>
      <c r="K777" s="21"/>
    </row>
    <row r="778" spans="2:11" ht="12" customHeight="1">
      <c r="B778" s="21"/>
      <c r="C778" s="21"/>
      <c r="D778" s="21"/>
      <c r="E778" s="21"/>
      <c r="F778" s="21"/>
      <c r="G778" s="21"/>
      <c r="H778" s="21"/>
      <c r="I778" s="21"/>
      <c r="J778" s="21"/>
      <c r="K778" s="21"/>
    </row>
    <row r="779" spans="2:11" ht="12" customHeight="1">
      <c r="B779" s="21"/>
      <c r="C779" s="21"/>
      <c r="D779" s="21"/>
      <c r="E779" s="21"/>
      <c r="F779" s="21"/>
      <c r="G779" s="21"/>
      <c r="H779" s="21"/>
      <c r="I779" s="21"/>
      <c r="J779" s="21"/>
      <c r="K779" s="21"/>
    </row>
    <row r="780" spans="2:11" ht="12" customHeight="1">
      <c r="B780" s="21"/>
      <c r="C780" s="21"/>
      <c r="D780" s="21"/>
      <c r="E780" s="21"/>
      <c r="F780" s="21"/>
      <c r="G780" s="21"/>
      <c r="H780" s="21"/>
      <c r="I780" s="21"/>
      <c r="J780" s="21"/>
      <c r="K780" s="21"/>
    </row>
    <row r="781" spans="2:11" ht="12" customHeight="1">
      <c r="B781" s="21"/>
      <c r="C781" s="21"/>
      <c r="D781" s="21"/>
      <c r="E781" s="21"/>
      <c r="F781" s="21"/>
      <c r="G781" s="21"/>
      <c r="H781" s="21"/>
      <c r="I781" s="21"/>
      <c r="J781" s="21"/>
      <c r="K781" s="21"/>
    </row>
    <row r="782" spans="2:11" ht="12" customHeight="1">
      <c r="B782" s="21"/>
      <c r="C782" s="21"/>
      <c r="D782" s="21"/>
      <c r="E782" s="21"/>
      <c r="F782" s="21"/>
      <c r="G782" s="21"/>
      <c r="H782" s="21"/>
      <c r="I782" s="21"/>
      <c r="J782" s="21"/>
      <c r="K782" s="21"/>
    </row>
    <row r="783" spans="2:11" ht="12" customHeight="1">
      <c r="B783" s="21"/>
      <c r="C783" s="21"/>
      <c r="D783" s="21"/>
      <c r="E783" s="21"/>
      <c r="F783" s="21"/>
      <c r="G783" s="21"/>
      <c r="H783" s="21"/>
      <c r="I783" s="21"/>
      <c r="J783" s="21"/>
      <c r="K783" s="21"/>
    </row>
    <row r="784" spans="2:11" ht="12" customHeight="1">
      <c r="B784" s="21"/>
      <c r="C784" s="21"/>
      <c r="D784" s="21"/>
      <c r="E784" s="21"/>
      <c r="F784" s="21"/>
      <c r="G784" s="21"/>
      <c r="H784" s="21"/>
      <c r="I784" s="21"/>
      <c r="J784" s="21"/>
      <c r="K784" s="21"/>
    </row>
    <row r="785" spans="2:11" ht="12" customHeight="1">
      <c r="B785" s="21"/>
      <c r="C785" s="21"/>
      <c r="D785" s="21"/>
      <c r="E785" s="21"/>
      <c r="F785" s="21"/>
      <c r="G785" s="21"/>
      <c r="H785" s="21"/>
      <c r="I785" s="21"/>
      <c r="J785" s="21"/>
      <c r="K785" s="21"/>
    </row>
    <row r="786" spans="2:11" ht="12" customHeight="1">
      <c r="B786" s="21"/>
      <c r="C786" s="21"/>
      <c r="D786" s="21"/>
      <c r="E786" s="21"/>
      <c r="F786" s="21"/>
      <c r="G786" s="21"/>
      <c r="H786" s="21"/>
      <c r="I786" s="21"/>
      <c r="J786" s="21"/>
      <c r="K786" s="21"/>
    </row>
    <row r="787" spans="2:11" ht="12" customHeight="1">
      <c r="B787" s="21"/>
      <c r="C787" s="21"/>
      <c r="D787" s="21"/>
      <c r="E787" s="21"/>
      <c r="F787" s="21"/>
      <c r="G787" s="21"/>
      <c r="H787" s="21"/>
      <c r="I787" s="21"/>
      <c r="J787" s="21"/>
      <c r="K787" s="21"/>
    </row>
    <row r="788" spans="2:11" ht="12" customHeight="1">
      <c r="B788" s="21"/>
      <c r="C788" s="21"/>
      <c r="D788" s="21"/>
      <c r="E788" s="21"/>
      <c r="F788" s="21"/>
      <c r="G788" s="21"/>
      <c r="H788" s="21"/>
      <c r="I788" s="21"/>
      <c r="J788" s="21"/>
      <c r="K788" s="21"/>
    </row>
    <row r="789" spans="2:11" ht="12" customHeight="1">
      <c r="B789" s="21"/>
      <c r="C789" s="21"/>
      <c r="D789" s="21"/>
      <c r="E789" s="21"/>
      <c r="F789" s="21"/>
      <c r="G789" s="21"/>
      <c r="H789" s="21"/>
      <c r="I789" s="21"/>
      <c r="J789" s="21"/>
      <c r="K789" s="21"/>
    </row>
    <row r="790" spans="2:11" ht="12" customHeight="1">
      <c r="B790" s="21"/>
      <c r="C790" s="21"/>
      <c r="D790" s="21"/>
      <c r="E790" s="21"/>
      <c r="F790" s="21"/>
      <c r="G790" s="21"/>
      <c r="H790" s="21"/>
      <c r="I790" s="21"/>
      <c r="J790" s="21"/>
      <c r="K790" s="21"/>
    </row>
    <row r="791" spans="2:11" ht="12" customHeight="1">
      <c r="B791" s="21"/>
      <c r="C791" s="21"/>
      <c r="D791" s="21"/>
      <c r="E791" s="21"/>
      <c r="F791" s="21"/>
      <c r="G791" s="21"/>
      <c r="H791" s="21"/>
      <c r="I791" s="21"/>
      <c r="J791" s="21"/>
      <c r="K791" s="21"/>
    </row>
    <row r="792" spans="2:11" ht="12" customHeight="1">
      <c r="B792" s="21"/>
      <c r="C792" s="21"/>
      <c r="D792" s="21"/>
      <c r="E792" s="21"/>
      <c r="F792" s="21"/>
      <c r="G792" s="21"/>
      <c r="H792" s="21"/>
      <c r="I792" s="21"/>
      <c r="J792" s="21"/>
      <c r="K792" s="21"/>
    </row>
    <row r="793" spans="2:11" ht="12" customHeight="1">
      <c r="B793" s="21"/>
      <c r="C793" s="21"/>
      <c r="D793" s="21"/>
      <c r="E793" s="21"/>
      <c r="F793" s="21"/>
      <c r="G793" s="21"/>
      <c r="H793" s="21"/>
      <c r="I793" s="21"/>
      <c r="J793" s="21"/>
      <c r="K793" s="21"/>
    </row>
    <row r="794" spans="2:11" ht="12" customHeight="1">
      <c r="B794" s="21"/>
      <c r="C794" s="21"/>
      <c r="D794" s="21"/>
      <c r="E794" s="21"/>
      <c r="F794" s="21"/>
      <c r="G794" s="21"/>
      <c r="H794" s="21"/>
      <c r="I794" s="21"/>
      <c r="J794" s="21"/>
      <c r="K794" s="21"/>
    </row>
    <row r="795" spans="2:11" ht="12" customHeight="1">
      <c r="B795" s="21"/>
      <c r="C795" s="21"/>
      <c r="D795" s="21"/>
      <c r="E795" s="21"/>
      <c r="F795" s="21"/>
      <c r="G795" s="21"/>
      <c r="H795" s="21"/>
      <c r="I795" s="21"/>
      <c r="J795" s="21"/>
      <c r="K795" s="21"/>
    </row>
    <row r="796" spans="2:11" ht="12" customHeight="1">
      <c r="B796" s="21"/>
      <c r="C796" s="21"/>
      <c r="D796" s="21"/>
      <c r="E796" s="21"/>
      <c r="F796" s="21"/>
      <c r="G796" s="21"/>
      <c r="H796" s="21"/>
      <c r="I796" s="21"/>
      <c r="J796" s="21"/>
      <c r="K796" s="21"/>
    </row>
    <row r="797" spans="2:11" ht="12" customHeight="1">
      <c r="B797" s="21"/>
      <c r="C797" s="21"/>
      <c r="D797" s="21"/>
      <c r="E797" s="21"/>
      <c r="F797" s="21"/>
      <c r="G797" s="21"/>
      <c r="H797" s="21"/>
      <c r="I797" s="21"/>
      <c r="J797" s="21"/>
      <c r="K797" s="21"/>
    </row>
    <row r="798" spans="2:11" ht="12" customHeight="1">
      <c r="B798" s="21"/>
      <c r="C798" s="21"/>
      <c r="D798" s="21"/>
      <c r="E798" s="21"/>
      <c r="F798" s="21"/>
      <c r="G798" s="21"/>
      <c r="H798" s="21"/>
      <c r="I798" s="21"/>
      <c r="J798" s="21"/>
      <c r="K798" s="21"/>
    </row>
    <row r="799" spans="2:11" ht="12" customHeight="1">
      <c r="B799" s="21"/>
      <c r="C799" s="21"/>
      <c r="D799" s="21"/>
      <c r="E799" s="21"/>
      <c r="F799" s="21"/>
      <c r="G799" s="21"/>
      <c r="H799" s="21"/>
      <c r="I799" s="21"/>
      <c r="J799" s="21"/>
      <c r="K799" s="21"/>
    </row>
    <row r="800" spans="2:11" ht="12" customHeight="1">
      <c r="B800" s="21"/>
      <c r="C800" s="21"/>
      <c r="D800" s="21"/>
      <c r="E800" s="21"/>
      <c r="F800" s="21"/>
      <c r="G800" s="21"/>
      <c r="H800" s="21"/>
      <c r="I800" s="21"/>
      <c r="J800" s="21"/>
      <c r="K800" s="21"/>
    </row>
    <row r="801" spans="2:11" ht="12" customHeight="1">
      <c r="B801" s="21"/>
      <c r="C801" s="21"/>
      <c r="D801" s="21"/>
      <c r="E801" s="21"/>
      <c r="F801" s="21"/>
      <c r="G801" s="21"/>
      <c r="H801" s="21"/>
      <c r="I801" s="21"/>
      <c r="J801" s="21"/>
      <c r="K801" s="21"/>
    </row>
    <row r="802" spans="2:11" ht="12" customHeight="1">
      <c r="B802" s="21"/>
      <c r="C802" s="21"/>
      <c r="D802" s="21"/>
      <c r="E802" s="21"/>
      <c r="F802" s="21"/>
      <c r="G802" s="21"/>
      <c r="H802" s="21"/>
      <c r="I802" s="21"/>
      <c r="J802" s="21"/>
      <c r="K802" s="21"/>
    </row>
    <row r="803" spans="2:11" ht="12" customHeight="1">
      <c r="B803" s="21"/>
      <c r="C803" s="21"/>
      <c r="D803" s="21"/>
      <c r="E803" s="21"/>
      <c r="F803" s="21"/>
      <c r="G803" s="21"/>
      <c r="H803" s="21"/>
      <c r="I803" s="21"/>
      <c r="J803" s="21"/>
      <c r="K803" s="21"/>
    </row>
    <row r="804" spans="2:11" ht="12" customHeight="1">
      <c r="B804" s="21"/>
      <c r="C804" s="21"/>
      <c r="D804" s="21"/>
      <c r="E804" s="21"/>
      <c r="F804" s="21"/>
      <c r="G804" s="21"/>
      <c r="H804" s="21"/>
      <c r="I804" s="21"/>
      <c r="J804" s="21"/>
      <c r="K804" s="21"/>
    </row>
    <row r="805" spans="2:11" ht="12" customHeight="1">
      <c r="B805" s="21"/>
      <c r="C805" s="21"/>
      <c r="D805" s="21"/>
      <c r="E805" s="21"/>
      <c r="F805" s="21"/>
      <c r="G805" s="21"/>
      <c r="H805" s="21"/>
      <c r="I805" s="21"/>
      <c r="J805" s="21"/>
      <c r="K805" s="21"/>
    </row>
    <row r="806" spans="2:11" ht="12" customHeight="1">
      <c r="B806" s="21"/>
      <c r="C806" s="21"/>
      <c r="D806" s="21"/>
      <c r="E806" s="21"/>
      <c r="F806" s="21"/>
      <c r="G806" s="21"/>
      <c r="H806" s="21"/>
      <c r="I806" s="21"/>
      <c r="J806" s="21"/>
      <c r="K806" s="21"/>
    </row>
    <row r="807" spans="2:11" ht="12" customHeight="1">
      <c r="B807" s="21"/>
      <c r="C807" s="21"/>
      <c r="D807" s="21"/>
      <c r="E807" s="21"/>
      <c r="F807" s="21"/>
      <c r="G807" s="21"/>
      <c r="H807" s="21"/>
      <c r="I807" s="21"/>
      <c r="J807" s="21"/>
      <c r="K807" s="21"/>
    </row>
    <row r="808" spans="2:11" ht="12" customHeight="1">
      <c r="B808" s="21"/>
      <c r="C808" s="21"/>
      <c r="D808" s="21"/>
      <c r="E808" s="21"/>
      <c r="F808" s="21"/>
      <c r="G808" s="21"/>
      <c r="H808" s="21"/>
      <c r="I808" s="21"/>
      <c r="J808" s="21"/>
      <c r="K808" s="21"/>
    </row>
    <row r="809" spans="2:11" ht="12" customHeight="1">
      <c r="B809" s="21"/>
      <c r="C809" s="21"/>
      <c r="D809" s="21"/>
      <c r="E809" s="21"/>
      <c r="F809" s="21"/>
      <c r="G809" s="21"/>
      <c r="H809" s="21"/>
      <c r="I809" s="21"/>
      <c r="J809" s="21"/>
      <c r="K809" s="21"/>
    </row>
    <row r="810" spans="2:11" ht="12" customHeight="1">
      <c r="B810" s="21"/>
      <c r="C810" s="21"/>
      <c r="D810" s="21"/>
      <c r="E810" s="21"/>
      <c r="F810" s="21"/>
      <c r="G810" s="21"/>
      <c r="H810" s="21"/>
      <c r="I810" s="21"/>
      <c r="J810" s="21"/>
      <c r="K810" s="21"/>
    </row>
    <row r="811" spans="2:11" ht="12" customHeight="1">
      <c r="B811" s="21"/>
      <c r="C811" s="21"/>
      <c r="D811" s="21"/>
      <c r="E811" s="21"/>
      <c r="F811" s="21"/>
      <c r="G811" s="21"/>
      <c r="H811" s="21"/>
      <c r="I811" s="21"/>
      <c r="J811" s="21"/>
      <c r="K811" s="21"/>
    </row>
    <row r="812" spans="2:11" ht="12" customHeight="1">
      <c r="B812" s="21"/>
      <c r="C812" s="21"/>
      <c r="D812" s="21"/>
      <c r="E812" s="21"/>
      <c r="F812" s="21"/>
      <c r="G812" s="21"/>
      <c r="H812" s="21"/>
      <c r="I812" s="21"/>
      <c r="J812" s="21"/>
      <c r="K812" s="21"/>
    </row>
    <row r="813" spans="2:11" ht="12" customHeight="1">
      <c r="B813" s="21"/>
      <c r="C813" s="21"/>
      <c r="D813" s="21"/>
      <c r="E813" s="21"/>
      <c r="F813" s="21"/>
      <c r="G813" s="21"/>
      <c r="H813" s="21"/>
      <c r="I813" s="21"/>
      <c r="J813" s="21"/>
      <c r="K813" s="21"/>
    </row>
    <row r="814" spans="2:11" ht="12" customHeight="1">
      <c r="B814" s="21"/>
      <c r="C814" s="21"/>
      <c r="D814" s="21"/>
      <c r="E814" s="21"/>
      <c r="F814" s="21"/>
      <c r="G814" s="21"/>
      <c r="H814" s="21"/>
      <c r="I814" s="21"/>
      <c r="J814" s="21"/>
      <c r="K814" s="21"/>
    </row>
    <row r="815" spans="2:11" ht="12" customHeight="1">
      <c r="B815" s="21"/>
      <c r="C815" s="21"/>
      <c r="D815" s="21"/>
      <c r="E815" s="21"/>
      <c r="F815" s="21"/>
      <c r="G815" s="21"/>
      <c r="H815" s="21"/>
      <c r="I815" s="21"/>
      <c r="J815" s="21"/>
      <c r="K815" s="21"/>
    </row>
    <row r="816" spans="2:11" ht="12" customHeight="1">
      <c r="B816" s="21"/>
      <c r="C816" s="21"/>
      <c r="D816" s="21"/>
      <c r="E816" s="21"/>
      <c r="F816" s="21"/>
      <c r="G816" s="21"/>
      <c r="H816" s="21"/>
      <c r="I816" s="21"/>
      <c r="J816" s="21"/>
      <c r="K816" s="21"/>
    </row>
    <row r="817" spans="2:11" ht="12" customHeight="1">
      <c r="B817" s="21"/>
      <c r="C817" s="21"/>
      <c r="D817" s="21"/>
      <c r="E817" s="21"/>
      <c r="F817" s="21"/>
      <c r="G817" s="21"/>
      <c r="H817" s="21"/>
      <c r="I817" s="21"/>
      <c r="J817" s="21"/>
      <c r="K817" s="21"/>
    </row>
    <row r="818" spans="2:11" ht="12" customHeight="1">
      <c r="B818" s="21"/>
      <c r="C818" s="21"/>
      <c r="D818" s="21"/>
      <c r="E818" s="21"/>
      <c r="F818" s="21"/>
      <c r="G818" s="21"/>
      <c r="H818" s="21"/>
      <c r="I818" s="21"/>
      <c r="J818" s="21"/>
      <c r="K818" s="21"/>
    </row>
    <row r="819" spans="2:11" ht="12" customHeight="1">
      <c r="B819" s="21"/>
      <c r="C819" s="21"/>
      <c r="D819" s="21"/>
      <c r="E819" s="21"/>
      <c r="F819" s="21"/>
      <c r="G819" s="21"/>
      <c r="H819" s="21"/>
      <c r="I819" s="21"/>
      <c r="J819" s="21"/>
      <c r="K819" s="21"/>
    </row>
    <row r="820" spans="2:11" ht="12" customHeight="1">
      <c r="B820" s="21"/>
      <c r="C820" s="21"/>
      <c r="D820" s="21"/>
      <c r="E820" s="21"/>
      <c r="F820" s="21"/>
      <c r="G820" s="21"/>
      <c r="H820" s="21"/>
      <c r="I820" s="21"/>
      <c r="J820" s="21"/>
      <c r="K820" s="21"/>
    </row>
    <row r="821" spans="2:11" ht="12" customHeight="1">
      <c r="B821" s="21"/>
      <c r="C821" s="21"/>
      <c r="D821" s="21"/>
      <c r="E821" s="21"/>
      <c r="F821" s="21"/>
      <c r="G821" s="21"/>
      <c r="H821" s="21"/>
      <c r="I821" s="21"/>
      <c r="J821" s="21"/>
      <c r="K821" s="21"/>
    </row>
    <row r="822" spans="2:11" ht="12" customHeight="1">
      <c r="B822" s="21"/>
      <c r="C822" s="21"/>
      <c r="D822" s="21"/>
      <c r="E822" s="21"/>
      <c r="F822" s="21"/>
      <c r="G822" s="21"/>
      <c r="H822" s="21"/>
      <c r="I822" s="21"/>
      <c r="J822" s="21"/>
      <c r="K822" s="21"/>
    </row>
    <row r="823" spans="2:11" ht="12" customHeight="1">
      <c r="B823" s="21"/>
      <c r="C823" s="21"/>
      <c r="D823" s="21"/>
      <c r="E823" s="21"/>
      <c r="F823" s="21"/>
      <c r="G823" s="21"/>
      <c r="H823" s="21"/>
      <c r="I823" s="21"/>
      <c r="J823" s="21"/>
      <c r="K823" s="21"/>
    </row>
    <row r="824" spans="2:11" ht="12" customHeight="1">
      <c r="B824" s="21"/>
      <c r="C824" s="21"/>
      <c r="D824" s="21"/>
      <c r="E824" s="21"/>
      <c r="F824" s="21"/>
      <c r="G824" s="21"/>
      <c r="H824" s="21"/>
      <c r="I824" s="21"/>
      <c r="J824" s="21"/>
      <c r="K824" s="21"/>
    </row>
    <row r="825" spans="2:11" ht="12" customHeight="1">
      <c r="B825" s="21"/>
      <c r="C825" s="21"/>
      <c r="D825" s="21"/>
      <c r="E825" s="21"/>
      <c r="F825" s="21"/>
      <c r="G825" s="21"/>
      <c r="H825" s="21"/>
      <c r="I825" s="21"/>
      <c r="J825" s="21"/>
      <c r="K825" s="21"/>
    </row>
    <row r="826" spans="2:11" ht="12" customHeight="1">
      <c r="B826" s="21"/>
      <c r="C826" s="21"/>
      <c r="D826" s="21"/>
      <c r="E826" s="21"/>
      <c r="F826" s="21"/>
      <c r="G826" s="21"/>
      <c r="H826" s="21"/>
      <c r="I826" s="21"/>
      <c r="J826" s="21"/>
      <c r="K826" s="21"/>
    </row>
    <row r="827" spans="2:11" ht="12" customHeight="1">
      <c r="B827" s="21"/>
      <c r="C827" s="21"/>
      <c r="D827" s="21"/>
      <c r="E827" s="21"/>
      <c r="F827" s="21"/>
      <c r="G827" s="21"/>
      <c r="H827" s="21"/>
      <c r="I827" s="21"/>
      <c r="J827" s="21"/>
      <c r="K827" s="21"/>
    </row>
    <row r="828" spans="2:11" ht="12" customHeight="1">
      <c r="B828" s="21"/>
      <c r="C828" s="21"/>
      <c r="D828" s="21"/>
      <c r="E828" s="21"/>
      <c r="F828" s="21"/>
      <c r="G828" s="21"/>
      <c r="H828" s="21"/>
      <c r="I828" s="21"/>
      <c r="J828" s="21"/>
      <c r="K828" s="21"/>
    </row>
    <row r="829" spans="2:11" ht="12" customHeight="1">
      <c r="B829" s="21"/>
      <c r="C829" s="21"/>
      <c r="D829" s="21"/>
      <c r="E829" s="21"/>
      <c r="F829" s="21"/>
      <c r="G829" s="21"/>
      <c r="H829" s="21"/>
      <c r="I829" s="21"/>
      <c r="J829" s="21"/>
      <c r="K829" s="21"/>
    </row>
    <row r="830" spans="2:11" ht="12" customHeight="1">
      <c r="B830" s="21"/>
      <c r="C830" s="21"/>
      <c r="D830" s="21"/>
      <c r="E830" s="21"/>
      <c r="F830" s="21"/>
      <c r="G830" s="21"/>
      <c r="H830" s="21"/>
      <c r="I830" s="21"/>
      <c r="J830" s="21"/>
      <c r="K830" s="21"/>
    </row>
    <row r="831" spans="2:11" ht="12" customHeight="1">
      <c r="B831" s="21"/>
      <c r="C831" s="21"/>
      <c r="D831" s="21"/>
      <c r="E831" s="21"/>
      <c r="F831" s="21"/>
      <c r="G831" s="21"/>
      <c r="H831" s="21"/>
      <c r="I831" s="21"/>
      <c r="J831" s="21"/>
      <c r="K831" s="21"/>
    </row>
    <row r="832" spans="2:11" ht="12" customHeight="1">
      <c r="B832" s="21"/>
      <c r="C832" s="21"/>
      <c r="D832" s="21"/>
      <c r="E832" s="21"/>
      <c r="F832" s="21"/>
      <c r="G832" s="21"/>
      <c r="H832" s="21"/>
      <c r="I832" s="21"/>
      <c r="J832" s="21"/>
      <c r="K832" s="21"/>
    </row>
    <row r="833" spans="2:11" ht="12" customHeight="1">
      <c r="B833" s="21"/>
      <c r="C833" s="21"/>
      <c r="D833" s="21"/>
      <c r="E833" s="21"/>
      <c r="F833" s="21"/>
      <c r="G833" s="21"/>
      <c r="H833" s="21"/>
      <c r="I833" s="21"/>
      <c r="J833" s="21"/>
      <c r="K833" s="21"/>
    </row>
    <row r="834" spans="2:11" ht="12" customHeight="1">
      <c r="B834" s="21"/>
      <c r="C834" s="21"/>
      <c r="D834" s="21"/>
      <c r="E834" s="21"/>
      <c r="F834" s="21"/>
      <c r="G834" s="21"/>
      <c r="H834" s="21"/>
      <c r="I834" s="21"/>
      <c r="J834" s="21"/>
      <c r="K834" s="21"/>
    </row>
    <row r="835" spans="2:11" ht="12" customHeight="1">
      <c r="B835" s="21"/>
      <c r="C835" s="21"/>
      <c r="D835" s="21"/>
      <c r="E835" s="21"/>
      <c r="F835" s="21"/>
      <c r="G835" s="21"/>
      <c r="H835" s="21"/>
      <c r="I835" s="21"/>
      <c r="J835" s="21"/>
      <c r="K835" s="21"/>
    </row>
    <row r="836" spans="2:11" ht="12" customHeight="1">
      <c r="B836" s="21"/>
      <c r="C836" s="21"/>
      <c r="D836" s="21"/>
      <c r="E836" s="21"/>
      <c r="F836" s="21"/>
      <c r="G836" s="21"/>
      <c r="H836" s="21"/>
      <c r="I836" s="21"/>
      <c r="J836" s="21"/>
      <c r="K836" s="21"/>
    </row>
    <row r="837" spans="2:11" ht="12" customHeight="1">
      <c r="B837" s="21"/>
      <c r="C837" s="21"/>
      <c r="D837" s="21"/>
      <c r="E837" s="21"/>
      <c r="F837" s="21"/>
      <c r="G837" s="21"/>
      <c r="H837" s="21"/>
      <c r="I837" s="21"/>
      <c r="J837" s="21"/>
      <c r="K837" s="21"/>
    </row>
    <row r="838" spans="2:11" ht="12" customHeight="1">
      <c r="B838" s="21"/>
      <c r="C838" s="21"/>
      <c r="D838" s="21"/>
      <c r="E838" s="21"/>
      <c r="F838" s="21"/>
      <c r="G838" s="21"/>
      <c r="H838" s="21"/>
      <c r="I838" s="21"/>
      <c r="J838" s="21"/>
      <c r="K838" s="21"/>
    </row>
    <row r="839" spans="2:11" ht="12" customHeight="1">
      <c r="B839" s="21"/>
      <c r="C839" s="21"/>
      <c r="D839" s="21"/>
      <c r="E839" s="21"/>
      <c r="F839" s="21"/>
      <c r="G839" s="21"/>
      <c r="H839" s="21"/>
      <c r="I839" s="21"/>
      <c r="J839" s="21"/>
      <c r="K839" s="21"/>
    </row>
    <row r="840" spans="2:11" ht="12" customHeight="1">
      <c r="B840" s="21"/>
      <c r="C840" s="21"/>
      <c r="D840" s="21"/>
      <c r="E840" s="21"/>
      <c r="F840" s="21"/>
      <c r="G840" s="21"/>
      <c r="H840" s="21"/>
      <c r="I840" s="21"/>
      <c r="J840" s="21"/>
      <c r="K840" s="21"/>
    </row>
    <row r="841" spans="2:11" ht="12" customHeight="1">
      <c r="B841" s="21"/>
      <c r="C841" s="21"/>
      <c r="D841" s="21"/>
      <c r="E841" s="21"/>
      <c r="F841" s="21"/>
      <c r="G841" s="21"/>
      <c r="H841" s="21"/>
      <c r="I841" s="21"/>
      <c r="J841" s="21"/>
      <c r="K841" s="21"/>
    </row>
    <row r="842" spans="2:11" ht="12" customHeight="1">
      <c r="B842" s="21"/>
      <c r="C842" s="21"/>
      <c r="D842" s="21"/>
      <c r="E842" s="21"/>
      <c r="F842" s="21"/>
      <c r="G842" s="21"/>
      <c r="H842" s="21"/>
      <c r="I842" s="21"/>
      <c r="J842" s="21"/>
      <c r="K842" s="21"/>
    </row>
    <row r="843" spans="2:11" ht="12" customHeight="1">
      <c r="B843" s="21"/>
      <c r="C843" s="21"/>
      <c r="D843" s="21"/>
      <c r="E843" s="21"/>
      <c r="F843" s="21"/>
      <c r="G843" s="21"/>
      <c r="H843" s="21"/>
      <c r="I843" s="21"/>
      <c r="J843" s="21"/>
      <c r="K843" s="21"/>
    </row>
    <row r="844" spans="2:11" ht="12" customHeight="1">
      <c r="B844" s="21"/>
      <c r="C844" s="21"/>
      <c r="D844" s="21"/>
      <c r="E844" s="21"/>
      <c r="F844" s="21"/>
      <c r="G844" s="21"/>
      <c r="H844" s="21"/>
      <c r="I844" s="21"/>
      <c r="J844" s="21"/>
      <c r="K844" s="21"/>
    </row>
    <row r="845" spans="2:11" ht="12" customHeight="1">
      <c r="B845" s="21"/>
      <c r="C845" s="21"/>
      <c r="D845" s="21"/>
      <c r="E845" s="21"/>
      <c r="F845" s="21"/>
      <c r="G845" s="21"/>
      <c r="H845" s="21"/>
      <c r="I845" s="21"/>
      <c r="J845" s="21"/>
      <c r="K845" s="21"/>
    </row>
    <row r="846" spans="2:11" ht="12" customHeight="1">
      <c r="B846" s="21"/>
      <c r="C846" s="21"/>
      <c r="D846" s="21"/>
      <c r="E846" s="21"/>
      <c r="F846" s="21"/>
      <c r="G846" s="21"/>
      <c r="H846" s="21"/>
      <c r="I846" s="21"/>
      <c r="J846" s="21"/>
      <c r="K846" s="21"/>
    </row>
    <row r="847" spans="2:11" ht="12" customHeight="1">
      <c r="B847" s="21"/>
      <c r="C847" s="21"/>
      <c r="D847" s="21"/>
      <c r="E847" s="21"/>
      <c r="F847" s="21"/>
      <c r="G847" s="21"/>
      <c r="H847" s="21"/>
      <c r="I847" s="21"/>
      <c r="J847" s="21"/>
      <c r="K847" s="21"/>
    </row>
    <row r="848" spans="2:11" ht="12" customHeight="1">
      <c r="B848" s="21"/>
      <c r="C848" s="21"/>
      <c r="D848" s="21"/>
      <c r="E848" s="21"/>
      <c r="F848" s="21"/>
      <c r="G848" s="21"/>
      <c r="H848" s="21"/>
      <c r="I848" s="21"/>
      <c r="J848" s="21"/>
      <c r="K848" s="21"/>
    </row>
    <row r="849" spans="2:11" ht="12" customHeight="1">
      <c r="B849" s="21"/>
      <c r="C849" s="21"/>
      <c r="D849" s="21"/>
      <c r="E849" s="21"/>
      <c r="F849" s="21"/>
      <c r="G849" s="21"/>
      <c r="H849" s="21"/>
      <c r="I849" s="21"/>
      <c r="J849" s="21"/>
      <c r="K849" s="21"/>
    </row>
    <row r="850" spans="2:11" ht="12" customHeight="1">
      <c r="B850" s="21"/>
      <c r="C850" s="21"/>
      <c r="D850" s="21"/>
      <c r="E850" s="21"/>
      <c r="F850" s="21"/>
      <c r="G850" s="21"/>
      <c r="H850" s="21"/>
      <c r="I850" s="21"/>
      <c r="J850" s="21"/>
      <c r="K850" s="21"/>
    </row>
    <row r="851" spans="2:11" ht="12" customHeight="1">
      <c r="B851" s="21"/>
      <c r="C851" s="21"/>
      <c r="D851" s="21"/>
      <c r="E851" s="21"/>
      <c r="F851" s="21"/>
      <c r="G851" s="21"/>
      <c r="H851" s="21"/>
      <c r="I851" s="21"/>
      <c r="J851" s="21"/>
      <c r="K851" s="21"/>
    </row>
    <row r="852" spans="2:11" ht="12" customHeight="1">
      <c r="B852" s="21"/>
      <c r="C852" s="21"/>
      <c r="D852" s="21"/>
      <c r="E852" s="21"/>
      <c r="F852" s="21"/>
      <c r="G852" s="21"/>
      <c r="H852" s="21"/>
      <c r="I852" s="21"/>
      <c r="J852" s="21"/>
      <c r="K852" s="21"/>
    </row>
    <row r="853" spans="2:11" ht="12" customHeight="1">
      <c r="B853" s="21"/>
      <c r="C853" s="21"/>
      <c r="D853" s="21"/>
      <c r="E853" s="21"/>
      <c r="F853" s="21"/>
      <c r="G853" s="21"/>
      <c r="H853" s="21"/>
      <c r="I853" s="21"/>
      <c r="J853" s="21"/>
      <c r="K853" s="21"/>
    </row>
    <row r="854" spans="2:11" ht="12" customHeight="1">
      <c r="B854" s="21"/>
      <c r="C854" s="21"/>
      <c r="D854" s="21"/>
      <c r="E854" s="21"/>
      <c r="F854" s="21"/>
      <c r="G854" s="21"/>
      <c r="H854" s="21"/>
      <c r="I854" s="21"/>
      <c r="J854" s="21"/>
      <c r="K854" s="21"/>
    </row>
    <row r="855" spans="2:11" ht="12" customHeight="1">
      <c r="B855" s="21"/>
      <c r="C855" s="21"/>
      <c r="D855" s="21"/>
      <c r="E855" s="21"/>
      <c r="F855" s="21"/>
      <c r="G855" s="21"/>
      <c r="H855" s="21"/>
      <c r="I855" s="21"/>
      <c r="J855" s="21"/>
      <c r="K855" s="21"/>
    </row>
    <row r="856" spans="2:11" ht="12" customHeight="1">
      <c r="B856" s="21"/>
      <c r="C856" s="21"/>
      <c r="D856" s="21"/>
      <c r="E856" s="21"/>
      <c r="F856" s="21"/>
      <c r="G856" s="21"/>
      <c r="H856" s="21"/>
      <c r="I856" s="21"/>
      <c r="J856" s="21"/>
      <c r="K856" s="21"/>
    </row>
    <row r="857" spans="2:11" ht="12" customHeight="1">
      <c r="B857" s="21"/>
      <c r="C857" s="21"/>
      <c r="D857" s="21"/>
      <c r="E857" s="21"/>
      <c r="F857" s="21"/>
      <c r="G857" s="21"/>
      <c r="H857" s="21"/>
      <c r="I857" s="21"/>
      <c r="J857" s="21"/>
      <c r="K857" s="21"/>
    </row>
    <row r="858" spans="2:11" ht="12" customHeight="1">
      <c r="B858" s="21"/>
      <c r="C858" s="21"/>
      <c r="D858" s="21"/>
      <c r="E858" s="21"/>
      <c r="F858" s="21"/>
      <c r="G858" s="21"/>
      <c r="H858" s="21"/>
      <c r="I858" s="21"/>
      <c r="J858" s="21"/>
      <c r="K858" s="21"/>
    </row>
    <row r="859" spans="2:11" ht="12" customHeight="1">
      <c r="B859" s="21"/>
      <c r="C859" s="21"/>
      <c r="D859" s="21"/>
      <c r="E859" s="21"/>
      <c r="F859" s="21"/>
      <c r="G859" s="21"/>
      <c r="H859" s="21"/>
      <c r="I859" s="21"/>
      <c r="J859" s="21"/>
      <c r="K859" s="21"/>
    </row>
    <row r="860" spans="2:11" ht="12" customHeight="1">
      <c r="B860" s="21"/>
      <c r="C860" s="21"/>
      <c r="D860" s="21"/>
      <c r="E860" s="21"/>
      <c r="F860" s="21"/>
      <c r="G860" s="21"/>
      <c r="H860" s="21"/>
      <c r="I860" s="21"/>
      <c r="J860" s="21"/>
      <c r="K860" s="21"/>
    </row>
    <row r="861" spans="2:11" ht="12" customHeight="1">
      <c r="B861" s="21"/>
      <c r="C861" s="21"/>
      <c r="D861" s="21"/>
      <c r="E861" s="21"/>
      <c r="F861" s="21"/>
      <c r="G861" s="21"/>
      <c r="H861" s="21"/>
      <c r="I861" s="21"/>
      <c r="J861" s="21"/>
      <c r="K861" s="21"/>
    </row>
    <row r="862" spans="2:11" ht="12" customHeight="1">
      <c r="B862" s="21"/>
      <c r="C862" s="21"/>
      <c r="D862" s="21"/>
      <c r="E862" s="21"/>
      <c r="F862" s="21"/>
      <c r="G862" s="21"/>
      <c r="H862" s="21"/>
      <c r="I862" s="21"/>
      <c r="J862" s="21"/>
      <c r="K862" s="21"/>
    </row>
    <row r="863" spans="2:11" ht="12" customHeight="1">
      <c r="B863" s="21"/>
      <c r="C863" s="21"/>
      <c r="D863" s="21"/>
      <c r="E863" s="21"/>
      <c r="F863" s="21"/>
      <c r="G863" s="21"/>
      <c r="H863" s="21"/>
      <c r="I863" s="21"/>
      <c r="J863" s="21"/>
      <c r="K863" s="21"/>
    </row>
    <row r="864" spans="2:11" ht="12" customHeight="1">
      <c r="B864" s="21"/>
      <c r="C864" s="21"/>
      <c r="D864" s="21"/>
      <c r="E864" s="21"/>
      <c r="F864" s="21"/>
      <c r="G864" s="21"/>
      <c r="H864" s="21"/>
      <c r="I864" s="21"/>
      <c r="J864" s="21"/>
      <c r="K864" s="21"/>
    </row>
    <row r="865" spans="2:11" ht="12" customHeight="1">
      <c r="B865" s="21"/>
      <c r="C865" s="21"/>
      <c r="D865" s="21"/>
      <c r="E865" s="21"/>
      <c r="F865" s="21"/>
      <c r="G865" s="21"/>
      <c r="H865" s="21"/>
      <c r="I865" s="21"/>
      <c r="J865" s="21"/>
      <c r="K865" s="21"/>
    </row>
    <row r="866" spans="2:11" ht="12" customHeight="1">
      <c r="B866" s="21"/>
      <c r="C866" s="21"/>
      <c r="D866" s="21"/>
      <c r="E866" s="21"/>
      <c r="F866" s="21"/>
      <c r="G866" s="21"/>
      <c r="H866" s="21"/>
      <c r="I866" s="21"/>
      <c r="J866" s="21"/>
      <c r="K866" s="21"/>
    </row>
    <row r="867" spans="2:11" ht="12" customHeight="1">
      <c r="B867" s="21"/>
      <c r="C867" s="21"/>
      <c r="D867" s="21"/>
      <c r="E867" s="21"/>
      <c r="F867" s="21"/>
      <c r="G867" s="21"/>
      <c r="H867" s="21"/>
      <c r="I867" s="21"/>
      <c r="J867" s="21"/>
      <c r="K867" s="21"/>
    </row>
    <row r="868" spans="2:11" ht="12" customHeight="1">
      <c r="B868" s="21"/>
      <c r="C868" s="21"/>
      <c r="D868" s="21"/>
      <c r="E868" s="21"/>
      <c r="F868" s="21"/>
      <c r="G868" s="21"/>
      <c r="H868" s="21"/>
      <c r="I868" s="21"/>
      <c r="J868" s="21"/>
      <c r="K868" s="21"/>
    </row>
    <row r="869" spans="2:11" ht="12" customHeight="1">
      <c r="B869" s="21"/>
      <c r="C869" s="21"/>
      <c r="D869" s="21"/>
      <c r="E869" s="21"/>
      <c r="F869" s="21"/>
      <c r="G869" s="21"/>
      <c r="H869" s="21"/>
      <c r="I869" s="21"/>
      <c r="J869" s="21"/>
      <c r="K869" s="21"/>
    </row>
    <row r="870" spans="2:11" ht="12" customHeight="1">
      <c r="B870" s="21"/>
      <c r="C870" s="21"/>
      <c r="D870" s="21"/>
      <c r="E870" s="21"/>
      <c r="F870" s="21"/>
      <c r="G870" s="21"/>
      <c r="H870" s="21"/>
      <c r="I870" s="21"/>
      <c r="J870" s="21"/>
      <c r="K870" s="21"/>
    </row>
    <row r="871" spans="2:11" ht="12" customHeight="1">
      <c r="B871" s="21"/>
      <c r="C871" s="21"/>
      <c r="D871" s="21"/>
      <c r="E871" s="21"/>
      <c r="F871" s="21"/>
      <c r="G871" s="21"/>
      <c r="H871" s="21"/>
      <c r="I871" s="21"/>
      <c r="J871" s="21"/>
      <c r="K871" s="21"/>
    </row>
    <row r="872" spans="2:11" ht="12" customHeight="1">
      <c r="B872" s="21"/>
      <c r="C872" s="21"/>
      <c r="D872" s="21"/>
      <c r="E872" s="21"/>
      <c r="F872" s="21"/>
      <c r="G872" s="21"/>
      <c r="H872" s="21"/>
      <c r="I872" s="21"/>
      <c r="J872" s="21"/>
      <c r="K872" s="21"/>
    </row>
    <row r="873" spans="2:11" ht="12" customHeight="1">
      <c r="B873" s="21"/>
      <c r="C873" s="21"/>
      <c r="D873" s="21"/>
      <c r="E873" s="21"/>
      <c r="F873" s="21"/>
      <c r="G873" s="21"/>
      <c r="H873" s="21"/>
      <c r="I873" s="21"/>
      <c r="J873" s="21"/>
      <c r="K873" s="21"/>
    </row>
    <row r="874" spans="2:11" ht="12" customHeight="1">
      <c r="B874" s="21"/>
      <c r="C874" s="21"/>
      <c r="D874" s="21"/>
      <c r="E874" s="21"/>
      <c r="F874" s="21"/>
      <c r="G874" s="21"/>
      <c r="H874" s="21"/>
      <c r="I874" s="21"/>
      <c r="J874" s="21"/>
      <c r="K874" s="21"/>
    </row>
    <row r="875" spans="2:11" ht="12" customHeight="1">
      <c r="B875" s="21"/>
      <c r="C875" s="21"/>
      <c r="D875" s="21"/>
      <c r="E875" s="21"/>
      <c r="F875" s="21"/>
      <c r="G875" s="21"/>
      <c r="H875" s="21"/>
      <c r="I875" s="21"/>
      <c r="J875" s="21"/>
      <c r="K875" s="21"/>
    </row>
    <row r="876" spans="2:11" ht="12" customHeight="1">
      <c r="B876" s="21"/>
      <c r="C876" s="21"/>
      <c r="D876" s="21"/>
      <c r="E876" s="21"/>
      <c r="F876" s="21"/>
      <c r="G876" s="21"/>
      <c r="H876" s="21"/>
      <c r="I876" s="21"/>
      <c r="J876" s="21"/>
      <c r="K876" s="21"/>
    </row>
    <row r="877" spans="2:11" ht="12" customHeight="1">
      <c r="B877" s="21"/>
      <c r="C877" s="21"/>
      <c r="D877" s="21"/>
      <c r="E877" s="21"/>
      <c r="F877" s="21"/>
      <c r="G877" s="21"/>
      <c r="H877" s="21"/>
      <c r="I877" s="21"/>
      <c r="J877" s="21"/>
      <c r="K877" s="21"/>
    </row>
    <row r="878" spans="2:11" ht="12" customHeight="1">
      <c r="B878" s="21"/>
      <c r="C878" s="21"/>
      <c r="D878" s="21"/>
      <c r="E878" s="21"/>
      <c r="F878" s="21"/>
      <c r="G878" s="21"/>
      <c r="H878" s="21"/>
      <c r="I878" s="21"/>
      <c r="J878" s="21"/>
      <c r="K878" s="21"/>
    </row>
    <row r="879" spans="2:11" ht="12" customHeight="1">
      <c r="B879" s="21"/>
      <c r="C879" s="21"/>
      <c r="D879" s="21"/>
      <c r="E879" s="21"/>
      <c r="F879" s="21"/>
      <c r="G879" s="21"/>
      <c r="H879" s="21"/>
      <c r="I879" s="21"/>
      <c r="J879" s="21"/>
      <c r="K879" s="21"/>
    </row>
    <row r="880" spans="2:11" ht="12" customHeight="1">
      <c r="B880" s="21"/>
      <c r="C880" s="21"/>
      <c r="D880" s="21"/>
      <c r="E880" s="21"/>
      <c r="F880" s="21"/>
      <c r="G880" s="21"/>
      <c r="H880" s="21"/>
      <c r="I880" s="21"/>
      <c r="J880" s="21"/>
      <c r="K880" s="21"/>
    </row>
    <row r="881" spans="2:11" ht="12" customHeight="1">
      <c r="B881" s="21"/>
      <c r="C881" s="21"/>
      <c r="D881" s="21"/>
      <c r="E881" s="21"/>
      <c r="F881" s="21"/>
      <c r="G881" s="21"/>
      <c r="H881" s="21"/>
      <c r="I881" s="21"/>
      <c r="J881" s="21"/>
      <c r="K881" s="21"/>
    </row>
    <row r="882" spans="2:11" ht="12" customHeight="1">
      <c r="B882" s="21"/>
      <c r="C882" s="21"/>
      <c r="D882" s="21"/>
      <c r="E882" s="21"/>
      <c r="F882" s="21"/>
      <c r="G882" s="21"/>
      <c r="H882" s="21"/>
      <c r="I882" s="21"/>
      <c r="J882" s="21"/>
      <c r="K882" s="21"/>
    </row>
    <row r="883" spans="2:11" ht="12" customHeight="1">
      <c r="B883" s="21"/>
      <c r="C883" s="21"/>
      <c r="D883" s="21"/>
      <c r="E883" s="21"/>
      <c r="F883" s="21"/>
      <c r="G883" s="21"/>
      <c r="H883" s="21"/>
      <c r="I883" s="21"/>
      <c r="J883" s="21"/>
      <c r="K883" s="21"/>
    </row>
    <row r="884" spans="2:11" ht="12" customHeight="1">
      <c r="B884" s="21"/>
      <c r="C884" s="21"/>
      <c r="D884" s="21"/>
      <c r="E884" s="21"/>
      <c r="F884" s="21"/>
      <c r="G884" s="21"/>
      <c r="H884" s="21"/>
      <c r="I884" s="21"/>
      <c r="J884" s="21"/>
      <c r="K884" s="21"/>
    </row>
    <row r="885" spans="2:11" ht="12" customHeight="1">
      <c r="B885" s="21"/>
      <c r="C885" s="21"/>
      <c r="D885" s="21"/>
      <c r="E885" s="21"/>
      <c r="F885" s="21"/>
      <c r="G885" s="21"/>
      <c r="H885" s="21"/>
      <c r="I885" s="21"/>
      <c r="J885" s="21"/>
      <c r="K885" s="21"/>
    </row>
    <row r="886" spans="2:11" ht="12" customHeight="1">
      <c r="B886" s="21"/>
      <c r="C886" s="21"/>
      <c r="D886" s="21"/>
      <c r="E886" s="21"/>
      <c r="F886" s="21"/>
      <c r="G886" s="21"/>
      <c r="H886" s="21"/>
      <c r="I886" s="21"/>
      <c r="J886" s="21"/>
      <c r="K886" s="21"/>
    </row>
    <row r="887" spans="2:11" ht="12" customHeight="1">
      <c r="B887" s="21"/>
      <c r="C887" s="21"/>
      <c r="D887" s="21"/>
      <c r="E887" s="21"/>
      <c r="F887" s="21"/>
      <c r="G887" s="21"/>
      <c r="H887" s="21"/>
      <c r="I887" s="21"/>
      <c r="J887" s="21"/>
      <c r="K887" s="21"/>
    </row>
    <row r="888" spans="2:11" ht="12" customHeight="1">
      <c r="B888" s="21"/>
      <c r="C888" s="21"/>
      <c r="D888" s="21"/>
      <c r="E888" s="21"/>
      <c r="F888" s="21"/>
      <c r="G888" s="21"/>
      <c r="H888" s="21"/>
      <c r="I888" s="21"/>
      <c r="J888" s="21"/>
      <c r="K888" s="21"/>
    </row>
    <row r="889" spans="2:11" ht="12" customHeight="1">
      <c r="B889" s="21"/>
      <c r="C889" s="21"/>
      <c r="D889" s="21"/>
      <c r="E889" s="21"/>
      <c r="F889" s="21"/>
      <c r="G889" s="21"/>
      <c r="H889" s="21"/>
      <c r="I889" s="21"/>
      <c r="J889" s="21"/>
      <c r="K889" s="21"/>
    </row>
    <row r="890" spans="2:11" ht="12" customHeight="1">
      <c r="B890" s="21"/>
      <c r="C890" s="21"/>
      <c r="D890" s="21"/>
      <c r="E890" s="21"/>
      <c r="F890" s="21"/>
      <c r="G890" s="21"/>
      <c r="H890" s="21"/>
      <c r="I890" s="21"/>
      <c r="J890" s="21"/>
      <c r="K890" s="21"/>
    </row>
    <row r="891" spans="2:11" ht="12" customHeight="1">
      <c r="B891" s="21"/>
      <c r="C891" s="21"/>
      <c r="D891" s="21"/>
      <c r="E891" s="21"/>
      <c r="F891" s="21"/>
      <c r="G891" s="21"/>
      <c r="H891" s="21"/>
      <c r="I891" s="21"/>
      <c r="J891" s="21"/>
      <c r="K891" s="21"/>
    </row>
    <row r="892" spans="2:11" ht="12" customHeight="1">
      <c r="B892" s="21"/>
      <c r="C892" s="21"/>
      <c r="D892" s="21"/>
      <c r="E892" s="21"/>
      <c r="F892" s="21"/>
      <c r="G892" s="21"/>
      <c r="H892" s="21"/>
      <c r="I892" s="21"/>
      <c r="J892" s="21"/>
      <c r="K892" s="21"/>
    </row>
    <row r="893" spans="2:11" ht="12" customHeight="1">
      <c r="B893" s="21"/>
      <c r="C893" s="21"/>
      <c r="D893" s="21"/>
      <c r="E893" s="21"/>
      <c r="F893" s="21"/>
      <c r="G893" s="21"/>
      <c r="H893" s="21"/>
      <c r="I893" s="21"/>
      <c r="J893" s="21"/>
      <c r="K893" s="21"/>
    </row>
    <row r="894" spans="2:11" ht="12" customHeight="1">
      <c r="B894" s="21"/>
      <c r="C894" s="21"/>
      <c r="D894" s="21"/>
      <c r="E894" s="21"/>
      <c r="F894" s="21"/>
      <c r="G894" s="21"/>
      <c r="H894" s="21"/>
      <c r="I894" s="21"/>
      <c r="J894" s="21"/>
      <c r="K894" s="21"/>
    </row>
    <row r="895" spans="2:11" ht="12" customHeight="1">
      <c r="B895" s="21"/>
      <c r="C895" s="21"/>
      <c r="D895" s="21"/>
      <c r="E895" s="21"/>
      <c r="F895" s="21"/>
      <c r="G895" s="21"/>
      <c r="H895" s="21"/>
      <c r="I895" s="21"/>
      <c r="J895" s="21"/>
      <c r="K895" s="21"/>
    </row>
    <row r="896" spans="2:11" ht="12" customHeight="1">
      <c r="B896" s="21"/>
      <c r="C896" s="21"/>
      <c r="D896" s="21"/>
      <c r="E896" s="21"/>
      <c r="F896" s="21"/>
      <c r="G896" s="21"/>
      <c r="H896" s="21"/>
      <c r="I896" s="21"/>
      <c r="J896" s="21"/>
      <c r="K896" s="21"/>
    </row>
    <row r="897" spans="2:11" ht="12" customHeight="1">
      <c r="B897" s="21"/>
      <c r="C897" s="21"/>
      <c r="D897" s="21"/>
      <c r="E897" s="21"/>
      <c r="F897" s="21"/>
      <c r="G897" s="21"/>
      <c r="H897" s="21"/>
      <c r="I897" s="21"/>
      <c r="J897" s="21"/>
      <c r="K897" s="21"/>
    </row>
    <row r="898" spans="2:11" ht="12" customHeight="1">
      <c r="B898" s="21"/>
      <c r="C898" s="21"/>
      <c r="D898" s="21"/>
      <c r="E898" s="21"/>
      <c r="F898" s="21"/>
      <c r="G898" s="21"/>
      <c r="H898" s="21"/>
      <c r="I898" s="21"/>
      <c r="J898" s="21"/>
      <c r="K898" s="21"/>
    </row>
    <row r="899" spans="2:11" ht="12" customHeight="1">
      <c r="B899" s="21"/>
      <c r="C899" s="21"/>
      <c r="D899" s="21"/>
      <c r="E899" s="21"/>
      <c r="F899" s="21"/>
      <c r="G899" s="21"/>
      <c r="H899" s="21"/>
      <c r="I899" s="21"/>
      <c r="J899" s="21"/>
      <c r="K899" s="21"/>
    </row>
    <row r="900" spans="2:11" ht="12" customHeight="1">
      <c r="B900" s="21"/>
      <c r="C900" s="21"/>
      <c r="D900" s="21"/>
      <c r="E900" s="21"/>
      <c r="F900" s="21"/>
      <c r="G900" s="21"/>
      <c r="H900" s="21"/>
      <c r="I900" s="21"/>
      <c r="J900" s="21"/>
      <c r="K900" s="21"/>
    </row>
    <row r="901" spans="2:11" ht="12" customHeight="1">
      <c r="B901" s="21"/>
      <c r="C901" s="21"/>
      <c r="D901" s="21"/>
      <c r="E901" s="21"/>
      <c r="F901" s="21"/>
      <c r="G901" s="21"/>
      <c r="H901" s="21"/>
      <c r="I901" s="21"/>
      <c r="J901" s="21"/>
      <c r="K901" s="21"/>
    </row>
    <row r="902" spans="2:11" ht="12" customHeight="1">
      <c r="B902" s="21"/>
      <c r="C902" s="21"/>
      <c r="D902" s="21"/>
      <c r="E902" s="21"/>
      <c r="F902" s="21"/>
      <c r="G902" s="21"/>
      <c r="H902" s="21"/>
      <c r="I902" s="21"/>
      <c r="J902" s="21"/>
      <c r="K902" s="21"/>
    </row>
    <row r="903" spans="2:11" ht="12" customHeight="1">
      <c r="B903" s="21"/>
      <c r="C903" s="21"/>
      <c r="D903" s="21"/>
      <c r="E903" s="21"/>
      <c r="F903" s="21"/>
      <c r="G903" s="21"/>
      <c r="H903" s="21"/>
      <c r="I903" s="21"/>
      <c r="J903" s="21"/>
      <c r="K903" s="21"/>
    </row>
    <row r="904" spans="2:11" ht="12" customHeight="1">
      <c r="B904" s="21"/>
      <c r="C904" s="21"/>
      <c r="D904" s="21"/>
      <c r="E904" s="21"/>
      <c r="F904" s="21"/>
      <c r="G904" s="21"/>
      <c r="H904" s="21"/>
      <c r="I904" s="21"/>
      <c r="J904" s="21"/>
      <c r="K904" s="21"/>
    </row>
    <row r="905" spans="2:11" ht="12" customHeight="1">
      <c r="B905" s="21"/>
      <c r="C905" s="21"/>
      <c r="D905" s="21"/>
      <c r="E905" s="21"/>
      <c r="F905" s="21"/>
      <c r="G905" s="21"/>
      <c r="H905" s="21"/>
      <c r="I905" s="21"/>
      <c r="J905" s="21"/>
      <c r="K905" s="21"/>
    </row>
    <row r="906" spans="2:11" ht="12" customHeight="1">
      <c r="B906" s="21"/>
      <c r="C906" s="21"/>
      <c r="D906" s="21"/>
      <c r="E906" s="21"/>
      <c r="F906" s="21"/>
      <c r="G906" s="21"/>
      <c r="H906" s="21"/>
      <c r="I906" s="21"/>
      <c r="J906" s="21"/>
      <c r="K906" s="21"/>
    </row>
    <row r="907" spans="2:11" ht="12" customHeight="1">
      <c r="B907" s="21"/>
      <c r="C907" s="21"/>
      <c r="D907" s="21"/>
      <c r="E907" s="21"/>
      <c r="F907" s="21"/>
      <c r="G907" s="21"/>
      <c r="H907" s="21"/>
      <c r="I907" s="21"/>
      <c r="J907" s="21"/>
      <c r="K907" s="21"/>
    </row>
    <row r="908" spans="2:11" ht="12" customHeight="1">
      <c r="B908" s="21"/>
      <c r="C908" s="21"/>
      <c r="D908" s="21"/>
      <c r="E908" s="21"/>
      <c r="F908" s="21"/>
      <c r="G908" s="21"/>
      <c r="H908" s="21"/>
      <c r="I908" s="21"/>
      <c r="J908" s="21"/>
      <c r="K908" s="21"/>
    </row>
    <row r="909" spans="2:11" ht="12" customHeight="1">
      <c r="B909" s="21"/>
      <c r="C909" s="21"/>
      <c r="D909" s="21"/>
      <c r="E909" s="21"/>
      <c r="F909" s="21"/>
      <c r="G909" s="21"/>
      <c r="H909" s="21"/>
      <c r="I909" s="21"/>
      <c r="J909" s="21"/>
      <c r="K909" s="21"/>
    </row>
    <row r="910" spans="2:11" ht="12" customHeight="1">
      <c r="B910" s="21"/>
      <c r="C910" s="21"/>
      <c r="D910" s="21"/>
      <c r="E910" s="21"/>
      <c r="F910" s="21"/>
      <c r="G910" s="21"/>
      <c r="H910" s="21"/>
      <c r="I910" s="21"/>
      <c r="J910" s="21"/>
      <c r="K910" s="21"/>
    </row>
    <row r="911" spans="2:11" ht="12" customHeight="1">
      <c r="B911" s="21"/>
      <c r="C911" s="21"/>
      <c r="D911" s="21"/>
      <c r="E911" s="21"/>
      <c r="F911" s="21"/>
      <c r="G911" s="21"/>
      <c r="H911" s="21"/>
      <c r="I911" s="21"/>
      <c r="J911" s="21"/>
      <c r="K911" s="21"/>
    </row>
    <row r="912" spans="2:11" ht="12" customHeight="1">
      <c r="B912" s="21"/>
      <c r="C912" s="21"/>
      <c r="D912" s="21"/>
      <c r="E912" s="21"/>
      <c r="F912" s="21"/>
      <c r="G912" s="21"/>
      <c r="H912" s="21"/>
      <c r="I912" s="21"/>
      <c r="J912" s="21"/>
      <c r="K912" s="21"/>
    </row>
    <row r="913" spans="2:11" ht="12" customHeight="1">
      <c r="B913" s="21"/>
      <c r="C913" s="21"/>
      <c r="D913" s="21"/>
      <c r="E913" s="21"/>
      <c r="F913" s="21"/>
      <c r="G913" s="21"/>
      <c r="H913" s="21"/>
      <c r="I913" s="21"/>
      <c r="J913" s="21"/>
      <c r="K913" s="21"/>
    </row>
    <row r="914" spans="2:11" ht="12" customHeight="1">
      <c r="B914" s="21"/>
      <c r="C914" s="21"/>
      <c r="D914" s="21"/>
      <c r="E914" s="21"/>
      <c r="F914" s="21"/>
      <c r="G914" s="21"/>
      <c r="H914" s="21"/>
      <c r="I914" s="21"/>
      <c r="J914" s="21"/>
      <c r="K914" s="21"/>
    </row>
    <row r="915" spans="2:11" ht="12" customHeight="1">
      <c r="B915" s="21"/>
      <c r="C915" s="21"/>
      <c r="D915" s="21"/>
      <c r="E915" s="21"/>
      <c r="F915" s="21"/>
      <c r="G915" s="21"/>
      <c r="H915" s="21"/>
      <c r="I915" s="21"/>
      <c r="J915" s="21"/>
      <c r="K915" s="21"/>
    </row>
    <row r="916" spans="2:11" ht="12" customHeight="1">
      <c r="B916" s="21"/>
      <c r="C916" s="21"/>
      <c r="D916" s="21"/>
      <c r="E916" s="21"/>
      <c r="F916" s="21"/>
      <c r="G916" s="21"/>
      <c r="H916" s="21"/>
      <c r="I916" s="21"/>
      <c r="J916" s="21"/>
      <c r="K916" s="21"/>
    </row>
    <row r="917" spans="2:11" ht="12" customHeight="1">
      <c r="B917" s="21"/>
      <c r="C917" s="21"/>
      <c r="D917" s="21"/>
      <c r="E917" s="21"/>
      <c r="F917" s="21"/>
      <c r="G917" s="21"/>
      <c r="H917" s="21"/>
      <c r="I917" s="21"/>
      <c r="J917" s="21"/>
      <c r="K917" s="21"/>
    </row>
    <row r="918" spans="2:11" ht="12" customHeight="1">
      <c r="B918" s="21"/>
      <c r="C918" s="21"/>
      <c r="D918" s="21"/>
      <c r="E918" s="21"/>
      <c r="F918" s="21"/>
      <c r="G918" s="21"/>
      <c r="H918" s="21"/>
      <c r="I918" s="21"/>
      <c r="J918" s="21"/>
      <c r="K918" s="21"/>
    </row>
    <row r="919" spans="2:11" ht="12" customHeight="1">
      <c r="B919" s="21"/>
      <c r="C919" s="21"/>
      <c r="D919" s="21"/>
      <c r="E919" s="21"/>
      <c r="F919" s="21"/>
      <c r="G919" s="21"/>
      <c r="H919" s="21"/>
      <c r="I919" s="21"/>
      <c r="J919" s="21"/>
      <c r="K919" s="21"/>
    </row>
    <row r="920" spans="2:11" ht="12" customHeight="1">
      <c r="B920" s="21"/>
      <c r="C920" s="21"/>
      <c r="D920" s="21"/>
      <c r="E920" s="21"/>
      <c r="F920" s="21"/>
      <c r="G920" s="21"/>
      <c r="H920" s="21"/>
      <c r="I920" s="21"/>
      <c r="J920" s="21"/>
      <c r="K920" s="21"/>
    </row>
    <row r="921" spans="2:11" ht="12" customHeight="1">
      <c r="B921" s="21"/>
      <c r="C921" s="21"/>
      <c r="D921" s="21"/>
      <c r="E921" s="21"/>
      <c r="F921" s="21"/>
      <c r="G921" s="21"/>
      <c r="H921" s="21"/>
      <c r="I921" s="21"/>
      <c r="J921" s="21"/>
      <c r="K921" s="21"/>
    </row>
    <row r="922" spans="2:11" ht="12" customHeight="1">
      <c r="B922" s="21"/>
      <c r="C922" s="21"/>
      <c r="D922" s="21"/>
      <c r="E922" s="21"/>
      <c r="F922" s="21"/>
      <c r="G922" s="21"/>
      <c r="H922" s="21"/>
      <c r="I922" s="21"/>
      <c r="J922" s="21"/>
      <c r="K922" s="21"/>
    </row>
    <row r="923" spans="2:11" ht="12" customHeight="1">
      <c r="B923" s="21"/>
      <c r="C923" s="21"/>
      <c r="D923" s="21"/>
      <c r="E923" s="21"/>
      <c r="F923" s="21"/>
      <c r="G923" s="21"/>
      <c r="H923" s="21"/>
      <c r="I923" s="21"/>
      <c r="J923" s="21"/>
      <c r="K923" s="21"/>
    </row>
    <row r="924" spans="2:11" ht="12" customHeight="1">
      <c r="B924" s="21"/>
      <c r="C924" s="21"/>
      <c r="D924" s="21"/>
      <c r="E924" s="21"/>
      <c r="F924" s="21"/>
      <c r="G924" s="21"/>
      <c r="H924" s="21"/>
      <c r="I924" s="21"/>
      <c r="J924" s="21"/>
      <c r="K924" s="21"/>
    </row>
    <row r="925" spans="2:11" ht="12" customHeight="1">
      <c r="B925" s="21"/>
      <c r="C925" s="21"/>
      <c r="D925" s="21"/>
      <c r="E925" s="21"/>
      <c r="F925" s="21"/>
      <c r="G925" s="21"/>
      <c r="H925" s="21"/>
      <c r="I925" s="21"/>
      <c r="J925" s="21"/>
      <c r="K925" s="21"/>
    </row>
    <row r="926" spans="2:11" ht="12" customHeight="1">
      <c r="B926" s="21"/>
      <c r="C926" s="21"/>
      <c r="D926" s="21"/>
      <c r="E926" s="21"/>
      <c r="F926" s="21"/>
      <c r="G926" s="21"/>
      <c r="H926" s="21"/>
      <c r="I926" s="21"/>
      <c r="J926" s="21"/>
      <c r="K926" s="21"/>
    </row>
    <row r="927" spans="2:11" ht="12" customHeight="1">
      <c r="B927" s="21"/>
      <c r="C927" s="21"/>
      <c r="D927" s="21"/>
      <c r="E927" s="21"/>
      <c r="F927" s="21"/>
      <c r="G927" s="21"/>
      <c r="H927" s="21"/>
      <c r="I927" s="21"/>
      <c r="J927" s="21"/>
      <c r="K927" s="21"/>
    </row>
    <row r="928" spans="2:11" ht="12" customHeight="1">
      <c r="B928" s="21"/>
      <c r="C928" s="21"/>
      <c r="D928" s="21"/>
      <c r="E928" s="21"/>
      <c r="F928" s="21"/>
      <c r="G928" s="21"/>
      <c r="H928" s="21"/>
      <c r="I928" s="21"/>
      <c r="J928" s="21"/>
      <c r="K928" s="21"/>
    </row>
    <row r="929" spans="2:11" ht="12" customHeight="1">
      <c r="B929" s="21"/>
      <c r="C929" s="21"/>
      <c r="D929" s="21"/>
      <c r="E929" s="21"/>
      <c r="F929" s="21"/>
      <c r="G929" s="21"/>
      <c r="H929" s="21"/>
      <c r="I929" s="21"/>
      <c r="J929" s="21"/>
      <c r="K929" s="21"/>
    </row>
    <row r="930" spans="2:11" ht="12" customHeight="1">
      <c r="B930" s="21"/>
      <c r="C930" s="21"/>
      <c r="D930" s="21"/>
      <c r="E930" s="21"/>
      <c r="F930" s="21"/>
      <c r="G930" s="21"/>
      <c r="H930" s="21"/>
      <c r="I930" s="21"/>
      <c r="J930" s="21"/>
      <c r="K930" s="21"/>
    </row>
    <row r="931" spans="2:11" ht="12" customHeight="1">
      <c r="B931" s="21"/>
      <c r="C931" s="21"/>
      <c r="D931" s="21"/>
      <c r="E931" s="21"/>
      <c r="F931" s="21"/>
      <c r="G931" s="21"/>
      <c r="H931" s="21"/>
      <c r="I931" s="21"/>
      <c r="J931" s="21"/>
      <c r="K931" s="21"/>
    </row>
    <row r="932" spans="2:11" ht="12" customHeight="1">
      <c r="B932" s="21"/>
      <c r="C932" s="21"/>
      <c r="D932" s="21"/>
      <c r="E932" s="21"/>
      <c r="F932" s="21"/>
      <c r="G932" s="21"/>
      <c r="H932" s="21"/>
      <c r="I932" s="21"/>
      <c r="J932" s="21"/>
      <c r="K932" s="21"/>
    </row>
    <row r="933" spans="2:11" ht="12" customHeight="1">
      <c r="B933" s="21"/>
      <c r="C933" s="21"/>
      <c r="D933" s="21"/>
      <c r="E933" s="21"/>
      <c r="F933" s="21"/>
      <c r="G933" s="21"/>
      <c r="H933" s="21"/>
      <c r="I933" s="21"/>
      <c r="J933" s="21"/>
      <c r="K933" s="21"/>
    </row>
    <row r="934" spans="2:11" ht="12" customHeight="1">
      <c r="B934" s="21"/>
      <c r="C934" s="21"/>
      <c r="D934" s="21"/>
      <c r="E934" s="21"/>
      <c r="F934" s="21"/>
      <c r="G934" s="21"/>
      <c r="H934" s="21"/>
      <c r="I934" s="21"/>
      <c r="J934" s="21"/>
      <c r="K934" s="21"/>
    </row>
    <row r="935" spans="2:11" ht="12" customHeight="1">
      <c r="B935" s="21"/>
      <c r="C935" s="21"/>
      <c r="D935" s="21"/>
      <c r="E935" s="21"/>
      <c r="F935" s="21"/>
      <c r="G935" s="21"/>
      <c r="H935" s="21"/>
      <c r="I935" s="21"/>
      <c r="J935" s="21"/>
      <c r="K935" s="21"/>
    </row>
    <row r="936" spans="2:11" ht="12" customHeight="1">
      <c r="B936" s="21"/>
      <c r="C936" s="21"/>
      <c r="D936" s="21"/>
      <c r="E936" s="21"/>
      <c r="F936" s="21"/>
      <c r="G936" s="21"/>
      <c r="H936" s="21"/>
      <c r="I936" s="21"/>
      <c r="J936" s="21"/>
      <c r="K936" s="21"/>
    </row>
    <row r="937" spans="2:11" ht="12" customHeight="1">
      <c r="B937" s="21"/>
      <c r="C937" s="21"/>
      <c r="D937" s="21"/>
      <c r="E937" s="21"/>
      <c r="F937" s="21"/>
      <c r="G937" s="21"/>
      <c r="H937" s="21"/>
      <c r="I937" s="21"/>
      <c r="J937" s="21"/>
      <c r="K937" s="21"/>
    </row>
    <row r="938" spans="2:11" ht="12" customHeight="1">
      <c r="B938" s="21"/>
      <c r="C938" s="21"/>
      <c r="D938" s="21"/>
      <c r="E938" s="21"/>
      <c r="F938" s="21"/>
      <c r="G938" s="21"/>
      <c r="H938" s="21"/>
      <c r="I938" s="21"/>
      <c r="J938" s="21"/>
      <c r="K938" s="21"/>
    </row>
    <row r="939" spans="2:11" ht="12" customHeight="1">
      <c r="B939" s="21"/>
      <c r="C939" s="21"/>
      <c r="D939" s="21"/>
      <c r="E939" s="21"/>
      <c r="F939" s="21"/>
      <c r="G939" s="21"/>
      <c r="H939" s="21"/>
      <c r="I939" s="21"/>
      <c r="J939" s="21"/>
      <c r="K939" s="21"/>
    </row>
    <row r="940" spans="2:11" ht="12" customHeight="1">
      <c r="B940" s="21"/>
      <c r="C940" s="21"/>
      <c r="D940" s="21"/>
      <c r="E940" s="21"/>
      <c r="F940" s="21"/>
      <c r="G940" s="21"/>
      <c r="H940" s="21"/>
      <c r="I940" s="21"/>
      <c r="J940" s="21"/>
      <c r="K940" s="21"/>
    </row>
    <row r="941" spans="2:11" ht="12" customHeight="1">
      <c r="B941" s="21"/>
      <c r="C941" s="21"/>
      <c r="D941" s="21"/>
      <c r="E941" s="21"/>
      <c r="F941" s="21"/>
      <c r="G941" s="21"/>
      <c r="H941" s="21"/>
      <c r="I941" s="21"/>
      <c r="J941" s="21"/>
      <c r="K941" s="21"/>
    </row>
    <row r="942" spans="2:11" ht="12" customHeight="1">
      <c r="B942" s="21"/>
      <c r="C942" s="21"/>
      <c r="D942" s="21"/>
      <c r="E942" s="21"/>
      <c r="F942" s="21"/>
      <c r="G942" s="21"/>
      <c r="H942" s="21"/>
      <c r="I942" s="21"/>
      <c r="J942" s="21"/>
      <c r="K942" s="21"/>
    </row>
    <row r="943" spans="2:11" ht="12" customHeight="1">
      <c r="B943" s="21"/>
      <c r="C943" s="21"/>
      <c r="D943" s="21"/>
      <c r="E943" s="21"/>
      <c r="F943" s="21"/>
      <c r="G943" s="21"/>
      <c r="H943" s="21"/>
      <c r="I943" s="21"/>
      <c r="J943" s="21"/>
      <c r="K943" s="21"/>
    </row>
    <row r="944" spans="2:11" ht="12" customHeight="1">
      <c r="B944" s="21"/>
      <c r="C944" s="21"/>
      <c r="D944" s="21"/>
      <c r="E944" s="21"/>
      <c r="F944" s="21"/>
      <c r="G944" s="21"/>
      <c r="H944" s="21"/>
      <c r="I944" s="21"/>
      <c r="J944" s="21"/>
      <c r="K944" s="21"/>
    </row>
    <row r="945" spans="2:11" ht="12" customHeight="1">
      <c r="B945" s="21"/>
      <c r="C945" s="21"/>
      <c r="D945" s="21"/>
      <c r="E945" s="21"/>
      <c r="F945" s="21"/>
      <c r="G945" s="21"/>
      <c r="H945" s="21"/>
      <c r="I945" s="21"/>
      <c r="J945" s="21"/>
      <c r="K945" s="21"/>
    </row>
    <row r="946" spans="2:11" ht="12" customHeight="1">
      <c r="B946" s="21"/>
      <c r="C946" s="21"/>
      <c r="D946" s="21"/>
      <c r="E946" s="21"/>
      <c r="F946" s="21"/>
      <c r="G946" s="21"/>
      <c r="H946" s="21"/>
      <c r="I946" s="21"/>
      <c r="J946" s="21"/>
      <c r="K946" s="21"/>
    </row>
    <row r="947" spans="2:11" ht="12" customHeight="1">
      <c r="B947" s="21"/>
      <c r="C947" s="21"/>
      <c r="D947" s="21"/>
      <c r="E947" s="21"/>
      <c r="F947" s="21"/>
      <c r="G947" s="21"/>
      <c r="H947" s="21"/>
      <c r="I947" s="21"/>
      <c r="J947" s="21"/>
      <c r="K947" s="21"/>
    </row>
    <row r="948" spans="2:11" ht="12" customHeight="1">
      <c r="B948" s="21"/>
      <c r="C948" s="21"/>
      <c r="D948" s="21"/>
      <c r="E948" s="21"/>
      <c r="F948" s="21"/>
      <c r="G948" s="21"/>
      <c r="H948" s="21"/>
      <c r="I948" s="21"/>
      <c r="J948" s="21"/>
      <c r="K948" s="21"/>
    </row>
    <row r="949" spans="2:11" ht="12" customHeight="1">
      <c r="B949" s="21"/>
      <c r="C949" s="21"/>
      <c r="D949" s="21"/>
      <c r="E949" s="21"/>
      <c r="F949" s="21"/>
      <c r="G949" s="21"/>
      <c r="H949" s="21"/>
      <c r="I949" s="21"/>
      <c r="J949" s="21"/>
      <c r="K949" s="21"/>
    </row>
    <row r="950" spans="2:11" ht="12" customHeight="1">
      <c r="B950" s="21"/>
      <c r="C950" s="21"/>
      <c r="D950" s="21"/>
      <c r="E950" s="21"/>
      <c r="F950" s="21"/>
      <c r="G950" s="21"/>
      <c r="H950" s="21"/>
      <c r="I950" s="21"/>
      <c r="J950" s="21"/>
      <c r="K950" s="21"/>
    </row>
    <row r="951" spans="2:11" ht="12" customHeight="1">
      <c r="B951" s="21"/>
      <c r="C951" s="21"/>
      <c r="D951" s="21"/>
      <c r="E951" s="21"/>
      <c r="F951" s="21"/>
      <c r="G951" s="21"/>
      <c r="H951" s="21"/>
      <c r="I951" s="21"/>
      <c r="J951" s="21"/>
      <c r="K951" s="21"/>
    </row>
    <row r="952" spans="2:11" ht="12" customHeight="1">
      <c r="B952" s="21"/>
      <c r="C952" s="21"/>
      <c r="D952" s="21"/>
      <c r="E952" s="21"/>
      <c r="F952" s="21"/>
      <c r="G952" s="21"/>
      <c r="H952" s="21"/>
      <c r="I952" s="21"/>
      <c r="J952" s="21"/>
      <c r="K952" s="21"/>
    </row>
    <row r="953" spans="2:11" ht="12" customHeight="1">
      <c r="B953" s="21"/>
      <c r="C953" s="21"/>
      <c r="D953" s="21"/>
      <c r="E953" s="21"/>
      <c r="F953" s="21"/>
      <c r="G953" s="21"/>
      <c r="H953" s="21"/>
      <c r="I953" s="21"/>
      <c r="J953" s="21"/>
      <c r="K953" s="21"/>
    </row>
    <row r="954" spans="2:11" ht="12" customHeight="1">
      <c r="B954" s="21"/>
      <c r="C954" s="21"/>
      <c r="D954" s="21"/>
      <c r="E954" s="21"/>
      <c r="F954" s="21"/>
      <c r="G954" s="21"/>
      <c r="H954" s="21"/>
      <c r="I954" s="21"/>
      <c r="J954" s="21"/>
      <c r="K954" s="21"/>
    </row>
    <row r="955" spans="2:11" ht="12" customHeight="1">
      <c r="B955" s="21"/>
      <c r="C955" s="21"/>
      <c r="D955" s="21"/>
      <c r="E955" s="21"/>
      <c r="F955" s="21"/>
      <c r="G955" s="21"/>
      <c r="H955" s="21"/>
      <c r="I955" s="21"/>
      <c r="J955" s="21"/>
      <c r="K955" s="21"/>
    </row>
    <row r="956" spans="2:11" ht="12" customHeight="1">
      <c r="B956" s="21"/>
      <c r="C956" s="21"/>
      <c r="D956" s="21"/>
      <c r="E956" s="21"/>
      <c r="F956" s="21"/>
      <c r="G956" s="21"/>
      <c r="H956" s="21"/>
      <c r="I956" s="21"/>
      <c r="J956" s="21"/>
      <c r="K956" s="21"/>
    </row>
    <row r="957" spans="2:11" ht="12" customHeight="1">
      <c r="B957" s="21"/>
      <c r="C957" s="21"/>
      <c r="D957" s="21"/>
      <c r="E957" s="21"/>
      <c r="F957" s="21"/>
      <c r="G957" s="21"/>
      <c r="H957" s="21"/>
      <c r="I957" s="21"/>
      <c r="J957" s="21"/>
      <c r="K957" s="21"/>
    </row>
    <row r="958" spans="2:11" ht="12" customHeight="1">
      <c r="B958" s="21"/>
      <c r="C958" s="21"/>
      <c r="D958" s="21"/>
      <c r="E958" s="21"/>
      <c r="F958" s="21"/>
      <c r="G958" s="21"/>
      <c r="H958" s="21"/>
      <c r="I958" s="21"/>
      <c r="J958" s="21"/>
      <c r="K958" s="21"/>
    </row>
    <row r="959" spans="2:11" ht="12" customHeight="1">
      <c r="B959" s="21"/>
      <c r="C959" s="21"/>
      <c r="D959" s="21"/>
      <c r="E959" s="21"/>
      <c r="F959" s="21"/>
      <c r="G959" s="21"/>
      <c r="H959" s="21"/>
      <c r="I959" s="21"/>
      <c r="J959" s="21"/>
      <c r="K959" s="21"/>
    </row>
    <row r="960" spans="2:11" ht="12" customHeight="1">
      <c r="B960" s="21"/>
      <c r="C960" s="21"/>
      <c r="D960" s="21"/>
      <c r="E960" s="21"/>
      <c r="F960" s="21"/>
      <c r="G960" s="21"/>
      <c r="H960" s="21"/>
      <c r="I960" s="21"/>
      <c r="J960" s="21"/>
      <c r="K960" s="21"/>
    </row>
    <row r="961" spans="2:11" ht="12" customHeight="1">
      <c r="B961" s="21"/>
      <c r="C961" s="21"/>
      <c r="D961" s="21"/>
      <c r="E961" s="21"/>
      <c r="F961" s="21"/>
      <c r="G961" s="21"/>
      <c r="H961" s="21"/>
      <c r="I961" s="21"/>
      <c r="J961" s="21"/>
      <c r="K961" s="21"/>
    </row>
    <row r="962" spans="2:11" ht="12" customHeight="1">
      <c r="B962" s="21"/>
      <c r="C962" s="21"/>
      <c r="D962" s="21"/>
      <c r="E962" s="21"/>
      <c r="F962" s="21"/>
      <c r="G962" s="21"/>
      <c r="H962" s="21"/>
      <c r="I962" s="21"/>
      <c r="J962" s="21"/>
      <c r="K962" s="21"/>
    </row>
    <row r="963" spans="2:11" ht="12" customHeight="1">
      <c r="B963" s="21"/>
      <c r="C963" s="21"/>
      <c r="D963" s="21"/>
      <c r="E963" s="21"/>
      <c r="F963" s="21"/>
      <c r="G963" s="21"/>
      <c r="H963" s="21"/>
      <c r="I963" s="21"/>
      <c r="J963" s="21"/>
      <c r="K963" s="21"/>
    </row>
    <row r="964" spans="2:11" ht="12" customHeight="1">
      <c r="B964" s="21"/>
      <c r="C964" s="21"/>
      <c r="D964" s="21"/>
      <c r="E964" s="21"/>
      <c r="F964" s="21"/>
      <c r="G964" s="21"/>
      <c r="H964" s="21"/>
      <c r="I964" s="21"/>
      <c r="J964" s="21"/>
      <c r="K964" s="21"/>
    </row>
    <row r="965" spans="2:11" ht="12" customHeight="1">
      <c r="B965" s="21"/>
      <c r="C965" s="21"/>
      <c r="D965" s="21"/>
      <c r="E965" s="21"/>
      <c r="F965" s="21"/>
      <c r="G965" s="21"/>
      <c r="H965" s="21"/>
      <c r="I965" s="21"/>
      <c r="J965" s="21"/>
      <c r="K965" s="21"/>
    </row>
    <row r="966" spans="2:11" ht="12" customHeight="1">
      <c r="B966" s="21"/>
      <c r="C966" s="21"/>
      <c r="D966" s="21"/>
      <c r="E966" s="21"/>
      <c r="F966" s="21"/>
      <c r="G966" s="21"/>
      <c r="H966" s="21"/>
      <c r="I966" s="21"/>
      <c r="J966" s="21"/>
      <c r="K966" s="21"/>
    </row>
    <row r="967" spans="2:11" ht="12" customHeight="1">
      <c r="B967" s="21"/>
      <c r="C967" s="21"/>
      <c r="D967" s="21"/>
      <c r="E967" s="21"/>
      <c r="F967" s="21"/>
      <c r="G967" s="21"/>
      <c r="H967" s="21"/>
      <c r="I967" s="21"/>
      <c r="J967" s="21"/>
      <c r="K967" s="21"/>
    </row>
    <row r="968" spans="2:11" ht="12" customHeight="1">
      <c r="B968" s="21"/>
      <c r="C968" s="21"/>
      <c r="D968" s="21"/>
      <c r="E968" s="21"/>
      <c r="F968" s="21"/>
      <c r="G968" s="21"/>
      <c r="H968" s="21"/>
      <c r="I968" s="21"/>
      <c r="J968" s="21"/>
      <c r="K968" s="21"/>
    </row>
    <row r="969" spans="2:11" ht="12" customHeight="1">
      <c r="B969" s="21"/>
      <c r="C969" s="21"/>
      <c r="D969" s="21"/>
      <c r="E969" s="21"/>
      <c r="F969" s="21"/>
      <c r="G969" s="21"/>
      <c r="H969" s="21"/>
      <c r="I969" s="21"/>
      <c r="J969" s="21"/>
      <c r="K969" s="21"/>
    </row>
    <row r="970" spans="2:11" ht="12" customHeight="1">
      <c r="B970" s="21"/>
      <c r="C970" s="21"/>
      <c r="D970" s="21"/>
      <c r="E970" s="21"/>
      <c r="F970" s="21"/>
      <c r="G970" s="21"/>
      <c r="H970" s="21"/>
      <c r="I970" s="21"/>
      <c r="J970" s="21"/>
      <c r="K970" s="21"/>
    </row>
    <row r="971" spans="2:11" ht="12" customHeight="1">
      <c r="B971" s="21"/>
      <c r="C971" s="21"/>
      <c r="D971" s="21"/>
      <c r="E971" s="21"/>
      <c r="F971" s="21"/>
      <c r="G971" s="21"/>
      <c r="H971" s="21"/>
      <c r="I971" s="21"/>
      <c r="J971" s="21"/>
      <c r="K971" s="21"/>
    </row>
    <row r="972" spans="2:11" ht="12" customHeight="1">
      <c r="B972" s="21"/>
      <c r="C972" s="21"/>
      <c r="D972" s="21"/>
      <c r="E972" s="21"/>
      <c r="F972" s="21"/>
      <c r="G972" s="21"/>
      <c r="H972" s="21"/>
      <c r="I972" s="21"/>
      <c r="J972" s="21"/>
      <c r="K972" s="21"/>
    </row>
    <row r="973" spans="2:11" ht="12" customHeight="1">
      <c r="B973" s="21"/>
      <c r="C973" s="21"/>
      <c r="D973" s="21"/>
      <c r="E973" s="21"/>
      <c r="F973" s="21"/>
      <c r="G973" s="21"/>
      <c r="H973" s="21"/>
      <c r="I973" s="21"/>
      <c r="J973" s="21"/>
      <c r="K973" s="21"/>
    </row>
    <row r="974" spans="2:11" ht="12" customHeight="1">
      <c r="B974" s="21"/>
      <c r="C974" s="21"/>
      <c r="D974" s="21"/>
      <c r="E974" s="21"/>
      <c r="F974" s="21"/>
      <c r="G974" s="21"/>
      <c r="H974" s="21"/>
      <c r="I974" s="21"/>
      <c r="J974" s="21"/>
      <c r="K974" s="21"/>
    </row>
    <row r="975" spans="2:11" ht="12" customHeight="1">
      <c r="B975" s="21"/>
      <c r="C975" s="21"/>
      <c r="D975" s="21"/>
      <c r="E975" s="21"/>
      <c r="F975" s="21"/>
      <c r="G975" s="21"/>
      <c r="H975" s="21"/>
      <c r="I975" s="21"/>
      <c r="J975" s="21"/>
      <c r="K975" s="21"/>
    </row>
    <row r="976" spans="2:11" ht="12" customHeight="1">
      <c r="B976" s="21"/>
      <c r="C976" s="21"/>
      <c r="D976" s="21"/>
      <c r="E976" s="21"/>
      <c r="F976" s="21"/>
      <c r="G976" s="21"/>
      <c r="H976" s="21"/>
      <c r="I976" s="21"/>
      <c r="J976" s="21"/>
      <c r="K976" s="21"/>
    </row>
    <row r="977" spans="2:11" ht="12" customHeight="1">
      <c r="B977" s="21"/>
      <c r="C977" s="21"/>
      <c r="D977" s="21"/>
      <c r="E977" s="21"/>
      <c r="F977" s="21"/>
      <c r="G977" s="21"/>
      <c r="H977" s="21"/>
      <c r="I977" s="21"/>
      <c r="J977" s="21"/>
      <c r="K977" s="21"/>
    </row>
    <row r="978" spans="2:11" ht="12" customHeight="1">
      <c r="B978" s="21"/>
      <c r="C978" s="21"/>
      <c r="D978" s="21"/>
      <c r="E978" s="21"/>
      <c r="F978" s="21"/>
      <c r="G978" s="21"/>
      <c r="H978" s="21"/>
      <c r="I978" s="21"/>
      <c r="J978" s="21"/>
      <c r="K978" s="21"/>
    </row>
    <row r="979" spans="2:11" ht="12" customHeight="1">
      <c r="B979" s="21"/>
      <c r="C979" s="21"/>
      <c r="D979" s="21"/>
      <c r="E979" s="21"/>
      <c r="F979" s="21"/>
      <c r="G979" s="21"/>
      <c r="H979" s="21"/>
      <c r="I979" s="21"/>
      <c r="J979" s="21"/>
      <c r="K979" s="21"/>
    </row>
    <row r="980" spans="2:11" ht="12" customHeight="1">
      <c r="B980" s="21"/>
      <c r="C980" s="21"/>
      <c r="D980" s="21"/>
      <c r="E980" s="21"/>
      <c r="F980" s="21"/>
      <c r="G980" s="21"/>
      <c r="H980" s="21"/>
      <c r="I980" s="21"/>
      <c r="J980" s="21"/>
      <c r="K980" s="21"/>
    </row>
    <row r="981" spans="2:11" ht="12" customHeight="1">
      <c r="B981" s="21"/>
      <c r="C981" s="21"/>
      <c r="D981" s="21"/>
      <c r="E981" s="21"/>
      <c r="F981" s="21"/>
      <c r="G981" s="21"/>
      <c r="H981" s="21"/>
      <c r="I981" s="21"/>
      <c r="J981" s="21"/>
      <c r="K981" s="21"/>
    </row>
    <row r="982" spans="2:11" ht="12" customHeight="1">
      <c r="B982" s="21"/>
      <c r="C982" s="21"/>
      <c r="D982" s="21"/>
      <c r="E982" s="21"/>
      <c r="F982" s="21"/>
      <c r="G982" s="21"/>
      <c r="H982" s="21"/>
      <c r="I982" s="21"/>
      <c r="J982" s="21"/>
      <c r="K982" s="21"/>
    </row>
    <row r="983" spans="2:11" ht="12" customHeight="1">
      <c r="B983" s="21"/>
      <c r="C983" s="21"/>
      <c r="D983" s="21"/>
      <c r="E983" s="21"/>
      <c r="F983" s="21"/>
      <c r="G983" s="21"/>
      <c r="H983" s="21"/>
      <c r="I983" s="21"/>
      <c r="J983" s="21"/>
      <c r="K983" s="21"/>
    </row>
    <row r="984" spans="2:11" ht="12" customHeight="1">
      <c r="B984" s="21"/>
      <c r="C984" s="21"/>
      <c r="D984" s="21"/>
      <c r="E984" s="21"/>
      <c r="F984" s="21"/>
      <c r="G984" s="21"/>
      <c r="H984" s="21"/>
      <c r="I984" s="21"/>
      <c r="J984" s="21"/>
      <c r="K984" s="21"/>
    </row>
    <row r="985" spans="2:11" ht="12" customHeight="1">
      <c r="B985" s="21"/>
      <c r="C985" s="21"/>
      <c r="D985" s="21"/>
      <c r="E985" s="21"/>
      <c r="F985" s="21"/>
      <c r="G985" s="21"/>
      <c r="H985" s="21"/>
      <c r="I985" s="21"/>
      <c r="J985" s="21"/>
      <c r="K985" s="21"/>
    </row>
    <row r="986" spans="2:11" ht="12" customHeight="1">
      <c r="B986" s="21"/>
      <c r="C986" s="21"/>
      <c r="D986" s="21"/>
      <c r="E986" s="21"/>
      <c r="F986" s="21"/>
      <c r="G986" s="21"/>
      <c r="H986" s="21"/>
      <c r="I986" s="21"/>
      <c r="J986" s="21"/>
      <c r="K986" s="21"/>
    </row>
    <row r="987" spans="2:11" ht="12" customHeight="1">
      <c r="B987" s="21"/>
      <c r="C987" s="21"/>
      <c r="D987" s="21"/>
      <c r="E987" s="21"/>
      <c r="F987" s="21"/>
      <c r="G987" s="21"/>
      <c r="H987" s="21"/>
      <c r="I987" s="21"/>
      <c r="J987" s="21"/>
      <c r="K987" s="21"/>
    </row>
    <row r="988" spans="2:11" ht="12" customHeight="1">
      <c r="B988" s="21"/>
      <c r="C988" s="21"/>
      <c r="D988" s="21"/>
      <c r="E988" s="21"/>
      <c r="F988" s="21"/>
      <c r="G988" s="21"/>
      <c r="H988" s="21"/>
      <c r="I988" s="21"/>
      <c r="J988" s="21"/>
      <c r="K988" s="21"/>
    </row>
    <row r="989" spans="2:11" ht="12" customHeight="1">
      <c r="B989" s="21"/>
      <c r="C989" s="21"/>
      <c r="D989" s="21"/>
      <c r="E989" s="21"/>
      <c r="F989" s="21"/>
      <c r="G989" s="21"/>
      <c r="H989" s="21"/>
      <c r="I989" s="21"/>
      <c r="J989" s="21"/>
      <c r="K989" s="21"/>
    </row>
    <row r="990" spans="2:11" ht="12" customHeight="1">
      <c r="B990" s="21"/>
      <c r="C990" s="21"/>
      <c r="D990" s="21"/>
      <c r="E990" s="21"/>
      <c r="F990" s="21"/>
      <c r="G990" s="21"/>
      <c r="H990" s="21"/>
      <c r="I990" s="21"/>
      <c r="J990" s="21"/>
      <c r="K990" s="21"/>
    </row>
    <row r="991" spans="2:11" ht="12" customHeight="1">
      <c r="B991" s="21"/>
      <c r="C991" s="21"/>
      <c r="D991" s="21"/>
      <c r="E991" s="21"/>
      <c r="F991" s="21"/>
      <c r="G991" s="21"/>
      <c r="H991" s="21"/>
      <c r="I991" s="21"/>
      <c r="J991" s="21"/>
      <c r="K991" s="21"/>
    </row>
    <row r="992" spans="2:11" ht="12" customHeight="1">
      <c r="B992" s="21"/>
      <c r="C992" s="21"/>
      <c r="D992" s="21"/>
      <c r="E992" s="21"/>
      <c r="F992" s="21"/>
      <c r="G992" s="21"/>
      <c r="H992" s="21"/>
      <c r="I992" s="21"/>
      <c r="J992" s="21"/>
      <c r="K992" s="21"/>
    </row>
    <row r="993" spans="2:11" ht="12" customHeight="1">
      <c r="B993" s="21"/>
      <c r="C993" s="21"/>
      <c r="D993" s="21"/>
      <c r="E993" s="21"/>
      <c r="F993" s="21"/>
      <c r="G993" s="21"/>
      <c r="H993" s="21"/>
      <c r="I993" s="21"/>
      <c r="J993" s="21"/>
      <c r="K993" s="21"/>
    </row>
    <row r="994" spans="2:11" ht="12" customHeight="1">
      <c r="B994" s="21"/>
      <c r="C994" s="21"/>
      <c r="D994" s="21"/>
      <c r="E994" s="21"/>
      <c r="F994" s="21"/>
      <c r="G994" s="21"/>
      <c r="H994" s="21"/>
      <c r="I994" s="21"/>
      <c r="J994" s="21"/>
      <c r="K994" s="21"/>
    </row>
    <row r="995" spans="2:11" ht="12" customHeight="1">
      <c r="B995" s="21"/>
      <c r="C995" s="21"/>
      <c r="D995" s="21"/>
      <c r="E995" s="21"/>
      <c r="F995" s="21"/>
      <c r="G995" s="21"/>
      <c r="H995" s="21"/>
      <c r="I995" s="21"/>
      <c r="J995" s="21"/>
      <c r="K995" s="21"/>
    </row>
    <row r="996" spans="2:11" ht="12" customHeight="1">
      <c r="B996" s="21"/>
      <c r="C996" s="21"/>
      <c r="D996" s="21"/>
      <c r="E996" s="21"/>
      <c r="F996" s="21"/>
      <c r="G996" s="21"/>
      <c r="H996" s="21"/>
      <c r="I996" s="21"/>
      <c r="J996" s="21"/>
      <c r="K996" s="21"/>
    </row>
    <row r="997" spans="2:11" ht="12" customHeight="1">
      <c r="B997" s="21"/>
      <c r="C997" s="21"/>
      <c r="D997" s="21"/>
      <c r="E997" s="21"/>
      <c r="F997" s="21"/>
      <c r="G997" s="21"/>
      <c r="H997" s="21"/>
      <c r="I997" s="21"/>
      <c r="J997" s="21"/>
      <c r="K997" s="21"/>
    </row>
    <row r="998" spans="2:11" ht="12" customHeight="1">
      <c r="B998" s="21"/>
      <c r="C998" s="21"/>
      <c r="D998" s="21"/>
      <c r="E998" s="21"/>
      <c r="F998" s="21"/>
      <c r="G998" s="21"/>
      <c r="H998" s="21"/>
      <c r="I998" s="21"/>
      <c r="J998" s="21"/>
      <c r="K998" s="21"/>
    </row>
    <row r="999" spans="2:11" ht="12" customHeight="1">
      <c r="B999" s="21"/>
      <c r="C999" s="21"/>
      <c r="D999" s="21"/>
      <c r="E999" s="21"/>
      <c r="F999" s="21"/>
      <c r="G999" s="21"/>
      <c r="H999" s="21"/>
      <c r="I999" s="21"/>
      <c r="J999" s="21"/>
      <c r="K999" s="21"/>
    </row>
    <row r="1000" spans="2:11" ht="12" customHeight="1">
      <c r="B1000" s="21"/>
      <c r="C1000" s="21"/>
      <c r="D1000" s="21"/>
      <c r="E1000" s="21"/>
      <c r="F1000" s="21"/>
      <c r="G1000" s="21"/>
      <c r="H1000" s="21"/>
      <c r="I1000" s="21"/>
      <c r="J1000" s="21"/>
      <c r="K1000" s="21"/>
    </row>
  </sheetData>
  <mergeCells count="9">
    <mergeCell ref="J4:K4"/>
    <mergeCell ref="L4:L5"/>
    <mergeCell ref="A1:L1"/>
    <mergeCell ref="B3:K3"/>
    <mergeCell ref="A4:A5"/>
    <mergeCell ref="B4:C4"/>
    <mergeCell ref="D4:E4"/>
    <mergeCell ref="F4:G4"/>
    <mergeCell ref="H4:I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1"/>
  <sheetViews>
    <sheetView workbookViewId="0">
      <selection activeCell="A8" sqref="A8:M8"/>
    </sheetView>
  </sheetViews>
  <sheetFormatPr baseColWidth="10" defaultColWidth="12.5703125" defaultRowHeight="15" customHeight="1"/>
  <cols>
    <col min="1" max="1" width="61.28515625" customWidth="1"/>
    <col min="2" max="2" width="11.7109375" customWidth="1"/>
    <col min="3" max="7" width="8.85546875" customWidth="1"/>
    <col min="8" max="9" width="9.7109375" customWidth="1"/>
    <col min="10" max="11" width="8.85546875" customWidth="1"/>
    <col min="12" max="12" width="12.7109375" customWidth="1"/>
    <col min="13" max="13" width="20.140625" customWidth="1"/>
    <col min="14" max="14" width="26.28515625" customWidth="1"/>
    <col min="15" max="15" width="3.140625" customWidth="1"/>
    <col min="16" max="17" width="11.42578125" customWidth="1"/>
    <col min="18" max="19" width="11.42578125" hidden="1" customWidth="1"/>
    <col min="20" max="26" width="11.42578125" customWidth="1"/>
  </cols>
  <sheetData>
    <row r="1" spans="1:26" ht="21.75" customHeight="1">
      <c r="A1" s="86"/>
      <c r="B1" s="87"/>
      <c r="C1" s="80"/>
      <c r="D1" s="93" t="s">
        <v>216</v>
      </c>
      <c r="E1" s="87"/>
      <c r="F1" s="87"/>
      <c r="G1" s="87"/>
      <c r="H1" s="87"/>
      <c r="I1" s="87"/>
      <c r="J1" s="87"/>
      <c r="K1" s="87"/>
      <c r="L1" s="87"/>
      <c r="M1" s="80"/>
      <c r="N1" s="35"/>
    </row>
    <row r="2" spans="1:26" ht="21.75" customHeight="1">
      <c r="A2" s="88"/>
      <c r="B2" s="89"/>
      <c r="C2" s="90"/>
      <c r="D2" s="81"/>
      <c r="E2" s="94"/>
      <c r="F2" s="94"/>
      <c r="G2" s="94"/>
      <c r="H2" s="94"/>
      <c r="I2" s="94"/>
      <c r="J2" s="94"/>
      <c r="K2" s="94"/>
      <c r="L2" s="94"/>
      <c r="M2" s="82"/>
      <c r="N2" s="35"/>
    </row>
    <row r="3" spans="1:26" ht="21.75" customHeight="1">
      <c r="A3" s="88"/>
      <c r="B3" s="89"/>
      <c r="C3" s="90"/>
      <c r="D3" s="95" t="s">
        <v>217</v>
      </c>
      <c r="E3" s="76"/>
      <c r="F3" s="76"/>
      <c r="G3" s="76"/>
      <c r="H3" s="76"/>
      <c r="I3" s="76"/>
      <c r="J3" s="76"/>
      <c r="K3" s="76"/>
      <c r="L3" s="76"/>
      <c r="M3" s="77"/>
      <c r="N3" s="35"/>
    </row>
    <row r="4" spans="1:26" ht="21.75" customHeight="1">
      <c r="A4" s="88"/>
      <c r="B4" s="89"/>
      <c r="C4" s="90"/>
      <c r="D4" s="96" t="s">
        <v>218</v>
      </c>
      <c r="E4" s="76"/>
      <c r="F4" s="76"/>
      <c r="G4" s="76"/>
      <c r="H4" s="76"/>
      <c r="I4" s="76"/>
      <c r="J4" s="76"/>
      <c r="K4" s="76"/>
      <c r="L4" s="76"/>
      <c r="M4" s="77"/>
      <c r="N4" s="35"/>
    </row>
    <row r="5" spans="1:26" ht="21.75" customHeight="1" thickBot="1">
      <c r="A5" s="81"/>
      <c r="B5" s="94"/>
      <c r="C5" s="82"/>
      <c r="D5" s="96" t="s">
        <v>219</v>
      </c>
      <c r="E5" s="76"/>
      <c r="F5" s="76"/>
      <c r="G5" s="76"/>
      <c r="H5" s="76"/>
      <c r="I5" s="76"/>
      <c r="J5" s="77"/>
      <c r="K5" s="97" t="s">
        <v>4</v>
      </c>
      <c r="L5" s="76"/>
      <c r="M5" s="77"/>
      <c r="N5" s="35"/>
    </row>
    <row r="6" spans="1:26" ht="15.75" customHeight="1">
      <c r="A6" s="66" t="s">
        <v>338</v>
      </c>
      <c r="B6" s="65">
        <v>45960</v>
      </c>
      <c r="C6" s="67"/>
      <c r="D6" s="67"/>
      <c r="E6" s="67"/>
      <c r="F6" s="67"/>
      <c r="G6" s="67"/>
    </row>
    <row r="7" spans="1:26" ht="15.75" customHeight="1" thickBot="1">
      <c r="A7" s="66" t="s">
        <v>339</v>
      </c>
      <c r="B7" s="68">
        <v>21</v>
      </c>
      <c r="C7" s="11"/>
      <c r="D7" s="11"/>
      <c r="E7" s="11"/>
      <c r="F7" s="11"/>
      <c r="G7" s="11"/>
    </row>
    <row r="8" spans="1:26" ht="24" customHeight="1">
      <c r="A8" s="146" t="s">
        <v>220</v>
      </c>
      <c r="B8" s="89"/>
      <c r="C8" s="89"/>
      <c r="D8" s="89"/>
      <c r="E8" s="89"/>
      <c r="F8" s="89"/>
      <c r="G8" s="89"/>
      <c r="H8" s="89"/>
      <c r="I8" s="89"/>
      <c r="J8" s="89"/>
      <c r="K8" s="89"/>
      <c r="L8" s="89"/>
      <c r="M8" s="89"/>
      <c r="N8" s="35"/>
    </row>
    <row r="9" spans="1:26" ht="12" customHeight="1">
      <c r="A9" s="36"/>
      <c r="B9" s="37"/>
      <c r="C9" s="37"/>
      <c r="D9" s="37"/>
      <c r="E9" s="37"/>
      <c r="F9" s="37"/>
      <c r="G9" s="37"/>
      <c r="H9" s="37"/>
      <c r="I9" s="37"/>
      <c r="J9" s="37"/>
      <c r="K9" s="37"/>
      <c r="L9" s="36"/>
      <c r="M9" s="36"/>
    </row>
    <row r="10" spans="1:26" ht="12.75" customHeight="1">
      <c r="A10" s="38"/>
      <c r="B10" s="147" t="s">
        <v>221</v>
      </c>
      <c r="C10" s="76"/>
      <c r="D10" s="76"/>
      <c r="E10" s="76"/>
      <c r="F10" s="76"/>
      <c r="G10" s="76"/>
      <c r="H10" s="76"/>
      <c r="I10" s="76"/>
      <c r="J10" s="76"/>
      <c r="K10" s="77"/>
      <c r="L10" s="38" t="s">
        <v>201</v>
      </c>
      <c r="M10" s="148" t="s">
        <v>222</v>
      </c>
    </row>
    <row r="11" spans="1:26" ht="46.5" customHeight="1">
      <c r="A11" s="141" t="s">
        <v>223</v>
      </c>
      <c r="B11" s="145" t="s">
        <v>224</v>
      </c>
      <c r="C11" s="77"/>
      <c r="D11" s="145" t="s">
        <v>204</v>
      </c>
      <c r="E11" s="77"/>
      <c r="F11" s="145" t="s">
        <v>225</v>
      </c>
      <c r="G11" s="77"/>
      <c r="H11" s="145" t="s">
        <v>206</v>
      </c>
      <c r="I11" s="77"/>
      <c r="J11" s="145" t="s">
        <v>226</v>
      </c>
      <c r="K11" s="77"/>
      <c r="L11" s="141" t="s">
        <v>208</v>
      </c>
      <c r="M11" s="84"/>
      <c r="N11" s="39"/>
      <c r="O11" s="39"/>
      <c r="P11" s="39"/>
      <c r="Q11" s="39"/>
      <c r="R11" s="39"/>
      <c r="S11" s="39"/>
      <c r="T11" s="39"/>
      <c r="U11" s="39"/>
      <c r="V11" s="39"/>
      <c r="W11" s="39"/>
      <c r="X11" s="39"/>
      <c r="Y11" s="39"/>
      <c r="Z11" s="39"/>
    </row>
    <row r="12" spans="1:26" ht="44.25" customHeight="1">
      <c r="A12" s="125"/>
      <c r="B12" s="40" t="s">
        <v>227</v>
      </c>
      <c r="C12" s="41">
        <v>0.4</v>
      </c>
      <c r="D12" s="40" t="s">
        <v>227</v>
      </c>
      <c r="E12" s="41">
        <v>0.15</v>
      </c>
      <c r="F12" s="40" t="s">
        <v>227</v>
      </c>
      <c r="G12" s="41">
        <v>0.2</v>
      </c>
      <c r="H12" s="40" t="s">
        <v>227</v>
      </c>
      <c r="I12" s="41">
        <v>0.15</v>
      </c>
      <c r="J12" s="40" t="s">
        <v>227</v>
      </c>
      <c r="K12" s="41">
        <v>0.1</v>
      </c>
      <c r="L12" s="125"/>
      <c r="M12" s="125"/>
      <c r="N12" s="39"/>
      <c r="O12" s="39"/>
      <c r="P12" s="39"/>
      <c r="Q12" s="39"/>
      <c r="R12" s="39" t="s">
        <v>228</v>
      </c>
      <c r="S12" s="39" t="s">
        <v>229</v>
      </c>
      <c r="T12" s="39"/>
      <c r="U12" s="39"/>
      <c r="V12" s="39"/>
      <c r="W12" s="39"/>
      <c r="X12" s="39"/>
      <c r="Y12" s="39"/>
      <c r="Z12" s="39"/>
    </row>
    <row r="13" spans="1:26" ht="12" customHeight="1">
      <c r="A13" s="42" t="s">
        <v>230</v>
      </c>
      <c r="B13" s="43">
        <v>4.5</v>
      </c>
      <c r="C13" s="43">
        <f t="shared" ref="C13:C21" si="0">+B13*0.4</f>
        <v>1.8</v>
      </c>
      <c r="D13" s="43">
        <v>4.4000000000000004</v>
      </c>
      <c r="E13" s="43">
        <f t="shared" ref="E13:E21" si="1">+D13*15%</f>
        <v>0.66</v>
      </c>
      <c r="F13" s="43">
        <v>4.5999999999999996</v>
      </c>
      <c r="G13" s="43">
        <f t="shared" ref="G13:G21" si="2">+F13*20%</f>
        <v>0.91999999999999993</v>
      </c>
      <c r="H13" s="43">
        <v>4.5</v>
      </c>
      <c r="I13" s="43">
        <f t="shared" ref="I13:I14" si="3">+H13*15%</f>
        <v>0.67499999999999993</v>
      </c>
      <c r="J13" s="43">
        <v>3.9</v>
      </c>
      <c r="K13" s="44">
        <f t="shared" ref="K13:K21" si="4">+J13*10%</f>
        <v>0.39</v>
      </c>
      <c r="L13" s="43">
        <f t="shared" ref="L13:L21" si="5">+C13+E13+G13+I13+K13</f>
        <v>4.4449999999999994</v>
      </c>
      <c r="M13" s="45" t="s">
        <v>228</v>
      </c>
      <c r="N13" s="46"/>
      <c r="R13" s="46" t="s">
        <v>231</v>
      </c>
      <c r="S13" s="46" t="s">
        <v>232</v>
      </c>
    </row>
    <row r="14" spans="1:26" ht="12" customHeight="1">
      <c r="A14" s="42" t="s">
        <v>233</v>
      </c>
      <c r="B14" s="43">
        <v>4.4000000000000004</v>
      </c>
      <c r="C14" s="43">
        <f t="shared" si="0"/>
        <v>1.7600000000000002</v>
      </c>
      <c r="D14" s="43">
        <v>4.4000000000000004</v>
      </c>
      <c r="E14" s="43">
        <f t="shared" si="1"/>
        <v>0.66</v>
      </c>
      <c r="F14" s="43">
        <v>4.5999999999999996</v>
      </c>
      <c r="G14" s="43">
        <f t="shared" si="2"/>
        <v>0.91999999999999993</v>
      </c>
      <c r="H14" s="43">
        <v>4.2</v>
      </c>
      <c r="I14" s="43">
        <f t="shared" si="3"/>
        <v>0.63</v>
      </c>
      <c r="J14" s="47">
        <v>4.2</v>
      </c>
      <c r="K14" s="44">
        <f t="shared" si="4"/>
        <v>0.42000000000000004</v>
      </c>
      <c r="L14" s="43">
        <f t="shared" si="5"/>
        <v>4.3900000000000006</v>
      </c>
      <c r="M14" s="48" t="s">
        <v>228</v>
      </c>
      <c r="N14" s="46"/>
      <c r="R14" s="46" t="s">
        <v>234</v>
      </c>
      <c r="S14" s="46" t="s">
        <v>235</v>
      </c>
    </row>
    <row r="15" spans="1:26" ht="12" customHeight="1">
      <c r="A15" s="42" t="s">
        <v>236</v>
      </c>
      <c r="B15" s="43">
        <v>3.7</v>
      </c>
      <c r="C15" s="43">
        <f t="shared" si="0"/>
        <v>1.4800000000000002</v>
      </c>
      <c r="D15" s="43">
        <v>3.6</v>
      </c>
      <c r="E15" s="43">
        <f t="shared" si="1"/>
        <v>0.54</v>
      </c>
      <c r="F15" s="43">
        <v>3.9</v>
      </c>
      <c r="G15" s="43">
        <f t="shared" si="2"/>
        <v>0.78</v>
      </c>
      <c r="H15" s="43">
        <v>3.8</v>
      </c>
      <c r="I15" s="43">
        <f>+H14*15%</f>
        <v>0.63</v>
      </c>
      <c r="J15" s="43">
        <v>3.8</v>
      </c>
      <c r="K15" s="44">
        <f t="shared" si="4"/>
        <v>0.38</v>
      </c>
      <c r="L15" s="43">
        <f t="shared" si="5"/>
        <v>3.8100000000000005</v>
      </c>
      <c r="M15" s="48" t="s">
        <v>234</v>
      </c>
      <c r="N15" s="46"/>
    </row>
    <row r="16" spans="1:26" ht="12" customHeight="1">
      <c r="A16" s="42" t="s">
        <v>237</v>
      </c>
      <c r="B16" s="43">
        <v>3.9</v>
      </c>
      <c r="C16" s="43">
        <f t="shared" si="0"/>
        <v>1.56</v>
      </c>
      <c r="D16" s="43">
        <v>4.0999999999999996</v>
      </c>
      <c r="E16" s="43">
        <f t="shared" si="1"/>
        <v>0.61499999999999988</v>
      </c>
      <c r="F16" s="43">
        <v>4.3</v>
      </c>
      <c r="G16" s="43">
        <f t="shared" si="2"/>
        <v>0.86</v>
      </c>
      <c r="H16" s="43">
        <v>3.5</v>
      </c>
      <c r="I16" s="43">
        <f t="shared" ref="I16:I21" si="6">+H16*15%</f>
        <v>0.52500000000000002</v>
      </c>
      <c r="J16" s="43">
        <v>3.3</v>
      </c>
      <c r="K16" s="44">
        <f t="shared" si="4"/>
        <v>0.33</v>
      </c>
      <c r="L16" s="43">
        <f t="shared" si="5"/>
        <v>3.8899999999999997</v>
      </c>
      <c r="M16" s="48" t="s">
        <v>231</v>
      </c>
      <c r="N16" s="46"/>
    </row>
    <row r="17" spans="1:14" ht="12" customHeight="1">
      <c r="A17" s="42" t="s">
        <v>238</v>
      </c>
      <c r="B17" s="43">
        <v>3.7</v>
      </c>
      <c r="C17" s="43">
        <f t="shared" si="0"/>
        <v>1.4800000000000002</v>
      </c>
      <c r="D17" s="43">
        <v>3.6</v>
      </c>
      <c r="E17" s="43">
        <f t="shared" si="1"/>
        <v>0.54</v>
      </c>
      <c r="F17" s="43">
        <v>3.9</v>
      </c>
      <c r="G17" s="43">
        <f t="shared" si="2"/>
        <v>0.78</v>
      </c>
      <c r="H17" s="43">
        <v>3.4</v>
      </c>
      <c r="I17" s="43">
        <f t="shared" si="6"/>
        <v>0.51</v>
      </c>
      <c r="J17" s="43">
        <v>3.5</v>
      </c>
      <c r="K17" s="44">
        <f t="shared" si="4"/>
        <v>0.35000000000000003</v>
      </c>
      <c r="L17" s="43">
        <f t="shared" si="5"/>
        <v>3.6600000000000006</v>
      </c>
      <c r="M17" s="48" t="s">
        <v>234</v>
      </c>
      <c r="N17" s="46"/>
    </row>
    <row r="18" spans="1:14" ht="12" customHeight="1">
      <c r="A18" s="42" t="s">
        <v>239</v>
      </c>
      <c r="B18" s="43">
        <v>4</v>
      </c>
      <c r="C18" s="43">
        <f t="shared" si="0"/>
        <v>1.6</v>
      </c>
      <c r="D18" s="43">
        <v>4.0999999999999996</v>
      </c>
      <c r="E18" s="43">
        <f t="shared" si="1"/>
        <v>0.61499999999999988</v>
      </c>
      <c r="F18" s="43">
        <v>4.0999999999999996</v>
      </c>
      <c r="G18" s="43">
        <f t="shared" si="2"/>
        <v>0.82</v>
      </c>
      <c r="H18" s="43">
        <v>3.7</v>
      </c>
      <c r="I18" s="43">
        <f t="shared" si="6"/>
        <v>0.55500000000000005</v>
      </c>
      <c r="J18" s="43">
        <v>4.5999999999999996</v>
      </c>
      <c r="K18" s="44">
        <f t="shared" si="4"/>
        <v>0.45999999999999996</v>
      </c>
      <c r="L18" s="43">
        <f t="shared" si="5"/>
        <v>4.05</v>
      </c>
      <c r="M18" s="48" t="s">
        <v>228</v>
      </c>
      <c r="N18" s="46"/>
    </row>
    <row r="19" spans="1:14" ht="12" customHeight="1">
      <c r="A19" s="42" t="s">
        <v>240</v>
      </c>
      <c r="B19" s="43">
        <v>3.8</v>
      </c>
      <c r="C19" s="43">
        <f t="shared" si="0"/>
        <v>1.52</v>
      </c>
      <c r="D19" s="43">
        <v>4.0999999999999996</v>
      </c>
      <c r="E19" s="43">
        <f t="shared" si="1"/>
        <v>0.61499999999999988</v>
      </c>
      <c r="F19" s="43">
        <v>4.2</v>
      </c>
      <c r="G19" s="43">
        <f t="shared" si="2"/>
        <v>0.84000000000000008</v>
      </c>
      <c r="H19" s="43">
        <v>3.4</v>
      </c>
      <c r="I19" s="43">
        <f t="shared" si="6"/>
        <v>0.51</v>
      </c>
      <c r="J19" s="43">
        <v>4.2</v>
      </c>
      <c r="K19" s="44">
        <f t="shared" si="4"/>
        <v>0.42000000000000004</v>
      </c>
      <c r="L19" s="43">
        <f t="shared" si="5"/>
        <v>3.9049999999999994</v>
      </c>
      <c r="M19" s="48" t="s">
        <v>231</v>
      </c>
      <c r="N19" s="46"/>
    </row>
    <row r="20" spans="1:14" ht="12" customHeight="1">
      <c r="A20" s="42" t="s">
        <v>241</v>
      </c>
      <c r="B20" s="43">
        <v>3.9</v>
      </c>
      <c r="C20" s="43">
        <f t="shared" si="0"/>
        <v>1.56</v>
      </c>
      <c r="D20" s="43">
        <v>3.5</v>
      </c>
      <c r="E20" s="43">
        <f t="shared" si="1"/>
        <v>0.52500000000000002</v>
      </c>
      <c r="F20" s="43">
        <v>4.0999999999999996</v>
      </c>
      <c r="G20" s="43">
        <f t="shared" si="2"/>
        <v>0.82</v>
      </c>
      <c r="H20" s="43">
        <v>3</v>
      </c>
      <c r="I20" s="43">
        <f t="shared" si="6"/>
        <v>0.44999999999999996</v>
      </c>
      <c r="J20" s="43">
        <v>2.9</v>
      </c>
      <c r="K20" s="44">
        <f t="shared" si="4"/>
        <v>0.28999999999999998</v>
      </c>
      <c r="L20" s="43">
        <f t="shared" si="5"/>
        <v>3.6449999999999996</v>
      </c>
      <c r="M20" s="48" t="s">
        <v>234</v>
      </c>
      <c r="N20" s="46"/>
    </row>
    <row r="21" spans="1:14" ht="12" customHeight="1">
      <c r="A21" s="42" t="s">
        <v>242</v>
      </c>
      <c r="B21" s="43">
        <v>4.4000000000000004</v>
      </c>
      <c r="C21" s="43">
        <f t="shared" si="0"/>
        <v>1.7600000000000002</v>
      </c>
      <c r="D21" s="43">
        <v>4.2</v>
      </c>
      <c r="E21" s="43">
        <f t="shared" si="1"/>
        <v>0.63</v>
      </c>
      <c r="F21" s="43">
        <v>4.5</v>
      </c>
      <c r="G21" s="43">
        <f t="shared" si="2"/>
        <v>0.9</v>
      </c>
      <c r="H21" s="43">
        <v>4.0999999999999996</v>
      </c>
      <c r="I21" s="43">
        <f t="shared" si="6"/>
        <v>0.61499999999999988</v>
      </c>
      <c r="J21" s="43">
        <v>3.3</v>
      </c>
      <c r="K21" s="44">
        <f t="shared" si="4"/>
        <v>0.33</v>
      </c>
      <c r="L21" s="49">
        <f t="shared" si="5"/>
        <v>4.2349999999999994</v>
      </c>
      <c r="M21" s="48" t="s">
        <v>228</v>
      </c>
      <c r="N21" s="46"/>
    </row>
    <row r="22" spans="1:14" ht="12" customHeight="1">
      <c r="B22" s="46"/>
      <c r="D22" s="46"/>
      <c r="F22" s="46"/>
      <c r="H22" s="46"/>
      <c r="J22" s="46"/>
      <c r="M22" s="50"/>
      <c r="N22" s="46"/>
    </row>
    <row r="23" spans="1:14" ht="12" customHeight="1">
      <c r="B23" s="46"/>
      <c r="D23" s="46"/>
      <c r="F23" s="46"/>
      <c r="H23" s="46"/>
      <c r="J23" s="46"/>
      <c r="M23" s="50"/>
      <c r="N23" s="46"/>
    </row>
    <row r="24" spans="1:14" ht="12" customHeight="1">
      <c r="A24" s="142" t="s">
        <v>243</v>
      </c>
      <c r="B24" s="76"/>
      <c r="C24" s="76"/>
      <c r="D24" s="76"/>
      <c r="E24" s="76"/>
      <c r="F24" s="76"/>
      <c r="G24" s="76"/>
      <c r="H24" s="76"/>
      <c r="I24" s="76"/>
      <c r="J24" s="76"/>
      <c r="K24" s="76"/>
      <c r="L24" s="77"/>
      <c r="M24" s="50"/>
      <c r="N24" s="46"/>
    </row>
    <row r="25" spans="1:14" ht="12" customHeight="1">
      <c r="A25" s="143" t="s">
        <v>244</v>
      </c>
      <c r="B25" s="144" t="s">
        <v>245</v>
      </c>
      <c r="C25" s="80"/>
      <c r="D25" s="144" t="s">
        <v>246</v>
      </c>
      <c r="E25" s="80"/>
      <c r="F25" s="144" t="s">
        <v>247</v>
      </c>
      <c r="G25" s="80"/>
      <c r="H25" s="144" t="s">
        <v>248</v>
      </c>
      <c r="I25" s="80"/>
      <c r="J25" s="139" t="s">
        <v>249</v>
      </c>
      <c r="K25" s="80"/>
      <c r="L25" s="140" t="s">
        <v>250</v>
      </c>
      <c r="M25" s="50"/>
      <c r="N25" s="46"/>
    </row>
    <row r="26" spans="1:14" ht="12" customHeight="1">
      <c r="A26" s="125"/>
      <c r="B26" s="81"/>
      <c r="C26" s="82"/>
      <c r="D26" s="81"/>
      <c r="E26" s="82"/>
      <c r="F26" s="81"/>
      <c r="G26" s="82"/>
      <c r="H26" s="81"/>
      <c r="I26" s="82"/>
      <c r="J26" s="81"/>
      <c r="K26" s="82"/>
      <c r="L26" s="125"/>
      <c r="M26" s="50"/>
      <c r="N26" s="46"/>
    </row>
    <row r="27" spans="1:14" ht="12" customHeight="1">
      <c r="A27" s="42" t="s">
        <v>230</v>
      </c>
      <c r="B27" s="127">
        <v>1</v>
      </c>
      <c r="C27" s="77"/>
      <c r="D27" s="127">
        <v>0.5</v>
      </c>
      <c r="E27" s="77"/>
      <c r="F27" s="127">
        <v>1.5</v>
      </c>
      <c r="G27" s="77"/>
      <c r="H27" s="127">
        <v>1</v>
      </c>
      <c r="I27" s="77"/>
      <c r="J27" s="127">
        <f t="shared" ref="J27:J35" si="7">SUM(B27:I27)</f>
        <v>4</v>
      </c>
      <c r="K27" s="77"/>
      <c r="L27" s="47" t="s">
        <v>251</v>
      </c>
      <c r="M27" s="50"/>
      <c r="N27" s="46"/>
    </row>
    <row r="28" spans="1:14" ht="12" customHeight="1">
      <c r="A28" s="42" t="s">
        <v>233</v>
      </c>
      <c r="B28" s="127">
        <v>1</v>
      </c>
      <c r="C28" s="77"/>
      <c r="D28" s="127">
        <v>0.5</v>
      </c>
      <c r="E28" s="77"/>
      <c r="F28" s="127">
        <v>2.5</v>
      </c>
      <c r="G28" s="77"/>
      <c r="H28" s="127">
        <v>1</v>
      </c>
      <c r="I28" s="77"/>
      <c r="J28" s="127">
        <f t="shared" si="7"/>
        <v>5</v>
      </c>
      <c r="K28" s="77"/>
      <c r="L28" s="47" t="s">
        <v>251</v>
      </c>
      <c r="M28" s="50"/>
      <c r="N28" s="46"/>
    </row>
    <row r="29" spans="1:14" ht="12" customHeight="1">
      <c r="A29" s="42" t="s">
        <v>236</v>
      </c>
      <c r="B29" s="127">
        <v>1.5</v>
      </c>
      <c r="C29" s="77"/>
      <c r="D29" s="127">
        <v>0.5</v>
      </c>
      <c r="E29" s="77"/>
      <c r="F29" s="127">
        <v>1</v>
      </c>
      <c r="G29" s="77"/>
      <c r="H29" s="127">
        <v>1</v>
      </c>
      <c r="I29" s="77"/>
      <c r="J29" s="127">
        <f t="shared" si="7"/>
        <v>4</v>
      </c>
      <c r="K29" s="77"/>
      <c r="L29" s="47" t="s">
        <v>251</v>
      </c>
      <c r="M29" s="36"/>
    </row>
    <row r="30" spans="1:14" ht="12" customHeight="1">
      <c r="A30" s="42" t="s">
        <v>237</v>
      </c>
      <c r="B30" s="127">
        <v>1</v>
      </c>
      <c r="C30" s="77"/>
      <c r="D30" s="127">
        <v>0.5</v>
      </c>
      <c r="E30" s="77"/>
      <c r="F30" s="127">
        <v>1.5</v>
      </c>
      <c r="G30" s="77"/>
      <c r="H30" s="127">
        <v>1</v>
      </c>
      <c r="I30" s="77"/>
      <c r="J30" s="127">
        <f t="shared" si="7"/>
        <v>4</v>
      </c>
      <c r="K30" s="77"/>
      <c r="L30" s="47" t="s">
        <v>251</v>
      </c>
      <c r="M30" s="36"/>
    </row>
    <row r="31" spans="1:14" ht="12" customHeight="1">
      <c r="A31" s="42" t="s">
        <v>238</v>
      </c>
      <c r="B31" s="127">
        <v>1</v>
      </c>
      <c r="C31" s="77"/>
      <c r="D31" s="127">
        <v>0.5</v>
      </c>
      <c r="E31" s="77"/>
      <c r="F31" s="127">
        <v>1.5</v>
      </c>
      <c r="G31" s="77"/>
      <c r="H31" s="127">
        <v>1</v>
      </c>
      <c r="I31" s="77"/>
      <c r="J31" s="127">
        <f t="shared" si="7"/>
        <v>4</v>
      </c>
      <c r="K31" s="77"/>
      <c r="L31" s="51" t="s">
        <v>251</v>
      </c>
      <c r="M31" s="36"/>
    </row>
    <row r="32" spans="1:14" ht="12" customHeight="1">
      <c r="A32" s="42" t="s">
        <v>239</v>
      </c>
      <c r="B32" s="127">
        <v>1</v>
      </c>
      <c r="C32" s="77"/>
      <c r="D32" s="127">
        <v>0.5</v>
      </c>
      <c r="E32" s="77"/>
      <c r="F32" s="127">
        <v>1.5</v>
      </c>
      <c r="G32" s="77"/>
      <c r="H32" s="127">
        <v>1</v>
      </c>
      <c r="I32" s="77"/>
      <c r="J32" s="127">
        <f t="shared" si="7"/>
        <v>4</v>
      </c>
      <c r="K32" s="77"/>
      <c r="L32" s="51" t="s">
        <v>251</v>
      </c>
      <c r="M32" s="36"/>
    </row>
    <row r="33" spans="1:23" ht="12" customHeight="1">
      <c r="A33" s="42" t="s">
        <v>240</v>
      </c>
      <c r="B33" s="127">
        <v>1</v>
      </c>
      <c r="C33" s="77"/>
      <c r="D33" s="127">
        <v>0.5</v>
      </c>
      <c r="E33" s="77"/>
      <c r="F33" s="127">
        <v>1.5</v>
      </c>
      <c r="G33" s="77"/>
      <c r="H33" s="127">
        <v>1</v>
      </c>
      <c r="I33" s="77"/>
      <c r="J33" s="127">
        <f t="shared" si="7"/>
        <v>4</v>
      </c>
      <c r="K33" s="77"/>
      <c r="L33" s="51" t="s">
        <v>251</v>
      </c>
      <c r="M33" s="36"/>
    </row>
    <row r="34" spans="1:23" ht="12" customHeight="1">
      <c r="A34" s="42" t="s">
        <v>241</v>
      </c>
      <c r="B34" s="127">
        <v>1</v>
      </c>
      <c r="C34" s="77"/>
      <c r="D34" s="127">
        <v>0.5</v>
      </c>
      <c r="E34" s="77"/>
      <c r="F34" s="127">
        <v>1.5</v>
      </c>
      <c r="G34" s="77"/>
      <c r="H34" s="127">
        <v>1</v>
      </c>
      <c r="I34" s="77"/>
      <c r="J34" s="127">
        <f t="shared" si="7"/>
        <v>4</v>
      </c>
      <c r="K34" s="77"/>
      <c r="L34" s="47" t="s">
        <v>251</v>
      </c>
      <c r="M34" s="36"/>
    </row>
    <row r="35" spans="1:23" ht="12" customHeight="1">
      <c r="A35" s="42" t="s">
        <v>242</v>
      </c>
      <c r="B35" s="127">
        <v>1</v>
      </c>
      <c r="C35" s="77"/>
      <c r="D35" s="127">
        <v>0.5</v>
      </c>
      <c r="E35" s="77"/>
      <c r="F35" s="127">
        <v>1.5</v>
      </c>
      <c r="G35" s="77"/>
      <c r="H35" s="127">
        <v>1</v>
      </c>
      <c r="I35" s="77"/>
      <c r="J35" s="127">
        <f t="shared" si="7"/>
        <v>4</v>
      </c>
      <c r="K35" s="77"/>
      <c r="L35" s="47" t="s">
        <v>251</v>
      </c>
      <c r="M35" s="52"/>
      <c r="T35" s="46">
        <v>1</v>
      </c>
      <c r="U35" s="46">
        <v>0.5</v>
      </c>
      <c r="V35" s="46">
        <v>1</v>
      </c>
      <c r="W35" s="46">
        <v>0.5</v>
      </c>
    </row>
    <row r="36" spans="1:23" ht="12" customHeight="1">
      <c r="A36" s="36"/>
      <c r="B36" s="37"/>
      <c r="C36" s="37"/>
      <c r="D36" s="37"/>
      <c r="E36" s="37"/>
      <c r="F36" s="37"/>
      <c r="G36" s="37"/>
      <c r="H36" s="37"/>
      <c r="I36" s="37"/>
      <c r="J36" s="37"/>
      <c r="K36" s="37"/>
      <c r="L36" s="36"/>
      <c r="M36" s="36"/>
    </row>
    <row r="37" spans="1:23" ht="33" customHeight="1">
      <c r="A37" s="137" t="s">
        <v>252</v>
      </c>
      <c r="B37" s="89"/>
      <c r="C37" s="89"/>
      <c r="D37" s="89"/>
      <c r="E37" s="89"/>
      <c r="F37" s="89"/>
      <c r="G37" s="89"/>
      <c r="H37" s="89"/>
      <c r="I37" s="89"/>
      <c r="J37" s="89"/>
      <c r="K37" s="89"/>
      <c r="L37" s="89"/>
      <c r="M37" s="53"/>
      <c r="N37" s="54"/>
    </row>
    <row r="38" spans="1:23" ht="12" customHeight="1">
      <c r="A38" s="53"/>
      <c r="B38" s="53"/>
      <c r="C38" s="53"/>
      <c r="D38" s="53"/>
      <c r="E38" s="53"/>
      <c r="F38" s="53"/>
      <c r="G38" s="53"/>
      <c r="H38" s="53"/>
      <c r="I38" s="53"/>
      <c r="J38" s="53"/>
      <c r="K38" s="53"/>
      <c r="L38" s="53"/>
      <c r="M38" s="53"/>
      <c r="N38" s="54"/>
    </row>
    <row r="39" spans="1:23" ht="12" customHeight="1">
      <c r="A39" s="36"/>
      <c r="B39" s="36"/>
      <c r="C39" s="36"/>
      <c r="D39" s="36"/>
      <c r="E39" s="36"/>
      <c r="F39" s="36"/>
      <c r="G39" s="36"/>
      <c r="H39" s="36"/>
      <c r="I39" s="36"/>
      <c r="J39" s="36"/>
      <c r="K39" s="36"/>
      <c r="L39" s="36"/>
      <c r="M39" s="36"/>
    </row>
    <row r="40" spans="1:23" ht="12" customHeight="1">
      <c r="A40" s="36"/>
      <c r="B40" s="36"/>
      <c r="C40" s="36"/>
      <c r="D40" s="36"/>
      <c r="E40" s="36"/>
      <c r="F40" s="36"/>
      <c r="G40" s="36"/>
      <c r="H40" s="36"/>
      <c r="I40" s="36"/>
      <c r="J40" s="36"/>
      <c r="K40" s="36"/>
      <c r="L40" s="36"/>
      <c r="M40" s="36"/>
    </row>
    <row r="41" spans="1:23" ht="30" customHeight="1">
      <c r="A41" s="132" t="s">
        <v>253</v>
      </c>
      <c r="B41" s="135" t="s">
        <v>254</v>
      </c>
      <c r="C41" s="76"/>
      <c r="D41" s="76"/>
      <c r="E41" s="76"/>
      <c r="F41" s="76"/>
      <c r="G41" s="77"/>
      <c r="H41" s="36"/>
      <c r="I41" s="136" t="s">
        <v>255</v>
      </c>
      <c r="J41" s="76"/>
      <c r="K41" s="76"/>
      <c r="L41" s="76"/>
      <c r="M41" s="77"/>
      <c r="N41" s="54"/>
    </row>
    <row r="42" spans="1:23" ht="30" customHeight="1">
      <c r="A42" s="125"/>
      <c r="B42" s="138" t="s">
        <v>256</v>
      </c>
      <c r="C42" s="77"/>
      <c r="D42" s="138" t="s">
        <v>257</v>
      </c>
      <c r="E42" s="77"/>
      <c r="F42" s="138" t="s">
        <v>258</v>
      </c>
      <c r="G42" s="77"/>
      <c r="H42" s="36"/>
      <c r="I42" s="136" t="s">
        <v>259</v>
      </c>
      <c r="J42" s="76"/>
      <c r="K42" s="76"/>
      <c r="L42" s="76"/>
      <c r="M42" s="77"/>
      <c r="N42" s="54"/>
    </row>
    <row r="43" spans="1:23" ht="30" customHeight="1">
      <c r="A43" s="55" t="s">
        <v>256</v>
      </c>
      <c r="B43" s="133" t="s">
        <v>260</v>
      </c>
      <c r="C43" s="77"/>
      <c r="D43" s="134" t="s">
        <v>261</v>
      </c>
      <c r="E43" s="77"/>
      <c r="F43" s="128" t="s">
        <v>262</v>
      </c>
      <c r="G43" s="77"/>
      <c r="H43" s="36"/>
      <c r="I43" s="136" t="s">
        <v>263</v>
      </c>
      <c r="J43" s="76"/>
      <c r="K43" s="76"/>
      <c r="L43" s="76"/>
      <c r="M43" s="77"/>
      <c r="N43" s="54"/>
    </row>
    <row r="44" spans="1:23" ht="30" customHeight="1">
      <c r="A44" s="55" t="s">
        <v>257</v>
      </c>
      <c r="B44" s="134" t="s">
        <v>261</v>
      </c>
      <c r="C44" s="77"/>
      <c r="D44" s="128" t="s">
        <v>262</v>
      </c>
      <c r="E44" s="77"/>
      <c r="F44" s="129" t="s">
        <v>264</v>
      </c>
      <c r="G44" s="77"/>
      <c r="H44" s="36"/>
      <c r="I44" s="131" t="s">
        <v>265</v>
      </c>
      <c r="J44" s="76"/>
      <c r="K44" s="76"/>
      <c r="L44" s="76"/>
      <c r="M44" s="77"/>
      <c r="N44" s="54"/>
    </row>
    <row r="45" spans="1:23" ht="30" customHeight="1">
      <c r="A45" s="55" t="s">
        <v>258</v>
      </c>
      <c r="B45" s="128" t="s">
        <v>262</v>
      </c>
      <c r="C45" s="77"/>
      <c r="D45" s="129" t="s">
        <v>264</v>
      </c>
      <c r="E45" s="77"/>
      <c r="F45" s="130" t="s">
        <v>266</v>
      </c>
      <c r="G45" s="77"/>
      <c r="H45" s="36"/>
      <c r="I45" s="131" t="s">
        <v>267</v>
      </c>
      <c r="J45" s="76"/>
      <c r="K45" s="76"/>
      <c r="L45" s="76"/>
      <c r="M45" s="77"/>
      <c r="N45" s="54"/>
    </row>
    <row r="46" spans="1:23" ht="12" customHeight="1">
      <c r="B46" s="21"/>
      <c r="C46" s="21"/>
      <c r="D46" s="21"/>
      <c r="E46" s="21"/>
      <c r="F46" s="21"/>
      <c r="G46" s="21"/>
      <c r="H46" s="21"/>
      <c r="I46" s="21"/>
      <c r="J46" s="21"/>
      <c r="K46" s="21"/>
    </row>
    <row r="47" spans="1:23" ht="12" customHeight="1">
      <c r="B47" s="21"/>
      <c r="C47" s="21"/>
      <c r="D47" s="21"/>
      <c r="E47" s="21"/>
      <c r="F47" s="21"/>
      <c r="G47" s="21"/>
      <c r="H47" s="21"/>
      <c r="I47" s="21"/>
      <c r="J47" s="21"/>
      <c r="K47" s="21"/>
    </row>
    <row r="48" spans="1:23" ht="12" customHeight="1">
      <c r="B48" s="21"/>
      <c r="C48" s="21"/>
      <c r="D48" s="21"/>
      <c r="E48" s="21"/>
      <c r="F48" s="21"/>
      <c r="G48" s="21"/>
      <c r="H48" s="21"/>
      <c r="I48" s="21"/>
      <c r="J48" s="21"/>
      <c r="K48" s="21"/>
    </row>
    <row r="49" spans="2:11" ht="12" customHeight="1">
      <c r="B49" s="21"/>
      <c r="C49" s="21"/>
      <c r="D49" s="21"/>
      <c r="E49" s="21"/>
      <c r="F49" s="21"/>
      <c r="G49" s="21"/>
      <c r="H49" s="21"/>
      <c r="I49" s="21"/>
      <c r="J49" s="21"/>
      <c r="K49" s="21"/>
    </row>
    <row r="50" spans="2:11" ht="12" customHeight="1">
      <c r="B50" s="21"/>
      <c r="C50" s="21"/>
      <c r="D50" s="21"/>
      <c r="E50" s="21"/>
      <c r="F50" s="21"/>
      <c r="G50" s="21"/>
      <c r="H50" s="21"/>
      <c r="I50" s="21"/>
      <c r="J50" s="21"/>
      <c r="K50" s="21"/>
    </row>
    <row r="51" spans="2:11" ht="12" customHeight="1">
      <c r="B51" s="21"/>
      <c r="C51" s="21"/>
      <c r="D51" s="21"/>
      <c r="E51" s="21"/>
      <c r="F51" s="21"/>
      <c r="G51" s="21"/>
      <c r="H51" s="21"/>
      <c r="I51" s="21"/>
      <c r="J51" s="21"/>
      <c r="K51" s="21"/>
    </row>
    <row r="52" spans="2:11" ht="12" customHeight="1">
      <c r="B52" s="21"/>
      <c r="C52" s="21"/>
      <c r="D52" s="21"/>
      <c r="E52" s="21"/>
      <c r="F52" s="21"/>
      <c r="G52" s="21"/>
      <c r="H52" s="21"/>
      <c r="I52" s="21"/>
      <c r="J52" s="21"/>
      <c r="K52" s="21"/>
    </row>
    <row r="53" spans="2:11" ht="12" customHeight="1">
      <c r="B53" s="21"/>
      <c r="C53" s="21"/>
      <c r="D53" s="21"/>
      <c r="E53" s="21"/>
      <c r="F53" s="21"/>
      <c r="G53" s="21"/>
      <c r="H53" s="21"/>
      <c r="I53" s="21"/>
      <c r="J53" s="21"/>
      <c r="K53" s="21"/>
    </row>
    <row r="54" spans="2:11" ht="12" customHeight="1">
      <c r="B54" s="21"/>
      <c r="C54" s="21"/>
      <c r="D54" s="21"/>
      <c r="E54" s="21"/>
      <c r="F54" s="21"/>
      <c r="G54" s="21"/>
      <c r="H54" s="21"/>
      <c r="I54" s="21"/>
      <c r="J54" s="21"/>
      <c r="K54" s="21"/>
    </row>
    <row r="55" spans="2:11" ht="12" customHeight="1">
      <c r="B55" s="21"/>
      <c r="C55" s="21"/>
      <c r="D55" s="21"/>
      <c r="E55" s="21"/>
      <c r="F55" s="21"/>
      <c r="G55" s="21"/>
      <c r="H55" s="21"/>
      <c r="I55" s="21"/>
      <c r="J55" s="21"/>
      <c r="K55" s="21"/>
    </row>
    <row r="56" spans="2:11" ht="12" customHeight="1">
      <c r="B56" s="21"/>
      <c r="C56" s="21"/>
      <c r="D56" s="21"/>
      <c r="E56" s="21"/>
      <c r="F56" s="21"/>
      <c r="G56" s="21"/>
      <c r="H56" s="21"/>
      <c r="I56" s="21"/>
      <c r="J56" s="21"/>
      <c r="K56" s="21"/>
    </row>
    <row r="57" spans="2:11" ht="12" customHeight="1">
      <c r="B57" s="21"/>
      <c r="C57" s="21"/>
      <c r="D57" s="21"/>
      <c r="E57" s="21"/>
      <c r="F57" s="21"/>
      <c r="G57" s="21"/>
      <c r="H57" s="21"/>
      <c r="I57" s="21"/>
      <c r="J57" s="21"/>
      <c r="K57" s="21"/>
    </row>
    <row r="58" spans="2:11" ht="12" customHeight="1">
      <c r="B58" s="21"/>
      <c r="C58" s="21"/>
      <c r="D58" s="21"/>
      <c r="E58" s="21"/>
      <c r="F58" s="21"/>
      <c r="G58" s="21"/>
      <c r="H58" s="21"/>
      <c r="I58" s="21"/>
      <c r="J58" s="21"/>
      <c r="K58" s="21"/>
    </row>
    <row r="59" spans="2:11" ht="12" customHeight="1">
      <c r="B59" s="21"/>
      <c r="C59" s="21"/>
      <c r="D59" s="21"/>
      <c r="E59" s="21"/>
      <c r="F59" s="21"/>
      <c r="G59" s="21"/>
      <c r="H59" s="21"/>
      <c r="I59" s="21"/>
      <c r="J59" s="21"/>
      <c r="K59" s="21"/>
    </row>
    <row r="60" spans="2:11" ht="12" customHeight="1">
      <c r="B60" s="21"/>
      <c r="C60" s="21"/>
      <c r="D60" s="21"/>
      <c r="E60" s="21"/>
      <c r="F60" s="21"/>
      <c r="G60" s="21"/>
      <c r="H60" s="21"/>
      <c r="I60" s="21"/>
      <c r="J60" s="21"/>
      <c r="K60" s="21"/>
    </row>
    <row r="61" spans="2:11" ht="12" customHeight="1">
      <c r="B61" s="21"/>
      <c r="C61" s="21"/>
      <c r="D61" s="21"/>
      <c r="E61" s="21"/>
      <c r="F61" s="21"/>
      <c r="G61" s="21"/>
      <c r="H61" s="21"/>
      <c r="I61" s="21"/>
      <c r="J61" s="21"/>
      <c r="K61" s="21"/>
    </row>
    <row r="62" spans="2:11" ht="12" customHeight="1">
      <c r="B62" s="21"/>
      <c r="C62" s="21"/>
      <c r="D62" s="21"/>
      <c r="E62" s="21"/>
      <c r="F62" s="21"/>
      <c r="G62" s="21"/>
      <c r="H62" s="21"/>
      <c r="I62" s="21"/>
      <c r="J62" s="21"/>
      <c r="K62" s="21"/>
    </row>
    <row r="63" spans="2:11" ht="12" customHeight="1">
      <c r="B63" s="21"/>
      <c r="C63" s="21"/>
      <c r="D63" s="21"/>
      <c r="E63" s="21"/>
      <c r="F63" s="21"/>
      <c r="G63" s="21"/>
      <c r="H63" s="21"/>
      <c r="I63" s="21"/>
      <c r="J63" s="21"/>
      <c r="K63" s="21"/>
    </row>
    <row r="64" spans="2:11" ht="12" customHeight="1">
      <c r="B64" s="21"/>
      <c r="C64" s="21"/>
      <c r="D64" s="21"/>
      <c r="E64" s="21"/>
      <c r="F64" s="21"/>
      <c r="G64" s="21"/>
      <c r="H64" s="21"/>
      <c r="I64" s="21"/>
      <c r="J64" s="21"/>
      <c r="K64" s="21"/>
    </row>
    <row r="65" spans="2:11" ht="12" customHeight="1">
      <c r="B65" s="21"/>
      <c r="C65" s="21"/>
      <c r="D65" s="21"/>
      <c r="E65" s="21"/>
      <c r="F65" s="21"/>
      <c r="G65" s="21"/>
      <c r="H65" s="21"/>
      <c r="I65" s="21"/>
      <c r="J65" s="21"/>
      <c r="K65" s="21"/>
    </row>
    <row r="66" spans="2:11" ht="12" customHeight="1">
      <c r="B66" s="21"/>
      <c r="C66" s="21"/>
      <c r="D66" s="21"/>
      <c r="E66" s="21"/>
      <c r="F66" s="21"/>
      <c r="G66" s="21"/>
      <c r="H66" s="21"/>
      <c r="I66" s="21"/>
      <c r="J66" s="21"/>
      <c r="K66" s="21"/>
    </row>
    <row r="67" spans="2:11" ht="12" customHeight="1">
      <c r="B67" s="21"/>
      <c r="C67" s="21"/>
      <c r="D67" s="21"/>
      <c r="E67" s="21"/>
      <c r="F67" s="21"/>
      <c r="G67" s="21"/>
      <c r="H67" s="21"/>
      <c r="I67" s="21"/>
      <c r="J67" s="21"/>
      <c r="K67" s="21"/>
    </row>
    <row r="68" spans="2:11" ht="12" customHeight="1">
      <c r="B68" s="21"/>
      <c r="C68" s="21"/>
      <c r="D68" s="21"/>
      <c r="E68" s="21"/>
      <c r="F68" s="21"/>
      <c r="G68" s="21"/>
      <c r="H68" s="21"/>
      <c r="I68" s="21"/>
      <c r="J68" s="21"/>
      <c r="K68" s="21"/>
    </row>
    <row r="69" spans="2:11" ht="12" customHeight="1">
      <c r="B69" s="21"/>
      <c r="C69" s="21"/>
      <c r="D69" s="21"/>
      <c r="E69" s="21"/>
      <c r="F69" s="21"/>
      <c r="G69" s="21"/>
      <c r="H69" s="21"/>
      <c r="I69" s="21"/>
      <c r="J69" s="21"/>
      <c r="K69" s="21"/>
    </row>
    <row r="70" spans="2:11" ht="12" customHeight="1">
      <c r="B70" s="21"/>
      <c r="C70" s="21"/>
      <c r="D70" s="21"/>
      <c r="E70" s="21"/>
      <c r="F70" s="21"/>
      <c r="G70" s="21"/>
      <c r="H70" s="21"/>
      <c r="I70" s="21"/>
      <c r="J70" s="21"/>
      <c r="K70" s="21"/>
    </row>
    <row r="71" spans="2:11" ht="12" customHeight="1">
      <c r="B71" s="21"/>
      <c r="C71" s="21"/>
      <c r="D71" s="21"/>
      <c r="E71" s="21"/>
      <c r="F71" s="21"/>
      <c r="G71" s="21"/>
      <c r="H71" s="21"/>
      <c r="I71" s="21"/>
      <c r="J71" s="21"/>
      <c r="K71" s="21"/>
    </row>
    <row r="72" spans="2:11" ht="12" customHeight="1">
      <c r="B72" s="21"/>
      <c r="C72" s="21"/>
      <c r="D72" s="21"/>
      <c r="E72" s="21"/>
      <c r="F72" s="21"/>
      <c r="G72" s="21"/>
      <c r="H72" s="21"/>
      <c r="I72" s="21"/>
      <c r="J72" s="21"/>
      <c r="K72" s="21"/>
    </row>
    <row r="73" spans="2:11" ht="12" customHeight="1">
      <c r="B73" s="21"/>
      <c r="C73" s="21"/>
      <c r="D73" s="21"/>
      <c r="E73" s="21"/>
      <c r="F73" s="21"/>
      <c r="G73" s="21"/>
      <c r="H73" s="21"/>
      <c r="I73" s="21"/>
      <c r="J73" s="21"/>
      <c r="K73" s="21"/>
    </row>
    <row r="74" spans="2:11" ht="12" customHeight="1">
      <c r="B74" s="21"/>
      <c r="C74" s="21"/>
      <c r="D74" s="21"/>
      <c r="E74" s="21"/>
      <c r="F74" s="21"/>
      <c r="G74" s="21"/>
      <c r="H74" s="21"/>
      <c r="I74" s="21"/>
      <c r="J74" s="21"/>
      <c r="K74" s="21"/>
    </row>
    <row r="75" spans="2:11" ht="12" customHeight="1">
      <c r="B75" s="21"/>
      <c r="C75" s="21"/>
      <c r="D75" s="21"/>
      <c r="E75" s="21"/>
      <c r="F75" s="21"/>
      <c r="G75" s="21"/>
      <c r="H75" s="21"/>
      <c r="I75" s="21"/>
      <c r="J75" s="21"/>
      <c r="K75" s="21"/>
    </row>
    <row r="76" spans="2:11" ht="12" customHeight="1">
      <c r="B76" s="21"/>
      <c r="C76" s="21"/>
      <c r="D76" s="21"/>
      <c r="E76" s="21"/>
      <c r="F76" s="21"/>
      <c r="G76" s="21"/>
      <c r="H76" s="21"/>
      <c r="I76" s="21"/>
      <c r="J76" s="21"/>
      <c r="K76" s="21"/>
    </row>
    <row r="77" spans="2:11" ht="12" customHeight="1">
      <c r="B77" s="21"/>
      <c r="C77" s="21"/>
      <c r="D77" s="21"/>
      <c r="E77" s="21"/>
      <c r="F77" s="21"/>
      <c r="G77" s="21"/>
      <c r="H77" s="21"/>
      <c r="I77" s="21"/>
      <c r="J77" s="21"/>
      <c r="K77" s="21"/>
    </row>
    <row r="78" spans="2:11" ht="12" customHeight="1">
      <c r="B78" s="21"/>
      <c r="C78" s="21"/>
      <c r="D78" s="21"/>
      <c r="E78" s="21"/>
      <c r="F78" s="21"/>
      <c r="G78" s="21"/>
      <c r="H78" s="21"/>
      <c r="I78" s="21"/>
      <c r="J78" s="21"/>
      <c r="K78" s="21"/>
    </row>
    <row r="79" spans="2:11" ht="12" customHeight="1">
      <c r="B79" s="21"/>
      <c r="C79" s="21"/>
      <c r="D79" s="21"/>
      <c r="E79" s="21"/>
      <c r="F79" s="21"/>
      <c r="G79" s="21"/>
      <c r="H79" s="21"/>
      <c r="I79" s="21"/>
      <c r="J79" s="21"/>
      <c r="K79" s="21"/>
    </row>
    <row r="80" spans="2:11" ht="12" customHeight="1">
      <c r="B80" s="21"/>
      <c r="C80" s="21"/>
      <c r="D80" s="21"/>
      <c r="E80" s="21"/>
      <c r="F80" s="21"/>
      <c r="G80" s="21"/>
      <c r="H80" s="21"/>
      <c r="I80" s="21"/>
      <c r="J80" s="21"/>
      <c r="K80" s="21"/>
    </row>
    <row r="81" spans="2:11" ht="12" customHeight="1">
      <c r="B81" s="21"/>
      <c r="C81" s="21"/>
      <c r="D81" s="21"/>
      <c r="E81" s="21"/>
      <c r="F81" s="21"/>
      <c r="G81" s="21"/>
      <c r="H81" s="21"/>
      <c r="I81" s="21"/>
      <c r="J81" s="21"/>
      <c r="K81" s="21"/>
    </row>
    <row r="82" spans="2:11" ht="12" customHeight="1">
      <c r="B82" s="21"/>
      <c r="C82" s="21"/>
      <c r="D82" s="21"/>
      <c r="E82" s="21"/>
      <c r="F82" s="21"/>
      <c r="G82" s="21"/>
      <c r="H82" s="21"/>
      <c r="I82" s="21"/>
      <c r="J82" s="21"/>
      <c r="K82" s="21"/>
    </row>
    <row r="83" spans="2:11" ht="12" customHeight="1">
      <c r="B83" s="21"/>
      <c r="C83" s="21"/>
      <c r="D83" s="21"/>
      <c r="E83" s="21"/>
      <c r="F83" s="21"/>
      <c r="G83" s="21"/>
      <c r="H83" s="21"/>
      <c r="I83" s="21"/>
      <c r="J83" s="21"/>
      <c r="K83" s="21"/>
    </row>
    <row r="84" spans="2:11" ht="12" customHeight="1">
      <c r="B84" s="21"/>
      <c r="C84" s="21"/>
      <c r="D84" s="21"/>
      <c r="E84" s="21"/>
      <c r="F84" s="21"/>
      <c r="G84" s="21"/>
      <c r="H84" s="21"/>
      <c r="I84" s="21"/>
      <c r="J84" s="21"/>
      <c r="K84" s="21"/>
    </row>
    <row r="85" spans="2:11" ht="12" customHeight="1">
      <c r="B85" s="21"/>
      <c r="C85" s="21"/>
      <c r="D85" s="21"/>
      <c r="E85" s="21"/>
      <c r="F85" s="21"/>
      <c r="G85" s="21"/>
      <c r="H85" s="21"/>
      <c r="I85" s="21"/>
      <c r="J85" s="21"/>
      <c r="K85" s="21"/>
    </row>
    <row r="86" spans="2:11" ht="12" customHeight="1">
      <c r="B86" s="21"/>
      <c r="C86" s="21"/>
      <c r="D86" s="21"/>
      <c r="E86" s="21"/>
      <c r="F86" s="21"/>
      <c r="G86" s="21"/>
      <c r="H86" s="21"/>
      <c r="I86" s="21"/>
      <c r="J86" s="21"/>
      <c r="K86" s="21"/>
    </row>
    <row r="87" spans="2:11" ht="12" customHeight="1">
      <c r="B87" s="21"/>
      <c r="C87" s="21"/>
      <c r="D87" s="21"/>
      <c r="E87" s="21"/>
      <c r="F87" s="21"/>
      <c r="G87" s="21"/>
      <c r="H87" s="21"/>
      <c r="I87" s="21"/>
      <c r="J87" s="21"/>
      <c r="K87" s="21"/>
    </row>
    <row r="88" spans="2:11" ht="12" customHeight="1">
      <c r="B88" s="21"/>
      <c r="C88" s="21"/>
      <c r="D88" s="21"/>
      <c r="E88" s="21"/>
      <c r="F88" s="21"/>
      <c r="G88" s="21"/>
      <c r="H88" s="21"/>
      <c r="I88" s="21"/>
      <c r="J88" s="21"/>
      <c r="K88" s="21"/>
    </row>
    <row r="89" spans="2:11" ht="12" customHeight="1">
      <c r="B89" s="21"/>
      <c r="C89" s="21"/>
      <c r="D89" s="21"/>
      <c r="E89" s="21"/>
      <c r="F89" s="21"/>
      <c r="G89" s="21"/>
      <c r="H89" s="21"/>
      <c r="I89" s="21"/>
      <c r="J89" s="21"/>
      <c r="K89" s="21"/>
    </row>
    <row r="90" spans="2:11" ht="12" customHeight="1">
      <c r="B90" s="21"/>
      <c r="C90" s="21"/>
      <c r="D90" s="21"/>
      <c r="E90" s="21"/>
      <c r="F90" s="21"/>
      <c r="G90" s="21"/>
      <c r="H90" s="21"/>
      <c r="I90" s="21"/>
      <c r="J90" s="21"/>
      <c r="K90" s="21"/>
    </row>
    <row r="91" spans="2:11" ht="12" customHeight="1">
      <c r="B91" s="21"/>
      <c r="C91" s="21"/>
      <c r="D91" s="21"/>
      <c r="E91" s="21"/>
      <c r="F91" s="21"/>
      <c r="G91" s="21"/>
      <c r="H91" s="21"/>
      <c r="I91" s="21"/>
      <c r="J91" s="21"/>
      <c r="K91" s="21"/>
    </row>
    <row r="92" spans="2:11" ht="12" customHeight="1">
      <c r="B92" s="21"/>
      <c r="C92" s="21"/>
      <c r="D92" s="21"/>
      <c r="E92" s="21"/>
      <c r="F92" s="21"/>
      <c r="G92" s="21"/>
      <c r="H92" s="21"/>
      <c r="I92" s="21"/>
      <c r="J92" s="21"/>
      <c r="K92" s="21"/>
    </row>
    <row r="93" spans="2:11" ht="12" customHeight="1">
      <c r="B93" s="21"/>
      <c r="C93" s="21"/>
      <c r="D93" s="21"/>
      <c r="E93" s="21"/>
      <c r="F93" s="21"/>
      <c r="G93" s="21"/>
      <c r="H93" s="21"/>
      <c r="I93" s="21"/>
      <c r="J93" s="21"/>
      <c r="K93" s="21"/>
    </row>
    <row r="94" spans="2:11" ht="12" customHeight="1">
      <c r="B94" s="21"/>
      <c r="C94" s="21"/>
      <c r="D94" s="21"/>
      <c r="E94" s="21"/>
      <c r="F94" s="21"/>
      <c r="G94" s="21"/>
      <c r="H94" s="21"/>
      <c r="I94" s="21"/>
      <c r="J94" s="21"/>
      <c r="K94" s="21"/>
    </row>
    <row r="95" spans="2:11" ht="12" customHeight="1">
      <c r="B95" s="21"/>
      <c r="C95" s="21"/>
      <c r="D95" s="21"/>
      <c r="E95" s="21"/>
      <c r="F95" s="21"/>
      <c r="G95" s="21"/>
      <c r="H95" s="21"/>
      <c r="I95" s="21"/>
      <c r="J95" s="21"/>
      <c r="K95" s="21"/>
    </row>
    <row r="96" spans="2:11" ht="12" customHeight="1">
      <c r="B96" s="21"/>
      <c r="C96" s="21"/>
      <c r="D96" s="21"/>
      <c r="E96" s="21"/>
      <c r="F96" s="21"/>
      <c r="G96" s="21"/>
      <c r="H96" s="21"/>
      <c r="I96" s="21"/>
      <c r="J96" s="21"/>
      <c r="K96" s="21"/>
    </row>
    <row r="97" spans="2:11" ht="12" customHeight="1">
      <c r="B97" s="21"/>
      <c r="C97" s="21"/>
      <c r="D97" s="21"/>
      <c r="E97" s="21"/>
      <c r="F97" s="21"/>
      <c r="G97" s="21"/>
      <c r="H97" s="21"/>
      <c r="I97" s="21"/>
      <c r="J97" s="21"/>
      <c r="K97" s="21"/>
    </row>
    <row r="98" spans="2:11" ht="12" customHeight="1">
      <c r="B98" s="21"/>
      <c r="C98" s="21"/>
      <c r="D98" s="21"/>
      <c r="E98" s="21"/>
      <c r="F98" s="21"/>
      <c r="G98" s="21"/>
      <c r="H98" s="21"/>
      <c r="I98" s="21"/>
      <c r="J98" s="21"/>
      <c r="K98" s="21"/>
    </row>
    <row r="99" spans="2:11" ht="12" customHeight="1">
      <c r="B99" s="21"/>
      <c r="C99" s="21"/>
      <c r="D99" s="21"/>
      <c r="E99" s="21"/>
      <c r="F99" s="21"/>
      <c r="G99" s="21"/>
      <c r="H99" s="21"/>
      <c r="I99" s="21"/>
      <c r="J99" s="21"/>
      <c r="K99" s="21"/>
    </row>
    <row r="100" spans="2:11" ht="12" customHeight="1">
      <c r="B100" s="21"/>
      <c r="C100" s="21"/>
      <c r="D100" s="21"/>
      <c r="E100" s="21"/>
      <c r="F100" s="21"/>
      <c r="G100" s="21"/>
      <c r="H100" s="21"/>
      <c r="I100" s="21"/>
      <c r="J100" s="21"/>
      <c r="K100" s="21"/>
    </row>
    <row r="101" spans="2:11" ht="12" customHeight="1">
      <c r="B101" s="21"/>
      <c r="C101" s="21"/>
      <c r="D101" s="21"/>
      <c r="E101" s="21"/>
      <c r="F101" s="21"/>
      <c r="G101" s="21"/>
      <c r="H101" s="21"/>
      <c r="I101" s="21"/>
      <c r="J101" s="21"/>
      <c r="K101" s="21"/>
    </row>
    <row r="102" spans="2:11" ht="12" customHeight="1">
      <c r="B102" s="21"/>
      <c r="C102" s="21"/>
      <c r="D102" s="21"/>
      <c r="E102" s="21"/>
      <c r="F102" s="21"/>
      <c r="G102" s="21"/>
      <c r="H102" s="21"/>
      <c r="I102" s="21"/>
      <c r="J102" s="21"/>
      <c r="K102" s="21"/>
    </row>
    <row r="103" spans="2:11" ht="12" customHeight="1">
      <c r="B103" s="21"/>
      <c r="C103" s="21"/>
      <c r="D103" s="21"/>
      <c r="E103" s="21"/>
      <c r="F103" s="21"/>
      <c r="G103" s="21"/>
      <c r="H103" s="21"/>
      <c r="I103" s="21"/>
      <c r="J103" s="21"/>
      <c r="K103" s="21"/>
    </row>
    <row r="104" spans="2:11" ht="12" customHeight="1">
      <c r="B104" s="21"/>
      <c r="C104" s="21"/>
      <c r="D104" s="21"/>
      <c r="E104" s="21"/>
      <c r="F104" s="21"/>
      <c r="G104" s="21"/>
      <c r="H104" s="21"/>
      <c r="I104" s="21"/>
      <c r="J104" s="21"/>
      <c r="K104" s="21"/>
    </row>
    <row r="105" spans="2:11" ht="12" customHeight="1">
      <c r="B105" s="21"/>
      <c r="C105" s="21"/>
      <c r="D105" s="21"/>
      <c r="E105" s="21"/>
      <c r="F105" s="21"/>
      <c r="G105" s="21"/>
      <c r="H105" s="21"/>
      <c r="I105" s="21"/>
      <c r="J105" s="21"/>
      <c r="K105" s="21"/>
    </row>
    <row r="106" spans="2:11" ht="12" customHeight="1">
      <c r="B106" s="21"/>
      <c r="C106" s="21"/>
      <c r="D106" s="21"/>
      <c r="E106" s="21"/>
      <c r="F106" s="21"/>
      <c r="G106" s="21"/>
      <c r="H106" s="21"/>
      <c r="I106" s="21"/>
      <c r="J106" s="21"/>
      <c r="K106" s="21"/>
    </row>
    <row r="107" spans="2:11" ht="12" customHeight="1">
      <c r="B107" s="21"/>
      <c r="C107" s="21"/>
      <c r="D107" s="21"/>
      <c r="E107" s="21"/>
      <c r="F107" s="21"/>
      <c r="G107" s="21"/>
      <c r="H107" s="21"/>
      <c r="I107" s="21"/>
      <c r="J107" s="21"/>
      <c r="K107" s="21"/>
    </row>
    <row r="108" spans="2:11" ht="12" customHeight="1">
      <c r="B108" s="21"/>
      <c r="C108" s="21"/>
      <c r="D108" s="21"/>
      <c r="E108" s="21"/>
      <c r="F108" s="21"/>
      <c r="G108" s="21"/>
      <c r="H108" s="21"/>
      <c r="I108" s="21"/>
      <c r="J108" s="21"/>
      <c r="K108" s="21"/>
    </row>
    <row r="109" spans="2:11" ht="12" customHeight="1">
      <c r="B109" s="21"/>
      <c r="C109" s="21"/>
      <c r="D109" s="21"/>
      <c r="E109" s="21"/>
      <c r="F109" s="21"/>
      <c r="G109" s="21"/>
      <c r="H109" s="21"/>
      <c r="I109" s="21"/>
      <c r="J109" s="21"/>
      <c r="K109" s="21"/>
    </row>
    <row r="110" spans="2:11" ht="12" customHeight="1">
      <c r="B110" s="21"/>
      <c r="C110" s="21"/>
      <c r="D110" s="21"/>
      <c r="E110" s="21"/>
      <c r="F110" s="21"/>
      <c r="G110" s="21"/>
      <c r="H110" s="21"/>
      <c r="I110" s="21"/>
      <c r="J110" s="21"/>
      <c r="K110" s="21"/>
    </row>
    <row r="111" spans="2:11" ht="12" customHeight="1">
      <c r="B111" s="21"/>
      <c r="C111" s="21"/>
      <c r="D111" s="21"/>
      <c r="E111" s="21"/>
      <c r="F111" s="21"/>
      <c r="G111" s="21"/>
      <c r="H111" s="21"/>
      <c r="I111" s="21"/>
      <c r="J111" s="21"/>
      <c r="K111" s="21"/>
    </row>
    <row r="112" spans="2:11" ht="12" customHeight="1">
      <c r="B112" s="21"/>
      <c r="C112" s="21"/>
      <c r="D112" s="21"/>
      <c r="E112" s="21"/>
      <c r="F112" s="21"/>
      <c r="G112" s="21"/>
      <c r="H112" s="21"/>
      <c r="I112" s="21"/>
      <c r="J112" s="21"/>
      <c r="K112" s="21"/>
    </row>
    <row r="113" spans="2:11" ht="12" customHeight="1">
      <c r="B113" s="21"/>
      <c r="C113" s="21"/>
      <c r="D113" s="21"/>
      <c r="E113" s="21"/>
      <c r="F113" s="21"/>
      <c r="G113" s="21"/>
      <c r="H113" s="21"/>
      <c r="I113" s="21"/>
      <c r="J113" s="21"/>
      <c r="K113" s="21"/>
    </row>
    <row r="114" spans="2:11" ht="12" customHeight="1">
      <c r="B114" s="21"/>
      <c r="C114" s="21"/>
      <c r="D114" s="21"/>
      <c r="E114" s="21"/>
      <c r="F114" s="21"/>
      <c r="G114" s="21"/>
      <c r="H114" s="21"/>
      <c r="I114" s="21"/>
      <c r="J114" s="21"/>
      <c r="K114" s="21"/>
    </row>
    <row r="115" spans="2:11" ht="12" customHeight="1">
      <c r="B115" s="21"/>
      <c r="C115" s="21"/>
      <c r="D115" s="21"/>
      <c r="E115" s="21"/>
      <c r="F115" s="21"/>
      <c r="G115" s="21"/>
      <c r="H115" s="21"/>
      <c r="I115" s="21"/>
      <c r="J115" s="21"/>
      <c r="K115" s="21"/>
    </row>
    <row r="116" spans="2:11" ht="12" customHeight="1">
      <c r="B116" s="21"/>
      <c r="C116" s="21"/>
      <c r="D116" s="21"/>
      <c r="E116" s="21"/>
      <c r="F116" s="21"/>
      <c r="G116" s="21"/>
      <c r="H116" s="21"/>
      <c r="I116" s="21"/>
      <c r="J116" s="21"/>
      <c r="K116" s="21"/>
    </row>
    <row r="117" spans="2:11" ht="12" customHeight="1">
      <c r="B117" s="21"/>
      <c r="C117" s="21"/>
      <c r="D117" s="21"/>
      <c r="E117" s="21"/>
      <c r="F117" s="21"/>
      <c r="G117" s="21"/>
      <c r="H117" s="21"/>
      <c r="I117" s="21"/>
      <c r="J117" s="21"/>
      <c r="K117" s="21"/>
    </row>
    <row r="118" spans="2:11" ht="12" customHeight="1">
      <c r="B118" s="21"/>
      <c r="C118" s="21"/>
      <c r="D118" s="21"/>
      <c r="E118" s="21"/>
      <c r="F118" s="21"/>
      <c r="G118" s="21"/>
      <c r="H118" s="21"/>
      <c r="I118" s="21"/>
      <c r="J118" s="21"/>
      <c r="K118" s="21"/>
    </row>
    <row r="119" spans="2:11" ht="12" customHeight="1">
      <c r="B119" s="21"/>
      <c r="C119" s="21"/>
      <c r="D119" s="21"/>
      <c r="E119" s="21"/>
      <c r="F119" s="21"/>
      <c r="G119" s="21"/>
      <c r="H119" s="21"/>
      <c r="I119" s="21"/>
      <c r="J119" s="21"/>
      <c r="K119" s="21"/>
    </row>
    <row r="120" spans="2:11" ht="12" customHeight="1">
      <c r="B120" s="21"/>
      <c r="C120" s="21"/>
      <c r="D120" s="21"/>
      <c r="E120" s="21"/>
      <c r="F120" s="21"/>
      <c r="G120" s="21"/>
      <c r="H120" s="21"/>
      <c r="I120" s="21"/>
      <c r="J120" s="21"/>
      <c r="K120" s="21"/>
    </row>
    <row r="121" spans="2:11" ht="12" customHeight="1">
      <c r="B121" s="21"/>
      <c r="C121" s="21"/>
      <c r="D121" s="21"/>
      <c r="E121" s="21"/>
      <c r="F121" s="21"/>
      <c r="G121" s="21"/>
      <c r="H121" s="21"/>
      <c r="I121" s="21"/>
      <c r="J121" s="21"/>
      <c r="K121" s="21"/>
    </row>
    <row r="122" spans="2:11" ht="12" customHeight="1">
      <c r="B122" s="21"/>
      <c r="C122" s="21"/>
      <c r="D122" s="21"/>
      <c r="E122" s="21"/>
      <c r="F122" s="21"/>
      <c r="G122" s="21"/>
      <c r="H122" s="21"/>
      <c r="I122" s="21"/>
      <c r="J122" s="21"/>
      <c r="K122" s="21"/>
    </row>
    <row r="123" spans="2:11" ht="12" customHeight="1">
      <c r="B123" s="21"/>
      <c r="C123" s="21"/>
      <c r="D123" s="21"/>
      <c r="E123" s="21"/>
      <c r="F123" s="21"/>
      <c r="G123" s="21"/>
      <c r="H123" s="21"/>
      <c r="I123" s="21"/>
      <c r="J123" s="21"/>
      <c r="K123" s="21"/>
    </row>
    <row r="124" spans="2:11" ht="12" customHeight="1">
      <c r="B124" s="21"/>
      <c r="C124" s="21"/>
      <c r="D124" s="21"/>
      <c r="E124" s="21"/>
      <c r="F124" s="21"/>
      <c r="G124" s="21"/>
      <c r="H124" s="21"/>
      <c r="I124" s="21"/>
      <c r="J124" s="21"/>
      <c r="K124" s="21"/>
    </row>
    <row r="125" spans="2:11" ht="12" customHeight="1">
      <c r="B125" s="21"/>
      <c r="C125" s="21"/>
      <c r="D125" s="21"/>
      <c r="E125" s="21"/>
      <c r="F125" s="21"/>
      <c r="G125" s="21"/>
      <c r="H125" s="21"/>
      <c r="I125" s="21"/>
      <c r="J125" s="21"/>
      <c r="K125" s="21"/>
    </row>
    <row r="126" spans="2:11" ht="12" customHeight="1">
      <c r="B126" s="21"/>
      <c r="C126" s="21"/>
      <c r="D126" s="21"/>
      <c r="E126" s="21"/>
      <c r="F126" s="21"/>
      <c r="G126" s="21"/>
      <c r="H126" s="21"/>
      <c r="I126" s="21"/>
      <c r="J126" s="21"/>
      <c r="K126" s="21"/>
    </row>
    <row r="127" spans="2:11" ht="12" customHeight="1">
      <c r="B127" s="21"/>
      <c r="C127" s="21"/>
      <c r="D127" s="21"/>
      <c r="E127" s="21"/>
      <c r="F127" s="21"/>
      <c r="G127" s="21"/>
      <c r="H127" s="21"/>
      <c r="I127" s="21"/>
      <c r="J127" s="21"/>
      <c r="K127" s="21"/>
    </row>
    <row r="128" spans="2:11" ht="12" customHeight="1">
      <c r="B128" s="21"/>
      <c r="C128" s="21"/>
      <c r="D128" s="21"/>
      <c r="E128" s="21"/>
      <c r="F128" s="21"/>
      <c r="G128" s="21"/>
      <c r="H128" s="21"/>
      <c r="I128" s="21"/>
      <c r="J128" s="21"/>
      <c r="K128" s="21"/>
    </row>
    <row r="129" spans="2:11" ht="12" customHeight="1">
      <c r="B129" s="21"/>
      <c r="C129" s="21"/>
      <c r="D129" s="21"/>
      <c r="E129" s="21"/>
      <c r="F129" s="21"/>
      <c r="G129" s="21"/>
      <c r="H129" s="21"/>
      <c r="I129" s="21"/>
      <c r="J129" s="21"/>
      <c r="K129" s="21"/>
    </row>
    <row r="130" spans="2:11" ht="12" customHeight="1">
      <c r="B130" s="21"/>
      <c r="C130" s="21"/>
      <c r="D130" s="21"/>
      <c r="E130" s="21"/>
      <c r="F130" s="21"/>
      <c r="G130" s="21"/>
      <c r="H130" s="21"/>
      <c r="I130" s="21"/>
      <c r="J130" s="21"/>
      <c r="K130" s="21"/>
    </row>
    <row r="131" spans="2:11" ht="12" customHeight="1">
      <c r="B131" s="21"/>
      <c r="C131" s="21"/>
      <c r="D131" s="21"/>
      <c r="E131" s="21"/>
      <c r="F131" s="21"/>
      <c r="G131" s="21"/>
      <c r="H131" s="21"/>
      <c r="I131" s="21"/>
      <c r="J131" s="21"/>
      <c r="K131" s="21"/>
    </row>
    <row r="132" spans="2:11" ht="12" customHeight="1">
      <c r="B132" s="21"/>
      <c r="C132" s="21"/>
      <c r="D132" s="21"/>
      <c r="E132" s="21"/>
      <c r="F132" s="21"/>
      <c r="G132" s="21"/>
      <c r="H132" s="21"/>
      <c r="I132" s="21"/>
      <c r="J132" s="21"/>
      <c r="K132" s="21"/>
    </row>
    <row r="133" spans="2:11" ht="12" customHeight="1">
      <c r="B133" s="21"/>
      <c r="C133" s="21"/>
      <c r="D133" s="21"/>
      <c r="E133" s="21"/>
      <c r="F133" s="21"/>
      <c r="G133" s="21"/>
      <c r="H133" s="21"/>
      <c r="I133" s="21"/>
      <c r="J133" s="21"/>
      <c r="K133" s="21"/>
    </row>
    <row r="134" spans="2:11" ht="12" customHeight="1">
      <c r="B134" s="21"/>
      <c r="C134" s="21"/>
      <c r="D134" s="21"/>
      <c r="E134" s="21"/>
      <c r="F134" s="21"/>
      <c r="G134" s="21"/>
      <c r="H134" s="21"/>
      <c r="I134" s="21"/>
      <c r="J134" s="21"/>
      <c r="K134" s="21"/>
    </row>
    <row r="135" spans="2:11" ht="12" customHeight="1">
      <c r="B135" s="21"/>
      <c r="C135" s="21"/>
      <c r="D135" s="21"/>
      <c r="E135" s="21"/>
      <c r="F135" s="21"/>
      <c r="G135" s="21"/>
      <c r="H135" s="21"/>
      <c r="I135" s="21"/>
      <c r="J135" s="21"/>
      <c r="K135" s="21"/>
    </row>
    <row r="136" spans="2:11" ht="12" customHeight="1">
      <c r="B136" s="21"/>
      <c r="C136" s="21"/>
      <c r="D136" s="21"/>
      <c r="E136" s="21"/>
      <c r="F136" s="21"/>
      <c r="G136" s="21"/>
      <c r="H136" s="21"/>
      <c r="I136" s="21"/>
      <c r="J136" s="21"/>
      <c r="K136" s="21"/>
    </row>
    <row r="137" spans="2:11" ht="12" customHeight="1">
      <c r="B137" s="21"/>
      <c r="C137" s="21"/>
      <c r="D137" s="21"/>
      <c r="E137" s="21"/>
      <c r="F137" s="21"/>
      <c r="G137" s="21"/>
      <c r="H137" s="21"/>
      <c r="I137" s="21"/>
      <c r="J137" s="21"/>
      <c r="K137" s="21"/>
    </row>
    <row r="138" spans="2:11" ht="12" customHeight="1">
      <c r="B138" s="21"/>
      <c r="C138" s="21"/>
      <c r="D138" s="21"/>
      <c r="E138" s="21"/>
      <c r="F138" s="21"/>
      <c r="G138" s="21"/>
      <c r="H138" s="21"/>
      <c r="I138" s="21"/>
      <c r="J138" s="21"/>
      <c r="K138" s="21"/>
    </row>
    <row r="139" spans="2:11" ht="12" customHeight="1">
      <c r="B139" s="21"/>
      <c r="C139" s="21"/>
      <c r="D139" s="21"/>
      <c r="E139" s="21"/>
      <c r="F139" s="21"/>
      <c r="G139" s="21"/>
      <c r="H139" s="21"/>
      <c r="I139" s="21"/>
      <c r="J139" s="21"/>
      <c r="K139" s="21"/>
    </row>
    <row r="140" spans="2:11" ht="12" customHeight="1">
      <c r="B140" s="21"/>
      <c r="C140" s="21"/>
      <c r="D140" s="21"/>
      <c r="E140" s="21"/>
      <c r="F140" s="21"/>
      <c r="G140" s="21"/>
      <c r="H140" s="21"/>
      <c r="I140" s="21"/>
      <c r="J140" s="21"/>
      <c r="K140" s="21"/>
    </row>
    <row r="141" spans="2:11" ht="12" customHeight="1">
      <c r="B141" s="21"/>
      <c r="C141" s="21"/>
      <c r="D141" s="21"/>
      <c r="E141" s="21"/>
      <c r="F141" s="21"/>
      <c r="G141" s="21"/>
      <c r="H141" s="21"/>
      <c r="I141" s="21"/>
      <c r="J141" s="21"/>
      <c r="K141" s="21"/>
    </row>
    <row r="142" spans="2:11" ht="12" customHeight="1">
      <c r="B142" s="21"/>
      <c r="C142" s="21"/>
      <c r="D142" s="21"/>
      <c r="E142" s="21"/>
      <c r="F142" s="21"/>
      <c r="G142" s="21"/>
      <c r="H142" s="21"/>
      <c r="I142" s="21"/>
      <c r="J142" s="21"/>
      <c r="K142" s="21"/>
    </row>
    <row r="143" spans="2:11" ht="12" customHeight="1">
      <c r="B143" s="21"/>
      <c r="C143" s="21"/>
      <c r="D143" s="21"/>
      <c r="E143" s="21"/>
      <c r="F143" s="21"/>
      <c r="G143" s="21"/>
      <c r="H143" s="21"/>
      <c r="I143" s="21"/>
      <c r="J143" s="21"/>
      <c r="K143" s="21"/>
    </row>
    <row r="144" spans="2:11" ht="12" customHeight="1">
      <c r="B144" s="21"/>
      <c r="C144" s="21"/>
      <c r="D144" s="21"/>
      <c r="E144" s="21"/>
      <c r="F144" s="21"/>
      <c r="G144" s="21"/>
      <c r="H144" s="21"/>
      <c r="I144" s="21"/>
      <c r="J144" s="21"/>
      <c r="K144" s="21"/>
    </row>
    <row r="145" spans="2:11" ht="12" customHeight="1">
      <c r="B145" s="21"/>
      <c r="C145" s="21"/>
      <c r="D145" s="21"/>
      <c r="E145" s="21"/>
      <c r="F145" s="21"/>
      <c r="G145" s="21"/>
      <c r="H145" s="21"/>
      <c r="I145" s="21"/>
      <c r="J145" s="21"/>
      <c r="K145" s="21"/>
    </row>
    <row r="146" spans="2:11" ht="12" customHeight="1">
      <c r="B146" s="21"/>
      <c r="C146" s="21"/>
      <c r="D146" s="21"/>
      <c r="E146" s="21"/>
      <c r="F146" s="21"/>
      <c r="G146" s="21"/>
      <c r="H146" s="21"/>
      <c r="I146" s="21"/>
      <c r="J146" s="21"/>
      <c r="K146" s="21"/>
    </row>
    <row r="147" spans="2:11" ht="12" customHeight="1">
      <c r="B147" s="21"/>
      <c r="C147" s="21"/>
      <c r="D147" s="21"/>
      <c r="E147" s="21"/>
      <c r="F147" s="21"/>
      <c r="G147" s="21"/>
      <c r="H147" s="21"/>
      <c r="I147" s="21"/>
      <c r="J147" s="21"/>
      <c r="K147" s="21"/>
    </row>
    <row r="148" spans="2:11" ht="12" customHeight="1">
      <c r="B148" s="21"/>
      <c r="C148" s="21"/>
      <c r="D148" s="21"/>
      <c r="E148" s="21"/>
      <c r="F148" s="21"/>
      <c r="G148" s="21"/>
      <c r="H148" s="21"/>
      <c r="I148" s="21"/>
      <c r="J148" s="21"/>
      <c r="K148" s="21"/>
    </row>
    <row r="149" spans="2:11" ht="12" customHeight="1">
      <c r="B149" s="21"/>
      <c r="C149" s="21"/>
      <c r="D149" s="21"/>
      <c r="E149" s="21"/>
      <c r="F149" s="21"/>
      <c r="G149" s="21"/>
      <c r="H149" s="21"/>
      <c r="I149" s="21"/>
      <c r="J149" s="21"/>
      <c r="K149" s="21"/>
    </row>
    <row r="150" spans="2:11" ht="12" customHeight="1">
      <c r="B150" s="21"/>
      <c r="C150" s="21"/>
      <c r="D150" s="21"/>
      <c r="E150" s="21"/>
      <c r="F150" s="21"/>
      <c r="G150" s="21"/>
      <c r="H150" s="21"/>
      <c r="I150" s="21"/>
      <c r="J150" s="21"/>
      <c r="K150" s="21"/>
    </row>
    <row r="151" spans="2:11" ht="12" customHeight="1">
      <c r="B151" s="21"/>
      <c r="C151" s="21"/>
      <c r="D151" s="21"/>
      <c r="E151" s="21"/>
      <c r="F151" s="21"/>
      <c r="G151" s="21"/>
      <c r="H151" s="21"/>
      <c r="I151" s="21"/>
      <c r="J151" s="21"/>
      <c r="K151" s="21"/>
    </row>
    <row r="152" spans="2:11" ht="12" customHeight="1">
      <c r="B152" s="21"/>
      <c r="C152" s="21"/>
      <c r="D152" s="21"/>
      <c r="E152" s="21"/>
      <c r="F152" s="21"/>
      <c r="G152" s="21"/>
      <c r="H152" s="21"/>
      <c r="I152" s="21"/>
      <c r="J152" s="21"/>
      <c r="K152" s="21"/>
    </row>
    <row r="153" spans="2:11" ht="12" customHeight="1">
      <c r="B153" s="21"/>
      <c r="C153" s="21"/>
      <c r="D153" s="21"/>
      <c r="E153" s="21"/>
      <c r="F153" s="21"/>
      <c r="G153" s="21"/>
      <c r="H153" s="21"/>
      <c r="I153" s="21"/>
      <c r="J153" s="21"/>
      <c r="K153" s="21"/>
    </row>
    <row r="154" spans="2:11" ht="12" customHeight="1">
      <c r="B154" s="21"/>
      <c r="C154" s="21"/>
      <c r="D154" s="21"/>
      <c r="E154" s="21"/>
      <c r="F154" s="21"/>
      <c r="G154" s="21"/>
      <c r="H154" s="21"/>
      <c r="I154" s="21"/>
      <c r="J154" s="21"/>
      <c r="K154" s="21"/>
    </row>
    <row r="155" spans="2:11" ht="12" customHeight="1">
      <c r="B155" s="21"/>
      <c r="C155" s="21"/>
      <c r="D155" s="21"/>
      <c r="E155" s="21"/>
      <c r="F155" s="21"/>
      <c r="G155" s="21"/>
      <c r="H155" s="21"/>
      <c r="I155" s="21"/>
      <c r="J155" s="21"/>
      <c r="K155" s="21"/>
    </row>
    <row r="156" spans="2:11" ht="12" customHeight="1">
      <c r="B156" s="21"/>
      <c r="C156" s="21"/>
      <c r="D156" s="21"/>
      <c r="E156" s="21"/>
      <c r="F156" s="21"/>
      <c r="G156" s="21"/>
      <c r="H156" s="21"/>
      <c r="I156" s="21"/>
      <c r="J156" s="21"/>
      <c r="K156" s="21"/>
    </row>
    <row r="157" spans="2:11" ht="12" customHeight="1">
      <c r="B157" s="21"/>
      <c r="C157" s="21"/>
      <c r="D157" s="21"/>
      <c r="E157" s="21"/>
      <c r="F157" s="21"/>
      <c r="G157" s="21"/>
      <c r="H157" s="21"/>
      <c r="I157" s="21"/>
      <c r="J157" s="21"/>
      <c r="K157" s="21"/>
    </row>
    <row r="158" spans="2:11" ht="12" customHeight="1">
      <c r="B158" s="21"/>
      <c r="C158" s="21"/>
      <c r="D158" s="21"/>
      <c r="E158" s="21"/>
      <c r="F158" s="21"/>
      <c r="G158" s="21"/>
      <c r="H158" s="21"/>
      <c r="I158" s="21"/>
      <c r="J158" s="21"/>
      <c r="K158" s="21"/>
    </row>
    <row r="159" spans="2:11" ht="12" customHeight="1">
      <c r="B159" s="21"/>
      <c r="C159" s="21"/>
      <c r="D159" s="21"/>
      <c r="E159" s="21"/>
      <c r="F159" s="21"/>
      <c r="G159" s="21"/>
      <c r="H159" s="21"/>
      <c r="I159" s="21"/>
      <c r="J159" s="21"/>
      <c r="K159" s="21"/>
    </row>
    <row r="160" spans="2:11" ht="12" customHeight="1">
      <c r="B160" s="21"/>
      <c r="C160" s="21"/>
      <c r="D160" s="21"/>
      <c r="E160" s="21"/>
      <c r="F160" s="21"/>
      <c r="G160" s="21"/>
      <c r="H160" s="21"/>
      <c r="I160" s="21"/>
      <c r="J160" s="21"/>
      <c r="K160" s="21"/>
    </row>
    <row r="161" spans="2:11" ht="12" customHeight="1">
      <c r="B161" s="21"/>
      <c r="C161" s="21"/>
      <c r="D161" s="21"/>
      <c r="E161" s="21"/>
      <c r="F161" s="21"/>
      <c r="G161" s="21"/>
      <c r="H161" s="21"/>
      <c r="I161" s="21"/>
      <c r="J161" s="21"/>
      <c r="K161" s="21"/>
    </row>
    <row r="162" spans="2:11" ht="12" customHeight="1">
      <c r="B162" s="21"/>
      <c r="C162" s="21"/>
      <c r="D162" s="21"/>
      <c r="E162" s="21"/>
      <c r="F162" s="21"/>
      <c r="G162" s="21"/>
      <c r="H162" s="21"/>
      <c r="I162" s="21"/>
      <c r="J162" s="21"/>
      <c r="K162" s="21"/>
    </row>
    <row r="163" spans="2:11" ht="12" customHeight="1">
      <c r="B163" s="21"/>
      <c r="C163" s="21"/>
      <c r="D163" s="21"/>
      <c r="E163" s="21"/>
      <c r="F163" s="21"/>
      <c r="G163" s="21"/>
      <c r="H163" s="21"/>
      <c r="I163" s="21"/>
      <c r="J163" s="21"/>
      <c r="K163" s="21"/>
    </row>
    <row r="164" spans="2:11" ht="12" customHeight="1">
      <c r="B164" s="21"/>
      <c r="C164" s="21"/>
      <c r="D164" s="21"/>
      <c r="E164" s="21"/>
      <c r="F164" s="21"/>
      <c r="G164" s="21"/>
      <c r="H164" s="21"/>
      <c r="I164" s="21"/>
      <c r="J164" s="21"/>
      <c r="K164" s="21"/>
    </row>
    <row r="165" spans="2:11" ht="12" customHeight="1">
      <c r="B165" s="21"/>
      <c r="C165" s="21"/>
      <c r="D165" s="21"/>
      <c r="E165" s="21"/>
      <c r="F165" s="21"/>
      <c r="G165" s="21"/>
      <c r="H165" s="21"/>
      <c r="I165" s="21"/>
      <c r="J165" s="21"/>
      <c r="K165" s="21"/>
    </row>
    <row r="166" spans="2:11" ht="12" customHeight="1">
      <c r="B166" s="21"/>
      <c r="C166" s="21"/>
      <c r="D166" s="21"/>
      <c r="E166" s="21"/>
      <c r="F166" s="21"/>
      <c r="G166" s="21"/>
      <c r="H166" s="21"/>
      <c r="I166" s="21"/>
      <c r="J166" s="21"/>
      <c r="K166" s="21"/>
    </row>
    <row r="167" spans="2:11" ht="12" customHeight="1">
      <c r="B167" s="21"/>
      <c r="C167" s="21"/>
      <c r="D167" s="21"/>
      <c r="E167" s="21"/>
      <c r="F167" s="21"/>
      <c r="G167" s="21"/>
      <c r="H167" s="21"/>
      <c r="I167" s="21"/>
      <c r="J167" s="21"/>
      <c r="K167" s="21"/>
    </row>
    <row r="168" spans="2:11" ht="12" customHeight="1">
      <c r="B168" s="21"/>
      <c r="C168" s="21"/>
      <c r="D168" s="21"/>
      <c r="E168" s="21"/>
      <c r="F168" s="21"/>
      <c r="G168" s="21"/>
      <c r="H168" s="21"/>
      <c r="I168" s="21"/>
      <c r="J168" s="21"/>
      <c r="K168" s="21"/>
    </row>
    <row r="169" spans="2:11" ht="12" customHeight="1">
      <c r="B169" s="21"/>
      <c r="C169" s="21"/>
      <c r="D169" s="21"/>
      <c r="E169" s="21"/>
      <c r="F169" s="21"/>
      <c r="G169" s="21"/>
      <c r="H169" s="21"/>
      <c r="I169" s="21"/>
      <c r="J169" s="21"/>
      <c r="K169" s="21"/>
    </row>
    <row r="170" spans="2:11" ht="12" customHeight="1">
      <c r="B170" s="21"/>
      <c r="C170" s="21"/>
      <c r="D170" s="21"/>
      <c r="E170" s="21"/>
      <c r="F170" s="21"/>
      <c r="G170" s="21"/>
      <c r="H170" s="21"/>
      <c r="I170" s="21"/>
      <c r="J170" s="21"/>
      <c r="K170" s="21"/>
    </row>
    <row r="171" spans="2:11" ht="12" customHeight="1">
      <c r="B171" s="21"/>
      <c r="C171" s="21"/>
      <c r="D171" s="21"/>
      <c r="E171" s="21"/>
      <c r="F171" s="21"/>
      <c r="G171" s="21"/>
      <c r="H171" s="21"/>
      <c r="I171" s="21"/>
      <c r="J171" s="21"/>
      <c r="K171" s="21"/>
    </row>
    <row r="172" spans="2:11" ht="12" customHeight="1">
      <c r="B172" s="21"/>
      <c r="C172" s="21"/>
      <c r="D172" s="21"/>
      <c r="E172" s="21"/>
      <c r="F172" s="21"/>
      <c r="G172" s="21"/>
      <c r="H172" s="21"/>
      <c r="I172" s="21"/>
      <c r="J172" s="21"/>
      <c r="K172" s="21"/>
    </row>
    <row r="173" spans="2:11" ht="12" customHeight="1">
      <c r="B173" s="21"/>
      <c r="C173" s="21"/>
      <c r="D173" s="21"/>
      <c r="E173" s="21"/>
      <c r="F173" s="21"/>
      <c r="G173" s="21"/>
      <c r="H173" s="21"/>
      <c r="I173" s="21"/>
      <c r="J173" s="21"/>
      <c r="K173" s="21"/>
    </row>
    <row r="174" spans="2:11" ht="12" customHeight="1">
      <c r="B174" s="21"/>
      <c r="C174" s="21"/>
      <c r="D174" s="21"/>
      <c r="E174" s="21"/>
      <c r="F174" s="21"/>
      <c r="G174" s="21"/>
      <c r="H174" s="21"/>
      <c r="I174" s="21"/>
      <c r="J174" s="21"/>
      <c r="K174" s="21"/>
    </row>
    <row r="175" spans="2:11" ht="12" customHeight="1">
      <c r="B175" s="21"/>
      <c r="C175" s="21"/>
      <c r="D175" s="21"/>
      <c r="E175" s="21"/>
      <c r="F175" s="21"/>
      <c r="G175" s="21"/>
      <c r="H175" s="21"/>
      <c r="I175" s="21"/>
      <c r="J175" s="21"/>
      <c r="K175" s="21"/>
    </row>
    <row r="176" spans="2:11" ht="12" customHeight="1">
      <c r="B176" s="21"/>
      <c r="C176" s="21"/>
      <c r="D176" s="21"/>
      <c r="E176" s="21"/>
      <c r="F176" s="21"/>
      <c r="G176" s="21"/>
      <c r="H176" s="21"/>
      <c r="I176" s="21"/>
      <c r="J176" s="21"/>
      <c r="K176" s="21"/>
    </row>
    <row r="177" spans="2:11" ht="12" customHeight="1">
      <c r="B177" s="21"/>
      <c r="C177" s="21"/>
      <c r="D177" s="21"/>
      <c r="E177" s="21"/>
      <c r="F177" s="21"/>
      <c r="G177" s="21"/>
      <c r="H177" s="21"/>
      <c r="I177" s="21"/>
      <c r="J177" s="21"/>
      <c r="K177" s="21"/>
    </row>
    <row r="178" spans="2:11" ht="12" customHeight="1">
      <c r="B178" s="21"/>
      <c r="C178" s="21"/>
      <c r="D178" s="21"/>
      <c r="E178" s="21"/>
      <c r="F178" s="21"/>
      <c r="G178" s="21"/>
      <c r="H178" s="21"/>
      <c r="I178" s="21"/>
      <c r="J178" s="21"/>
      <c r="K178" s="21"/>
    </row>
    <row r="179" spans="2:11" ht="12" customHeight="1">
      <c r="B179" s="21"/>
      <c r="C179" s="21"/>
      <c r="D179" s="21"/>
      <c r="E179" s="21"/>
      <c r="F179" s="21"/>
      <c r="G179" s="21"/>
      <c r="H179" s="21"/>
      <c r="I179" s="21"/>
      <c r="J179" s="21"/>
      <c r="K179" s="21"/>
    </row>
    <row r="180" spans="2:11" ht="12" customHeight="1">
      <c r="B180" s="21"/>
      <c r="C180" s="21"/>
      <c r="D180" s="21"/>
      <c r="E180" s="21"/>
      <c r="F180" s="21"/>
      <c r="G180" s="21"/>
      <c r="H180" s="21"/>
      <c r="I180" s="21"/>
      <c r="J180" s="21"/>
      <c r="K180" s="21"/>
    </row>
    <row r="181" spans="2:11" ht="12" customHeight="1">
      <c r="B181" s="21"/>
      <c r="C181" s="21"/>
      <c r="D181" s="21"/>
      <c r="E181" s="21"/>
      <c r="F181" s="21"/>
      <c r="G181" s="21"/>
      <c r="H181" s="21"/>
      <c r="I181" s="21"/>
      <c r="J181" s="21"/>
      <c r="K181" s="21"/>
    </row>
    <row r="182" spans="2:11" ht="12" customHeight="1">
      <c r="B182" s="21"/>
      <c r="C182" s="21"/>
      <c r="D182" s="21"/>
      <c r="E182" s="21"/>
      <c r="F182" s="21"/>
      <c r="G182" s="21"/>
      <c r="H182" s="21"/>
      <c r="I182" s="21"/>
      <c r="J182" s="21"/>
      <c r="K182" s="21"/>
    </row>
    <row r="183" spans="2:11" ht="12" customHeight="1">
      <c r="B183" s="21"/>
      <c r="C183" s="21"/>
      <c r="D183" s="21"/>
      <c r="E183" s="21"/>
      <c r="F183" s="21"/>
      <c r="G183" s="21"/>
      <c r="H183" s="21"/>
      <c r="I183" s="21"/>
      <c r="J183" s="21"/>
      <c r="K183" s="21"/>
    </row>
    <row r="184" spans="2:11" ht="12" customHeight="1">
      <c r="B184" s="21"/>
      <c r="C184" s="21"/>
      <c r="D184" s="21"/>
      <c r="E184" s="21"/>
      <c r="F184" s="21"/>
      <c r="G184" s="21"/>
      <c r="H184" s="21"/>
      <c r="I184" s="21"/>
      <c r="J184" s="21"/>
      <c r="K184" s="21"/>
    </row>
    <row r="185" spans="2:11" ht="12" customHeight="1">
      <c r="B185" s="21"/>
      <c r="C185" s="21"/>
      <c r="D185" s="21"/>
      <c r="E185" s="21"/>
      <c r="F185" s="21"/>
      <c r="G185" s="21"/>
      <c r="H185" s="21"/>
      <c r="I185" s="21"/>
      <c r="J185" s="21"/>
      <c r="K185" s="21"/>
    </row>
    <row r="186" spans="2:11" ht="12" customHeight="1">
      <c r="B186" s="21"/>
      <c r="C186" s="21"/>
      <c r="D186" s="21"/>
      <c r="E186" s="21"/>
      <c r="F186" s="21"/>
      <c r="G186" s="21"/>
      <c r="H186" s="21"/>
      <c r="I186" s="21"/>
      <c r="J186" s="21"/>
      <c r="K186" s="21"/>
    </row>
    <row r="187" spans="2:11" ht="12" customHeight="1">
      <c r="B187" s="21"/>
      <c r="C187" s="21"/>
      <c r="D187" s="21"/>
      <c r="E187" s="21"/>
      <c r="F187" s="21"/>
      <c r="G187" s="21"/>
      <c r="H187" s="21"/>
      <c r="I187" s="21"/>
      <c r="J187" s="21"/>
      <c r="K187" s="21"/>
    </row>
    <row r="188" spans="2:11" ht="12" customHeight="1">
      <c r="B188" s="21"/>
      <c r="C188" s="21"/>
      <c r="D188" s="21"/>
      <c r="E188" s="21"/>
      <c r="F188" s="21"/>
      <c r="G188" s="21"/>
      <c r="H188" s="21"/>
      <c r="I188" s="21"/>
      <c r="J188" s="21"/>
      <c r="K188" s="21"/>
    </row>
    <row r="189" spans="2:11" ht="12" customHeight="1">
      <c r="B189" s="21"/>
      <c r="C189" s="21"/>
      <c r="D189" s="21"/>
      <c r="E189" s="21"/>
      <c r="F189" s="21"/>
      <c r="G189" s="21"/>
      <c r="H189" s="21"/>
      <c r="I189" s="21"/>
      <c r="J189" s="21"/>
      <c r="K189" s="21"/>
    </row>
    <row r="190" spans="2:11" ht="12" customHeight="1">
      <c r="B190" s="21"/>
      <c r="C190" s="21"/>
      <c r="D190" s="21"/>
      <c r="E190" s="21"/>
      <c r="F190" s="21"/>
      <c r="G190" s="21"/>
      <c r="H190" s="21"/>
      <c r="I190" s="21"/>
      <c r="J190" s="21"/>
      <c r="K190" s="21"/>
    </row>
    <row r="191" spans="2:11" ht="12" customHeight="1">
      <c r="B191" s="21"/>
      <c r="C191" s="21"/>
      <c r="D191" s="21"/>
      <c r="E191" s="21"/>
      <c r="F191" s="21"/>
      <c r="G191" s="21"/>
      <c r="H191" s="21"/>
      <c r="I191" s="21"/>
      <c r="J191" s="21"/>
      <c r="K191" s="21"/>
    </row>
    <row r="192" spans="2:11" ht="12" customHeight="1">
      <c r="B192" s="21"/>
      <c r="C192" s="21"/>
      <c r="D192" s="21"/>
      <c r="E192" s="21"/>
      <c r="F192" s="21"/>
      <c r="G192" s="21"/>
      <c r="H192" s="21"/>
      <c r="I192" s="21"/>
      <c r="J192" s="21"/>
      <c r="K192" s="21"/>
    </row>
    <row r="193" spans="2:11" ht="12" customHeight="1">
      <c r="B193" s="21"/>
      <c r="C193" s="21"/>
      <c r="D193" s="21"/>
      <c r="E193" s="21"/>
      <c r="F193" s="21"/>
      <c r="G193" s="21"/>
      <c r="H193" s="21"/>
      <c r="I193" s="21"/>
      <c r="J193" s="21"/>
      <c r="K193" s="21"/>
    </row>
    <row r="194" spans="2:11" ht="12" customHeight="1">
      <c r="B194" s="21"/>
      <c r="C194" s="21"/>
      <c r="D194" s="21"/>
      <c r="E194" s="21"/>
      <c r="F194" s="21"/>
      <c r="G194" s="21"/>
      <c r="H194" s="21"/>
      <c r="I194" s="21"/>
      <c r="J194" s="21"/>
      <c r="K194" s="21"/>
    </row>
    <row r="195" spans="2:11" ht="12" customHeight="1">
      <c r="B195" s="21"/>
      <c r="C195" s="21"/>
      <c r="D195" s="21"/>
      <c r="E195" s="21"/>
      <c r="F195" s="21"/>
      <c r="G195" s="21"/>
      <c r="H195" s="21"/>
      <c r="I195" s="21"/>
      <c r="J195" s="21"/>
      <c r="K195" s="21"/>
    </row>
    <row r="196" spans="2:11" ht="12" customHeight="1">
      <c r="B196" s="21"/>
      <c r="C196" s="21"/>
      <c r="D196" s="21"/>
      <c r="E196" s="21"/>
      <c r="F196" s="21"/>
      <c r="G196" s="21"/>
      <c r="H196" s="21"/>
      <c r="I196" s="21"/>
      <c r="J196" s="21"/>
      <c r="K196" s="21"/>
    </row>
    <row r="197" spans="2:11" ht="12" customHeight="1">
      <c r="B197" s="21"/>
      <c r="C197" s="21"/>
      <c r="D197" s="21"/>
      <c r="E197" s="21"/>
      <c r="F197" s="21"/>
      <c r="G197" s="21"/>
      <c r="H197" s="21"/>
      <c r="I197" s="21"/>
      <c r="J197" s="21"/>
      <c r="K197" s="21"/>
    </row>
    <row r="198" spans="2:11" ht="12" customHeight="1">
      <c r="B198" s="21"/>
      <c r="C198" s="21"/>
      <c r="D198" s="21"/>
      <c r="E198" s="21"/>
      <c r="F198" s="21"/>
      <c r="G198" s="21"/>
      <c r="H198" s="21"/>
      <c r="I198" s="21"/>
      <c r="J198" s="21"/>
      <c r="K198" s="21"/>
    </row>
    <row r="199" spans="2:11" ht="12" customHeight="1">
      <c r="B199" s="21"/>
      <c r="C199" s="21"/>
      <c r="D199" s="21"/>
      <c r="E199" s="21"/>
      <c r="F199" s="21"/>
      <c r="G199" s="21"/>
      <c r="H199" s="21"/>
      <c r="I199" s="21"/>
      <c r="J199" s="21"/>
      <c r="K199" s="21"/>
    </row>
    <row r="200" spans="2:11" ht="12" customHeight="1">
      <c r="B200" s="21"/>
      <c r="C200" s="21"/>
      <c r="D200" s="21"/>
      <c r="E200" s="21"/>
      <c r="F200" s="21"/>
      <c r="G200" s="21"/>
      <c r="H200" s="21"/>
      <c r="I200" s="21"/>
      <c r="J200" s="21"/>
      <c r="K200" s="21"/>
    </row>
    <row r="201" spans="2:11" ht="12" customHeight="1">
      <c r="B201" s="21"/>
      <c r="C201" s="21"/>
      <c r="D201" s="21"/>
      <c r="E201" s="21"/>
      <c r="F201" s="21"/>
      <c r="G201" s="21"/>
      <c r="H201" s="21"/>
      <c r="I201" s="21"/>
      <c r="J201" s="21"/>
      <c r="K201" s="21"/>
    </row>
    <row r="202" spans="2:11" ht="12" customHeight="1">
      <c r="B202" s="21"/>
      <c r="C202" s="21"/>
      <c r="D202" s="21"/>
      <c r="E202" s="21"/>
      <c r="F202" s="21"/>
      <c r="G202" s="21"/>
      <c r="H202" s="21"/>
      <c r="I202" s="21"/>
      <c r="J202" s="21"/>
      <c r="K202" s="21"/>
    </row>
    <row r="203" spans="2:11" ht="12" customHeight="1">
      <c r="B203" s="21"/>
      <c r="C203" s="21"/>
      <c r="D203" s="21"/>
      <c r="E203" s="21"/>
      <c r="F203" s="21"/>
      <c r="G203" s="21"/>
      <c r="H203" s="21"/>
      <c r="I203" s="21"/>
      <c r="J203" s="21"/>
      <c r="K203" s="21"/>
    </row>
    <row r="204" spans="2:11" ht="12" customHeight="1">
      <c r="B204" s="21"/>
      <c r="C204" s="21"/>
      <c r="D204" s="21"/>
      <c r="E204" s="21"/>
      <c r="F204" s="21"/>
      <c r="G204" s="21"/>
      <c r="H204" s="21"/>
      <c r="I204" s="21"/>
      <c r="J204" s="21"/>
      <c r="K204" s="21"/>
    </row>
    <row r="205" spans="2:11" ht="12" customHeight="1">
      <c r="B205" s="21"/>
      <c r="C205" s="21"/>
      <c r="D205" s="21"/>
      <c r="E205" s="21"/>
      <c r="F205" s="21"/>
      <c r="G205" s="21"/>
      <c r="H205" s="21"/>
      <c r="I205" s="21"/>
      <c r="J205" s="21"/>
      <c r="K205" s="21"/>
    </row>
    <row r="206" spans="2:11" ht="12" customHeight="1">
      <c r="B206" s="21"/>
      <c r="C206" s="21"/>
      <c r="D206" s="21"/>
      <c r="E206" s="21"/>
      <c r="F206" s="21"/>
      <c r="G206" s="21"/>
      <c r="H206" s="21"/>
      <c r="I206" s="21"/>
      <c r="J206" s="21"/>
      <c r="K206" s="21"/>
    </row>
    <row r="207" spans="2:11" ht="12" customHeight="1">
      <c r="B207" s="21"/>
      <c r="C207" s="21"/>
      <c r="D207" s="21"/>
      <c r="E207" s="21"/>
      <c r="F207" s="21"/>
      <c r="G207" s="21"/>
      <c r="H207" s="21"/>
      <c r="I207" s="21"/>
      <c r="J207" s="21"/>
      <c r="K207" s="21"/>
    </row>
    <row r="208" spans="2:11" ht="12" customHeight="1">
      <c r="B208" s="21"/>
      <c r="C208" s="21"/>
      <c r="D208" s="21"/>
      <c r="E208" s="21"/>
      <c r="F208" s="21"/>
      <c r="G208" s="21"/>
      <c r="H208" s="21"/>
      <c r="I208" s="21"/>
      <c r="J208" s="21"/>
      <c r="K208" s="21"/>
    </row>
    <row r="209" spans="2:11" ht="12" customHeight="1">
      <c r="B209" s="21"/>
      <c r="C209" s="21"/>
      <c r="D209" s="21"/>
      <c r="E209" s="21"/>
      <c r="F209" s="21"/>
      <c r="G209" s="21"/>
      <c r="H209" s="21"/>
      <c r="I209" s="21"/>
      <c r="J209" s="21"/>
      <c r="K209" s="21"/>
    </row>
    <row r="210" spans="2:11" ht="12" customHeight="1">
      <c r="B210" s="21"/>
      <c r="C210" s="21"/>
      <c r="D210" s="21"/>
      <c r="E210" s="21"/>
      <c r="F210" s="21"/>
      <c r="G210" s="21"/>
      <c r="H210" s="21"/>
      <c r="I210" s="21"/>
      <c r="J210" s="21"/>
      <c r="K210" s="21"/>
    </row>
    <row r="211" spans="2:11" ht="12" customHeight="1">
      <c r="B211" s="21"/>
      <c r="C211" s="21"/>
      <c r="D211" s="21"/>
      <c r="E211" s="21"/>
      <c r="F211" s="21"/>
      <c r="G211" s="21"/>
      <c r="H211" s="21"/>
      <c r="I211" s="21"/>
      <c r="J211" s="21"/>
      <c r="K211" s="21"/>
    </row>
    <row r="212" spans="2:11" ht="12" customHeight="1">
      <c r="B212" s="21"/>
      <c r="C212" s="21"/>
      <c r="D212" s="21"/>
      <c r="E212" s="21"/>
      <c r="F212" s="21"/>
      <c r="G212" s="21"/>
      <c r="H212" s="21"/>
      <c r="I212" s="21"/>
      <c r="J212" s="21"/>
      <c r="K212" s="21"/>
    </row>
    <row r="213" spans="2:11" ht="12" customHeight="1">
      <c r="B213" s="21"/>
      <c r="C213" s="21"/>
      <c r="D213" s="21"/>
      <c r="E213" s="21"/>
      <c r="F213" s="21"/>
      <c r="G213" s="21"/>
      <c r="H213" s="21"/>
      <c r="I213" s="21"/>
      <c r="J213" s="21"/>
      <c r="K213" s="21"/>
    </row>
    <row r="214" spans="2:11" ht="12" customHeight="1">
      <c r="B214" s="21"/>
      <c r="C214" s="21"/>
      <c r="D214" s="21"/>
      <c r="E214" s="21"/>
      <c r="F214" s="21"/>
      <c r="G214" s="21"/>
      <c r="H214" s="21"/>
      <c r="I214" s="21"/>
      <c r="J214" s="21"/>
      <c r="K214" s="21"/>
    </row>
    <row r="215" spans="2:11" ht="12" customHeight="1">
      <c r="B215" s="21"/>
      <c r="C215" s="21"/>
      <c r="D215" s="21"/>
      <c r="E215" s="21"/>
      <c r="F215" s="21"/>
      <c r="G215" s="21"/>
      <c r="H215" s="21"/>
      <c r="I215" s="21"/>
      <c r="J215" s="21"/>
      <c r="K215" s="21"/>
    </row>
    <row r="216" spans="2:11" ht="12" customHeight="1">
      <c r="B216" s="21"/>
      <c r="C216" s="21"/>
      <c r="D216" s="21"/>
      <c r="E216" s="21"/>
      <c r="F216" s="21"/>
      <c r="G216" s="21"/>
      <c r="H216" s="21"/>
      <c r="I216" s="21"/>
      <c r="J216" s="21"/>
      <c r="K216" s="21"/>
    </row>
    <row r="217" spans="2:11" ht="12" customHeight="1">
      <c r="B217" s="21"/>
      <c r="C217" s="21"/>
      <c r="D217" s="21"/>
      <c r="E217" s="21"/>
      <c r="F217" s="21"/>
      <c r="G217" s="21"/>
      <c r="H217" s="21"/>
      <c r="I217" s="21"/>
      <c r="J217" s="21"/>
      <c r="K217" s="21"/>
    </row>
    <row r="218" spans="2:11" ht="12" customHeight="1">
      <c r="B218" s="21"/>
      <c r="C218" s="21"/>
      <c r="D218" s="21"/>
      <c r="E218" s="21"/>
      <c r="F218" s="21"/>
      <c r="G218" s="21"/>
      <c r="H218" s="21"/>
      <c r="I218" s="21"/>
      <c r="J218" s="21"/>
      <c r="K218" s="21"/>
    </row>
    <row r="219" spans="2:11" ht="12" customHeight="1">
      <c r="B219" s="21"/>
      <c r="C219" s="21"/>
      <c r="D219" s="21"/>
      <c r="E219" s="21"/>
      <c r="F219" s="21"/>
      <c r="G219" s="21"/>
      <c r="H219" s="21"/>
      <c r="I219" s="21"/>
      <c r="J219" s="21"/>
      <c r="K219" s="21"/>
    </row>
    <row r="220" spans="2:11" ht="12" customHeight="1">
      <c r="B220" s="21"/>
      <c r="C220" s="21"/>
      <c r="D220" s="21"/>
      <c r="E220" s="21"/>
      <c r="F220" s="21"/>
      <c r="G220" s="21"/>
      <c r="H220" s="21"/>
      <c r="I220" s="21"/>
      <c r="J220" s="21"/>
      <c r="K220" s="21"/>
    </row>
    <row r="221" spans="2:11" ht="12" customHeight="1">
      <c r="B221" s="21"/>
      <c r="C221" s="21"/>
      <c r="D221" s="21"/>
      <c r="E221" s="21"/>
      <c r="F221" s="21"/>
      <c r="G221" s="21"/>
      <c r="H221" s="21"/>
      <c r="I221" s="21"/>
      <c r="J221" s="21"/>
      <c r="K221" s="21"/>
    </row>
    <row r="222" spans="2:11" ht="12" customHeight="1">
      <c r="B222" s="21"/>
      <c r="C222" s="21"/>
      <c r="D222" s="21"/>
      <c r="E222" s="21"/>
      <c r="F222" s="21"/>
      <c r="G222" s="21"/>
      <c r="H222" s="21"/>
      <c r="I222" s="21"/>
      <c r="J222" s="21"/>
      <c r="K222" s="21"/>
    </row>
    <row r="223" spans="2:11" ht="12" customHeight="1">
      <c r="B223" s="21"/>
      <c r="C223" s="21"/>
      <c r="D223" s="21"/>
      <c r="E223" s="21"/>
      <c r="F223" s="21"/>
      <c r="G223" s="21"/>
      <c r="H223" s="21"/>
      <c r="I223" s="21"/>
      <c r="J223" s="21"/>
      <c r="K223" s="21"/>
    </row>
    <row r="224" spans="2:11" ht="12" customHeight="1">
      <c r="B224" s="21"/>
      <c r="C224" s="21"/>
      <c r="D224" s="21"/>
      <c r="E224" s="21"/>
      <c r="F224" s="21"/>
      <c r="G224" s="21"/>
      <c r="H224" s="21"/>
      <c r="I224" s="21"/>
      <c r="J224" s="21"/>
      <c r="K224" s="21"/>
    </row>
    <row r="225" spans="2:11" ht="12" customHeight="1">
      <c r="B225" s="21"/>
      <c r="C225" s="21"/>
      <c r="D225" s="21"/>
      <c r="E225" s="21"/>
      <c r="F225" s="21"/>
      <c r="G225" s="21"/>
      <c r="H225" s="21"/>
      <c r="I225" s="21"/>
      <c r="J225" s="21"/>
      <c r="K225" s="21"/>
    </row>
    <row r="226" spans="2:11" ht="12" customHeight="1">
      <c r="B226" s="21"/>
      <c r="C226" s="21"/>
      <c r="D226" s="21"/>
      <c r="E226" s="21"/>
      <c r="F226" s="21"/>
      <c r="G226" s="21"/>
      <c r="H226" s="21"/>
      <c r="I226" s="21"/>
      <c r="J226" s="21"/>
      <c r="K226" s="21"/>
    </row>
    <row r="227" spans="2:11" ht="12" customHeight="1">
      <c r="B227" s="21"/>
      <c r="C227" s="21"/>
      <c r="D227" s="21"/>
      <c r="E227" s="21"/>
      <c r="F227" s="21"/>
      <c r="G227" s="21"/>
      <c r="H227" s="21"/>
      <c r="I227" s="21"/>
      <c r="J227" s="21"/>
      <c r="K227" s="21"/>
    </row>
    <row r="228" spans="2:11" ht="12" customHeight="1">
      <c r="B228" s="21"/>
      <c r="C228" s="21"/>
      <c r="D228" s="21"/>
      <c r="E228" s="21"/>
      <c r="F228" s="21"/>
      <c r="G228" s="21"/>
      <c r="H228" s="21"/>
      <c r="I228" s="21"/>
      <c r="J228" s="21"/>
      <c r="K228" s="21"/>
    </row>
    <row r="229" spans="2:11" ht="12" customHeight="1">
      <c r="B229" s="21"/>
      <c r="C229" s="21"/>
      <c r="D229" s="21"/>
      <c r="E229" s="21"/>
      <c r="F229" s="21"/>
      <c r="G229" s="21"/>
      <c r="H229" s="21"/>
      <c r="I229" s="21"/>
      <c r="J229" s="21"/>
      <c r="K229" s="21"/>
    </row>
    <row r="230" spans="2:11" ht="12" customHeight="1">
      <c r="B230" s="21"/>
      <c r="C230" s="21"/>
      <c r="D230" s="21"/>
      <c r="E230" s="21"/>
      <c r="F230" s="21"/>
      <c r="G230" s="21"/>
      <c r="H230" s="21"/>
      <c r="I230" s="21"/>
      <c r="J230" s="21"/>
      <c r="K230" s="21"/>
    </row>
    <row r="231" spans="2:11" ht="12" customHeight="1">
      <c r="B231" s="21"/>
      <c r="C231" s="21"/>
      <c r="D231" s="21"/>
      <c r="E231" s="21"/>
      <c r="F231" s="21"/>
      <c r="G231" s="21"/>
      <c r="H231" s="21"/>
      <c r="I231" s="21"/>
      <c r="J231" s="21"/>
      <c r="K231" s="21"/>
    </row>
    <row r="232" spans="2:11" ht="12" customHeight="1">
      <c r="B232" s="21"/>
      <c r="C232" s="21"/>
      <c r="D232" s="21"/>
      <c r="E232" s="21"/>
      <c r="F232" s="21"/>
      <c r="G232" s="21"/>
      <c r="H232" s="21"/>
      <c r="I232" s="21"/>
      <c r="J232" s="21"/>
      <c r="K232" s="21"/>
    </row>
    <row r="233" spans="2:11" ht="12" customHeight="1">
      <c r="B233" s="21"/>
      <c r="C233" s="21"/>
      <c r="D233" s="21"/>
      <c r="E233" s="21"/>
      <c r="F233" s="21"/>
      <c r="G233" s="21"/>
      <c r="H233" s="21"/>
      <c r="I233" s="21"/>
      <c r="J233" s="21"/>
      <c r="K233" s="21"/>
    </row>
    <row r="234" spans="2:11" ht="12" customHeight="1">
      <c r="B234" s="21"/>
      <c r="C234" s="21"/>
      <c r="D234" s="21"/>
      <c r="E234" s="21"/>
      <c r="F234" s="21"/>
      <c r="G234" s="21"/>
      <c r="H234" s="21"/>
      <c r="I234" s="21"/>
      <c r="J234" s="21"/>
      <c r="K234" s="21"/>
    </row>
    <row r="235" spans="2:11" ht="12" customHeight="1">
      <c r="B235" s="21"/>
      <c r="C235" s="21"/>
      <c r="D235" s="21"/>
      <c r="E235" s="21"/>
      <c r="F235" s="21"/>
      <c r="G235" s="21"/>
      <c r="H235" s="21"/>
      <c r="I235" s="21"/>
      <c r="J235" s="21"/>
      <c r="K235" s="21"/>
    </row>
    <row r="236" spans="2:11" ht="12" customHeight="1">
      <c r="B236" s="21"/>
      <c r="C236" s="21"/>
      <c r="D236" s="21"/>
      <c r="E236" s="21"/>
      <c r="F236" s="21"/>
      <c r="G236" s="21"/>
      <c r="H236" s="21"/>
      <c r="I236" s="21"/>
      <c r="J236" s="21"/>
      <c r="K236" s="21"/>
    </row>
    <row r="237" spans="2:11" ht="12" customHeight="1">
      <c r="B237" s="21"/>
      <c r="C237" s="21"/>
      <c r="D237" s="21"/>
      <c r="E237" s="21"/>
      <c r="F237" s="21"/>
      <c r="G237" s="21"/>
      <c r="H237" s="21"/>
      <c r="I237" s="21"/>
      <c r="J237" s="21"/>
      <c r="K237" s="21"/>
    </row>
    <row r="238" spans="2:11" ht="12" customHeight="1">
      <c r="B238" s="21"/>
      <c r="C238" s="21"/>
      <c r="D238" s="21"/>
      <c r="E238" s="21"/>
      <c r="F238" s="21"/>
      <c r="G238" s="21"/>
      <c r="H238" s="21"/>
      <c r="I238" s="21"/>
      <c r="J238" s="21"/>
      <c r="K238" s="21"/>
    </row>
    <row r="239" spans="2:11" ht="12" customHeight="1">
      <c r="B239" s="21"/>
      <c r="C239" s="21"/>
      <c r="D239" s="21"/>
      <c r="E239" s="21"/>
      <c r="F239" s="21"/>
      <c r="G239" s="21"/>
      <c r="H239" s="21"/>
      <c r="I239" s="21"/>
      <c r="J239" s="21"/>
      <c r="K239" s="21"/>
    </row>
    <row r="240" spans="2:11" ht="12" customHeight="1">
      <c r="B240" s="21"/>
      <c r="C240" s="21"/>
      <c r="D240" s="21"/>
      <c r="E240" s="21"/>
      <c r="F240" s="21"/>
      <c r="G240" s="21"/>
      <c r="H240" s="21"/>
      <c r="I240" s="21"/>
      <c r="J240" s="21"/>
      <c r="K240" s="21"/>
    </row>
    <row r="241" spans="2:11" ht="12" customHeight="1">
      <c r="B241" s="21"/>
      <c r="C241" s="21"/>
      <c r="D241" s="21"/>
      <c r="E241" s="21"/>
      <c r="F241" s="21"/>
      <c r="G241" s="21"/>
      <c r="H241" s="21"/>
      <c r="I241" s="21"/>
      <c r="J241" s="21"/>
      <c r="K241" s="21"/>
    </row>
    <row r="242" spans="2:11" ht="12" customHeight="1">
      <c r="B242" s="21"/>
      <c r="C242" s="21"/>
      <c r="D242" s="21"/>
      <c r="E242" s="21"/>
      <c r="F242" s="21"/>
      <c r="G242" s="21"/>
      <c r="H242" s="21"/>
      <c r="I242" s="21"/>
      <c r="J242" s="21"/>
      <c r="K242" s="21"/>
    </row>
    <row r="243" spans="2:11" ht="12" customHeight="1">
      <c r="B243" s="21"/>
      <c r="C243" s="21"/>
      <c r="D243" s="21"/>
      <c r="E243" s="21"/>
      <c r="F243" s="21"/>
      <c r="G243" s="21"/>
      <c r="H243" s="21"/>
      <c r="I243" s="21"/>
      <c r="J243" s="21"/>
      <c r="K243" s="21"/>
    </row>
    <row r="244" spans="2:11" ht="12" customHeight="1">
      <c r="B244" s="21"/>
      <c r="C244" s="21"/>
      <c r="D244" s="21"/>
      <c r="E244" s="21"/>
      <c r="F244" s="21"/>
      <c r="G244" s="21"/>
      <c r="H244" s="21"/>
      <c r="I244" s="21"/>
      <c r="J244" s="21"/>
      <c r="K244" s="21"/>
    </row>
    <row r="245" spans="2:11" ht="12" customHeight="1">
      <c r="B245" s="21"/>
      <c r="C245" s="21"/>
      <c r="D245" s="21"/>
      <c r="E245" s="21"/>
      <c r="F245" s="21"/>
      <c r="G245" s="21"/>
      <c r="H245" s="21"/>
      <c r="I245" s="21"/>
      <c r="J245" s="21"/>
      <c r="K245" s="21"/>
    </row>
    <row r="246" spans="2:11" ht="12" customHeight="1">
      <c r="B246" s="21"/>
      <c r="C246" s="21"/>
      <c r="D246" s="21"/>
      <c r="E246" s="21"/>
      <c r="F246" s="21"/>
      <c r="G246" s="21"/>
      <c r="H246" s="21"/>
      <c r="I246" s="21"/>
      <c r="J246" s="21"/>
      <c r="K246" s="21"/>
    </row>
    <row r="247" spans="2:11" ht="12" customHeight="1">
      <c r="B247" s="21"/>
      <c r="C247" s="21"/>
      <c r="D247" s="21"/>
      <c r="E247" s="21"/>
      <c r="F247" s="21"/>
      <c r="G247" s="21"/>
      <c r="H247" s="21"/>
      <c r="I247" s="21"/>
      <c r="J247" s="21"/>
      <c r="K247" s="21"/>
    </row>
    <row r="248" spans="2:11" ht="12" customHeight="1">
      <c r="B248" s="21"/>
      <c r="C248" s="21"/>
      <c r="D248" s="21"/>
      <c r="E248" s="21"/>
      <c r="F248" s="21"/>
      <c r="G248" s="21"/>
      <c r="H248" s="21"/>
      <c r="I248" s="21"/>
      <c r="J248" s="21"/>
      <c r="K248" s="21"/>
    </row>
    <row r="249" spans="2:11" ht="12" customHeight="1">
      <c r="B249" s="21"/>
      <c r="C249" s="21"/>
      <c r="D249" s="21"/>
      <c r="E249" s="21"/>
      <c r="F249" s="21"/>
      <c r="G249" s="21"/>
      <c r="H249" s="21"/>
      <c r="I249" s="21"/>
      <c r="J249" s="21"/>
      <c r="K249" s="21"/>
    </row>
    <row r="250" spans="2:11" ht="12" customHeight="1">
      <c r="B250" s="21"/>
      <c r="C250" s="21"/>
      <c r="D250" s="21"/>
      <c r="E250" s="21"/>
      <c r="F250" s="21"/>
      <c r="G250" s="21"/>
      <c r="H250" s="21"/>
      <c r="I250" s="21"/>
      <c r="J250" s="21"/>
      <c r="K250" s="21"/>
    </row>
    <row r="251" spans="2:11" ht="12" customHeight="1">
      <c r="B251" s="21"/>
      <c r="C251" s="21"/>
      <c r="D251" s="21"/>
      <c r="E251" s="21"/>
      <c r="F251" s="21"/>
      <c r="G251" s="21"/>
      <c r="H251" s="21"/>
      <c r="I251" s="21"/>
      <c r="J251" s="21"/>
      <c r="K251" s="21"/>
    </row>
    <row r="252" spans="2:11" ht="12" customHeight="1">
      <c r="B252" s="21"/>
      <c r="C252" s="21"/>
      <c r="D252" s="21"/>
      <c r="E252" s="21"/>
      <c r="F252" s="21"/>
      <c r="G252" s="21"/>
      <c r="H252" s="21"/>
      <c r="I252" s="21"/>
      <c r="J252" s="21"/>
      <c r="K252" s="21"/>
    </row>
    <row r="253" spans="2:11" ht="12" customHeight="1">
      <c r="B253" s="21"/>
      <c r="C253" s="21"/>
      <c r="D253" s="21"/>
      <c r="E253" s="21"/>
      <c r="F253" s="21"/>
      <c r="G253" s="21"/>
      <c r="H253" s="21"/>
      <c r="I253" s="21"/>
      <c r="J253" s="21"/>
      <c r="K253" s="21"/>
    </row>
    <row r="254" spans="2:11" ht="12" customHeight="1">
      <c r="B254" s="21"/>
      <c r="C254" s="21"/>
      <c r="D254" s="21"/>
      <c r="E254" s="21"/>
      <c r="F254" s="21"/>
      <c r="G254" s="21"/>
      <c r="H254" s="21"/>
      <c r="I254" s="21"/>
      <c r="J254" s="21"/>
      <c r="K254" s="21"/>
    </row>
    <row r="255" spans="2:11" ht="12" customHeight="1">
      <c r="B255" s="21"/>
      <c r="C255" s="21"/>
      <c r="D255" s="21"/>
      <c r="E255" s="21"/>
      <c r="F255" s="21"/>
      <c r="G255" s="21"/>
      <c r="H255" s="21"/>
      <c r="I255" s="21"/>
      <c r="J255" s="21"/>
      <c r="K255" s="21"/>
    </row>
    <row r="256" spans="2:11" ht="12" customHeight="1">
      <c r="B256" s="21"/>
      <c r="C256" s="21"/>
      <c r="D256" s="21"/>
      <c r="E256" s="21"/>
      <c r="F256" s="21"/>
      <c r="G256" s="21"/>
      <c r="H256" s="21"/>
      <c r="I256" s="21"/>
      <c r="J256" s="21"/>
      <c r="K256" s="21"/>
    </row>
    <row r="257" spans="2:11" ht="12" customHeight="1">
      <c r="B257" s="21"/>
      <c r="C257" s="21"/>
      <c r="D257" s="21"/>
      <c r="E257" s="21"/>
      <c r="F257" s="21"/>
      <c r="G257" s="21"/>
      <c r="H257" s="21"/>
      <c r="I257" s="21"/>
      <c r="J257" s="21"/>
      <c r="K257" s="21"/>
    </row>
    <row r="258" spans="2:11" ht="12" customHeight="1">
      <c r="B258" s="21"/>
      <c r="C258" s="21"/>
      <c r="D258" s="21"/>
      <c r="E258" s="21"/>
      <c r="F258" s="21"/>
      <c r="G258" s="21"/>
      <c r="H258" s="21"/>
      <c r="I258" s="21"/>
      <c r="J258" s="21"/>
      <c r="K258" s="21"/>
    </row>
    <row r="259" spans="2:11" ht="12" customHeight="1">
      <c r="B259" s="21"/>
      <c r="C259" s="21"/>
      <c r="D259" s="21"/>
      <c r="E259" s="21"/>
      <c r="F259" s="21"/>
      <c r="G259" s="21"/>
      <c r="H259" s="21"/>
      <c r="I259" s="21"/>
      <c r="J259" s="21"/>
      <c r="K259" s="21"/>
    </row>
    <row r="260" spans="2:11" ht="12" customHeight="1">
      <c r="B260" s="21"/>
      <c r="C260" s="21"/>
      <c r="D260" s="21"/>
      <c r="E260" s="21"/>
      <c r="F260" s="21"/>
      <c r="G260" s="21"/>
      <c r="H260" s="21"/>
      <c r="I260" s="21"/>
      <c r="J260" s="21"/>
      <c r="K260" s="21"/>
    </row>
    <row r="261" spans="2:11" ht="12" customHeight="1">
      <c r="B261" s="21"/>
      <c r="C261" s="21"/>
      <c r="D261" s="21"/>
      <c r="E261" s="21"/>
      <c r="F261" s="21"/>
      <c r="G261" s="21"/>
      <c r="H261" s="21"/>
      <c r="I261" s="21"/>
      <c r="J261" s="21"/>
      <c r="K261" s="21"/>
    </row>
    <row r="262" spans="2:11" ht="12" customHeight="1">
      <c r="B262" s="21"/>
      <c r="C262" s="21"/>
      <c r="D262" s="21"/>
      <c r="E262" s="21"/>
      <c r="F262" s="21"/>
      <c r="G262" s="21"/>
      <c r="H262" s="21"/>
      <c r="I262" s="21"/>
      <c r="J262" s="21"/>
      <c r="K262" s="21"/>
    </row>
    <row r="263" spans="2:11" ht="12" customHeight="1">
      <c r="B263" s="21"/>
      <c r="C263" s="21"/>
      <c r="D263" s="21"/>
      <c r="E263" s="21"/>
      <c r="F263" s="21"/>
      <c r="G263" s="21"/>
      <c r="H263" s="21"/>
      <c r="I263" s="21"/>
      <c r="J263" s="21"/>
      <c r="K263" s="21"/>
    </row>
    <row r="264" spans="2:11" ht="12" customHeight="1">
      <c r="B264" s="21"/>
      <c r="C264" s="21"/>
      <c r="D264" s="21"/>
      <c r="E264" s="21"/>
      <c r="F264" s="21"/>
      <c r="G264" s="21"/>
      <c r="H264" s="21"/>
      <c r="I264" s="21"/>
      <c r="J264" s="21"/>
      <c r="K264" s="21"/>
    </row>
    <row r="265" spans="2:11" ht="12" customHeight="1">
      <c r="B265" s="21"/>
      <c r="C265" s="21"/>
      <c r="D265" s="21"/>
      <c r="E265" s="21"/>
      <c r="F265" s="21"/>
      <c r="G265" s="21"/>
      <c r="H265" s="21"/>
      <c r="I265" s="21"/>
      <c r="J265" s="21"/>
      <c r="K265" s="21"/>
    </row>
    <row r="266" spans="2:11" ht="12" customHeight="1">
      <c r="B266" s="21"/>
      <c r="C266" s="21"/>
      <c r="D266" s="21"/>
      <c r="E266" s="21"/>
      <c r="F266" s="21"/>
      <c r="G266" s="21"/>
      <c r="H266" s="21"/>
      <c r="I266" s="21"/>
      <c r="J266" s="21"/>
      <c r="K266" s="21"/>
    </row>
    <row r="267" spans="2:11" ht="12" customHeight="1">
      <c r="B267" s="21"/>
      <c r="C267" s="21"/>
      <c r="D267" s="21"/>
      <c r="E267" s="21"/>
      <c r="F267" s="21"/>
      <c r="G267" s="21"/>
      <c r="H267" s="21"/>
      <c r="I267" s="21"/>
      <c r="J267" s="21"/>
      <c r="K267" s="21"/>
    </row>
    <row r="268" spans="2:11" ht="12" customHeight="1">
      <c r="B268" s="21"/>
      <c r="C268" s="21"/>
      <c r="D268" s="21"/>
      <c r="E268" s="21"/>
      <c r="F268" s="21"/>
      <c r="G268" s="21"/>
      <c r="H268" s="21"/>
      <c r="I268" s="21"/>
      <c r="J268" s="21"/>
      <c r="K268" s="21"/>
    </row>
    <row r="269" spans="2:11" ht="12" customHeight="1">
      <c r="B269" s="21"/>
      <c r="C269" s="21"/>
      <c r="D269" s="21"/>
      <c r="E269" s="21"/>
      <c r="F269" s="21"/>
      <c r="G269" s="21"/>
      <c r="H269" s="21"/>
      <c r="I269" s="21"/>
      <c r="J269" s="21"/>
      <c r="K269" s="21"/>
    </row>
    <row r="270" spans="2:11" ht="12" customHeight="1">
      <c r="B270" s="21"/>
      <c r="C270" s="21"/>
      <c r="D270" s="21"/>
      <c r="E270" s="21"/>
      <c r="F270" s="21"/>
      <c r="G270" s="21"/>
      <c r="H270" s="21"/>
      <c r="I270" s="21"/>
      <c r="J270" s="21"/>
      <c r="K270" s="21"/>
    </row>
    <row r="271" spans="2:11" ht="12" customHeight="1">
      <c r="B271" s="21"/>
      <c r="C271" s="21"/>
      <c r="D271" s="21"/>
      <c r="E271" s="21"/>
      <c r="F271" s="21"/>
      <c r="G271" s="21"/>
      <c r="H271" s="21"/>
      <c r="I271" s="21"/>
      <c r="J271" s="21"/>
      <c r="K271" s="21"/>
    </row>
    <row r="272" spans="2:11" ht="12" customHeight="1">
      <c r="B272" s="21"/>
      <c r="C272" s="21"/>
      <c r="D272" s="21"/>
      <c r="E272" s="21"/>
      <c r="F272" s="21"/>
      <c r="G272" s="21"/>
      <c r="H272" s="21"/>
      <c r="I272" s="21"/>
      <c r="J272" s="21"/>
      <c r="K272" s="21"/>
    </row>
    <row r="273" spans="2:11" ht="12" customHeight="1">
      <c r="B273" s="21"/>
      <c r="C273" s="21"/>
      <c r="D273" s="21"/>
      <c r="E273" s="21"/>
      <c r="F273" s="21"/>
      <c r="G273" s="21"/>
      <c r="H273" s="21"/>
      <c r="I273" s="21"/>
      <c r="J273" s="21"/>
      <c r="K273" s="21"/>
    </row>
    <row r="274" spans="2:11" ht="12" customHeight="1">
      <c r="B274" s="21"/>
      <c r="C274" s="21"/>
      <c r="D274" s="21"/>
      <c r="E274" s="21"/>
      <c r="F274" s="21"/>
      <c r="G274" s="21"/>
      <c r="H274" s="21"/>
      <c r="I274" s="21"/>
      <c r="J274" s="21"/>
      <c r="K274" s="21"/>
    </row>
    <row r="275" spans="2:11" ht="12" customHeight="1">
      <c r="B275" s="21"/>
      <c r="C275" s="21"/>
      <c r="D275" s="21"/>
      <c r="E275" s="21"/>
      <c r="F275" s="21"/>
      <c r="G275" s="21"/>
      <c r="H275" s="21"/>
      <c r="I275" s="21"/>
      <c r="J275" s="21"/>
      <c r="K275" s="21"/>
    </row>
    <row r="276" spans="2:11" ht="12" customHeight="1">
      <c r="B276" s="21"/>
      <c r="C276" s="21"/>
      <c r="D276" s="21"/>
      <c r="E276" s="21"/>
      <c r="F276" s="21"/>
      <c r="G276" s="21"/>
      <c r="H276" s="21"/>
      <c r="I276" s="21"/>
      <c r="J276" s="21"/>
      <c r="K276" s="21"/>
    </row>
    <row r="277" spans="2:11" ht="12" customHeight="1">
      <c r="B277" s="21"/>
      <c r="C277" s="21"/>
      <c r="D277" s="21"/>
      <c r="E277" s="21"/>
      <c r="F277" s="21"/>
      <c r="G277" s="21"/>
      <c r="H277" s="21"/>
      <c r="I277" s="21"/>
      <c r="J277" s="21"/>
      <c r="K277" s="21"/>
    </row>
    <row r="278" spans="2:11" ht="12" customHeight="1">
      <c r="B278" s="21"/>
      <c r="C278" s="21"/>
      <c r="D278" s="21"/>
      <c r="E278" s="21"/>
      <c r="F278" s="21"/>
      <c r="G278" s="21"/>
      <c r="H278" s="21"/>
      <c r="I278" s="21"/>
      <c r="J278" s="21"/>
      <c r="K278" s="21"/>
    </row>
    <row r="279" spans="2:11" ht="12" customHeight="1">
      <c r="B279" s="21"/>
      <c r="C279" s="21"/>
      <c r="D279" s="21"/>
      <c r="E279" s="21"/>
      <c r="F279" s="21"/>
      <c r="G279" s="21"/>
      <c r="H279" s="21"/>
      <c r="I279" s="21"/>
      <c r="J279" s="21"/>
      <c r="K279" s="21"/>
    </row>
    <row r="280" spans="2:11" ht="12" customHeight="1">
      <c r="B280" s="21"/>
      <c r="C280" s="21"/>
      <c r="D280" s="21"/>
      <c r="E280" s="21"/>
      <c r="F280" s="21"/>
      <c r="G280" s="21"/>
      <c r="H280" s="21"/>
      <c r="I280" s="21"/>
      <c r="J280" s="21"/>
      <c r="K280" s="21"/>
    </row>
    <row r="281" spans="2:11" ht="12" customHeight="1">
      <c r="B281" s="21"/>
      <c r="C281" s="21"/>
      <c r="D281" s="21"/>
      <c r="E281" s="21"/>
      <c r="F281" s="21"/>
      <c r="G281" s="21"/>
      <c r="H281" s="21"/>
      <c r="I281" s="21"/>
      <c r="J281" s="21"/>
      <c r="K281" s="21"/>
    </row>
    <row r="282" spans="2:11" ht="12" customHeight="1">
      <c r="B282" s="21"/>
      <c r="C282" s="21"/>
      <c r="D282" s="21"/>
      <c r="E282" s="21"/>
      <c r="F282" s="21"/>
      <c r="G282" s="21"/>
      <c r="H282" s="21"/>
      <c r="I282" s="21"/>
      <c r="J282" s="21"/>
      <c r="K282" s="21"/>
    </row>
    <row r="283" spans="2:11" ht="12" customHeight="1">
      <c r="B283" s="21"/>
      <c r="C283" s="21"/>
      <c r="D283" s="21"/>
      <c r="E283" s="21"/>
      <c r="F283" s="21"/>
      <c r="G283" s="21"/>
      <c r="H283" s="21"/>
      <c r="I283" s="21"/>
      <c r="J283" s="21"/>
      <c r="K283" s="21"/>
    </row>
    <row r="284" spans="2:11" ht="12" customHeight="1">
      <c r="B284" s="21"/>
      <c r="C284" s="21"/>
      <c r="D284" s="21"/>
      <c r="E284" s="21"/>
      <c r="F284" s="21"/>
      <c r="G284" s="21"/>
      <c r="H284" s="21"/>
      <c r="I284" s="21"/>
      <c r="J284" s="21"/>
      <c r="K284" s="21"/>
    </row>
    <row r="285" spans="2:11" ht="12" customHeight="1">
      <c r="B285" s="21"/>
      <c r="C285" s="21"/>
      <c r="D285" s="21"/>
      <c r="E285" s="21"/>
      <c r="F285" s="21"/>
      <c r="G285" s="21"/>
      <c r="H285" s="21"/>
      <c r="I285" s="21"/>
      <c r="J285" s="21"/>
      <c r="K285" s="21"/>
    </row>
    <row r="286" spans="2:11" ht="12" customHeight="1">
      <c r="B286" s="21"/>
      <c r="C286" s="21"/>
      <c r="D286" s="21"/>
      <c r="E286" s="21"/>
      <c r="F286" s="21"/>
      <c r="G286" s="21"/>
      <c r="H286" s="21"/>
      <c r="I286" s="21"/>
      <c r="J286" s="21"/>
      <c r="K286" s="21"/>
    </row>
    <row r="287" spans="2:11" ht="12" customHeight="1">
      <c r="B287" s="21"/>
      <c r="C287" s="21"/>
      <c r="D287" s="21"/>
      <c r="E287" s="21"/>
      <c r="F287" s="21"/>
      <c r="G287" s="21"/>
      <c r="H287" s="21"/>
      <c r="I287" s="21"/>
      <c r="J287" s="21"/>
      <c r="K287" s="21"/>
    </row>
    <row r="288" spans="2:11" ht="12" customHeight="1">
      <c r="B288" s="21"/>
      <c r="C288" s="21"/>
      <c r="D288" s="21"/>
      <c r="E288" s="21"/>
      <c r="F288" s="21"/>
      <c r="G288" s="21"/>
      <c r="H288" s="21"/>
      <c r="I288" s="21"/>
      <c r="J288" s="21"/>
      <c r="K288" s="21"/>
    </row>
    <row r="289" spans="2:11" ht="12" customHeight="1">
      <c r="B289" s="21"/>
      <c r="C289" s="21"/>
      <c r="D289" s="21"/>
      <c r="E289" s="21"/>
      <c r="F289" s="21"/>
      <c r="G289" s="21"/>
      <c r="H289" s="21"/>
      <c r="I289" s="21"/>
      <c r="J289" s="21"/>
      <c r="K289" s="21"/>
    </row>
    <row r="290" spans="2:11" ht="12" customHeight="1">
      <c r="B290" s="21"/>
      <c r="C290" s="21"/>
      <c r="D290" s="21"/>
      <c r="E290" s="21"/>
      <c r="F290" s="21"/>
      <c r="G290" s="21"/>
      <c r="H290" s="21"/>
      <c r="I290" s="21"/>
      <c r="J290" s="21"/>
      <c r="K290" s="21"/>
    </row>
    <row r="291" spans="2:11" ht="12" customHeight="1">
      <c r="B291" s="21"/>
      <c r="C291" s="21"/>
      <c r="D291" s="21"/>
      <c r="E291" s="21"/>
      <c r="F291" s="21"/>
      <c r="G291" s="21"/>
      <c r="H291" s="21"/>
      <c r="I291" s="21"/>
      <c r="J291" s="21"/>
      <c r="K291" s="21"/>
    </row>
    <row r="292" spans="2:11" ht="12" customHeight="1">
      <c r="B292" s="21"/>
      <c r="C292" s="21"/>
      <c r="D292" s="21"/>
      <c r="E292" s="21"/>
      <c r="F292" s="21"/>
      <c r="G292" s="21"/>
      <c r="H292" s="21"/>
      <c r="I292" s="21"/>
      <c r="J292" s="21"/>
      <c r="K292" s="21"/>
    </row>
    <row r="293" spans="2:11" ht="12" customHeight="1">
      <c r="B293" s="21"/>
      <c r="C293" s="21"/>
      <c r="D293" s="21"/>
      <c r="E293" s="21"/>
      <c r="F293" s="21"/>
      <c r="G293" s="21"/>
      <c r="H293" s="21"/>
      <c r="I293" s="21"/>
      <c r="J293" s="21"/>
      <c r="K293" s="21"/>
    </row>
    <row r="294" spans="2:11" ht="12" customHeight="1">
      <c r="B294" s="21"/>
      <c r="C294" s="21"/>
      <c r="D294" s="21"/>
      <c r="E294" s="21"/>
      <c r="F294" s="21"/>
      <c r="G294" s="21"/>
      <c r="H294" s="21"/>
      <c r="I294" s="21"/>
      <c r="J294" s="21"/>
      <c r="K294" s="21"/>
    </row>
    <row r="295" spans="2:11" ht="12" customHeight="1">
      <c r="B295" s="21"/>
      <c r="C295" s="21"/>
      <c r="D295" s="21"/>
      <c r="E295" s="21"/>
      <c r="F295" s="21"/>
      <c r="G295" s="21"/>
      <c r="H295" s="21"/>
      <c r="I295" s="21"/>
      <c r="J295" s="21"/>
      <c r="K295" s="21"/>
    </row>
    <row r="296" spans="2:11" ht="12" customHeight="1">
      <c r="B296" s="21"/>
      <c r="C296" s="21"/>
      <c r="D296" s="21"/>
      <c r="E296" s="21"/>
      <c r="F296" s="21"/>
      <c r="G296" s="21"/>
      <c r="H296" s="21"/>
      <c r="I296" s="21"/>
      <c r="J296" s="21"/>
      <c r="K296" s="21"/>
    </row>
    <row r="297" spans="2:11" ht="12" customHeight="1">
      <c r="B297" s="21"/>
      <c r="C297" s="21"/>
      <c r="D297" s="21"/>
      <c r="E297" s="21"/>
      <c r="F297" s="21"/>
      <c r="G297" s="21"/>
      <c r="H297" s="21"/>
      <c r="I297" s="21"/>
      <c r="J297" s="21"/>
      <c r="K297" s="21"/>
    </row>
    <row r="298" spans="2:11" ht="12" customHeight="1">
      <c r="B298" s="21"/>
      <c r="C298" s="21"/>
      <c r="D298" s="21"/>
      <c r="E298" s="21"/>
      <c r="F298" s="21"/>
      <c r="G298" s="21"/>
      <c r="H298" s="21"/>
      <c r="I298" s="21"/>
      <c r="J298" s="21"/>
      <c r="K298" s="21"/>
    </row>
    <row r="299" spans="2:11" ht="12" customHeight="1">
      <c r="B299" s="21"/>
      <c r="C299" s="21"/>
      <c r="D299" s="21"/>
      <c r="E299" s="21"/>
      <c r="F299" s="21"/>
      <c r="G299" s="21"/>
      <c r="H299" s="21"/>
      <c r="I299" s="21"/>
      <c r="J299" s="21"/>
      <c r="K299" s="21"/>
    </row>
    <row r="300" spans="2:11" ht="12" customHeight="1">
      <c r="B300" s="21"/>
      <c r="C300" s="21"/>
      <c r="D300" s="21"/>
      <c r="E300" s="21"/>
      <c r="F300" s="21"/>
      <c r="G300" s="21"/>
      <c r="H300" s="21"/>
      <c r="I300" s="21"/>
      <c r="J300" s="21"/>
      <c r="K300" s="21"/>
    </row>
    <row r="301" spans="2:11" ht="12" customHeight="1">
      <c r="B301" s="21"/>
      <c r="C301" s="21"/>
      <c r="D301" s="21"/>
      <c r="E301" s="21"/>
      <c r="F301" s="21"/>
      <c r="G301" s="21"/>
      <c r="H301" s="21"/>
      <c r="I301" s="21"/>
      <c r="J301" s="21"/>
      <c r="K301" s="21"/>
    </row>
    <row r="302" spans="2:11" ht="12" customHeight="1">
      <c r="B302" s="21"/>
      <c r="C302" s="21"/>
      <c r="D302" s="21"/>
      <c r="E302" s="21"/>
      <c r="F302" s="21"/>
      <c r="G302" s="21"/>
      <c r="H302" s="21"/>
      <c r="I302" s="21"/>
      <c r="J302" s="21"/>
      <c r="K302" s="21"/>
    </row>
    <row r="303" spans="2:11" ht="12" customHeight="1">
      <c r="B303" s="21"/>
      <c r="C303" s="21"/>
      <c r="D303" s="21"/>
      <c r="E303" s="21"/>
      <c r="F303" s="21"/>
      <c r="G303" s="21"/>
      <c r="H303" s="21"/>
      <c r="I303" s="21"/>
      <c r="J303" s="21"/>
      <c r="K303" s="21"/>
    </row>
    <row r="304" spans="2:11" ht="12" customHeight="1">
      <c r="B304" s="21"/>
      <c r="C304" s="21"/>
      <c r="D304" s="21"/>
      <c r="E304" s="21"/>
      <c r="F304" s="21"/>
      <c r="G304" s="21"/>
      <c r="H304" s="21"/>
      <c r="I304" s="21"/>
      <c r="J304" s="21"/>
      <c r="K304" s="21"/>
    </row>
    <row r="305" spans="2:11" ht="12" customHeight="1">
      <c r="B305" s="21"/>
      <c r="C305" s="21"/>
      <c r="D305" s="21"/>
      <c r="E305" s="21"/>
      <c r="F305" s="21"/>
      <c r="G305" s="21"/>
      <c r="H305" s="21"/>
      <c r="I305" s="21"/>
      <c r="J305" s="21"/>
      <c r="K305" s="21"/>
    </row>
    <row r="306" spans="2:11" ht="12" customHeight="1">
      <c r="B306" s="21"/>
      <c r="C306" s="21"/>
      <c r="D306" s="21"/>
      <c r="E306" s="21"/>
      <c r="F306" s="21"/>
      <c r="G306" s="21"/>
      <c r="H306" s="21"/>
      <c r="I306" s="21"/>
      <c r="J306" s="21"/>
      <c r="K306" s="21"/>
    </row>
    <row r="307" spans="2:11" ht="12" customHeight="1">
      <c r="B307" s="21"/>
      <c r="C307" s="21"/>
      <c r="D307" s="21"/>
      <c r="E307" s="21"/>
      <c r="F307" s="21"/>
      <c r="G307" s="21"/>
      <c r="H307" s="21"/>
      <c r="I307" s="21"/>
      <c r="J307" s="21"/>
      <c r="K307" s="21"/>
    </row>
    <row r="308" spans="2:11" ht="12" customHeight="1">
      <c r="B308" s="21"/>
      <c r="C308" s="21"/>
      <c r="D308" s="21"/>
      <c r="E308" s="21"/>
      <c r="F308" s="21"/>
      <c r="G308" s="21"/>
      <c r="H308" s="21"/>
      <c r="I308" s="21"/>
      <c r="J308" s="21"/>
      <c r="K308" s="21"/>
    </row>
    <row r="309" spans="2:11" ht="12" customHeight="1">
      <c r="B309" s="21"/>
      <c r="C309" s="21"/>
      <c r="D309" s="21"/>
      <c r="E309" s="21"/>
      <c r="F309" s="21"/>
      <c r="G309" s="21"/>
      <c r="H309" s="21"/>
      <c r="I309" s="21"/>
      <c r="J309" s="21"/>
      <c r="K309" s="21"/>
    </row>
    <row r="310" spans="2:11" ht="12" customHeight="1">
      <c r="B310" s="21"/>
      <c r="C310" s="21"/>
      <c r="D310" s="21"/>
      <c r="E310" s="21"/>
      <c r="F310" s="21"/>
      <c r="G310" s="21"/>
      <c r="H310" s="21"/>
      <c r="I310" s="21"/>
      <c r="J310" s="21"/>
      <c r="K310" s="21"/>
    </row>
    <row r="311" spans="2:11" ht="12" customHeight="1">
      <c r="B311" s="21"/>
      <c r="C311" s="21"/>
      <c r="D311" s="21"/>
      <c r="E311" s="21"/>
      <c r="F311" s="21"/>
      <c r="G311" s="21"/>
      <c r="H311" s="21"/>
      <c r="I311" s="21"/>
      <c r="J311" s="21"/>
      <c r="K311" s="21"/>
    </row>
    <row r="312" spans="2:11" ht="12" customHeight="1">
      <c r="B312" s="21"/>
      <c r="C312" s="21"/>
      <c r="D312" s="21"/>
      <c r="E312" s="21"/>
      <c r="F312" s="21"/>
      <c r="G312" s="21"/>
      <c r="H312" s="21"/>
      <c r="I312" s="21"/>
      <c r="J312" s="21"/>
      <c r="K312" s="21"/>
    </row>
    <row r="313" spans="2:11" ht="12" customHeight="1">
      <c r="B313" s="21"/>
      <c r="C313" s="21"/>
      <c r="D313" s="21"/>
      <c r="E313" s="21"/>
      <c r="F313" s="21"/>
      <c r="G313" s="21"/>
      <c r="H313" s="21"/>
      <c r="I313" s="21"/>
      <c r="J313" s="21"/>
      <c r="K313" s="21"/>
    </row>
    <row r="314" spans="2:11" ht="12" customHeight="1">
      <c r="B314" s="21"/>
      <c r="C314" s="21"/>
      <c r="D314" s="21"/>
      <c r="E314" s="21"/>
      <c r="F314" s="21"/>
      <c r="G314" s="21"/>
      <c r="H314" s="21"/>
      <c r="I314" s="21"/>
      <c r="J314" s="21"/>
      <c r="K314" s="21"/>
    </row>
    <row r="315" spans="2:11" ht="12" customHeight="1">
      <c r="B315" s="21"/>
      <c r="C315" s="21"/>
      <c r="D315" s="21"/>
      <c r="E315" s="21"/>
      <c r="F315" s="21"/>
      <c r="G315" s="21"/>
      <c r="H315" s="21"/>
      <c r="I315" s="21"/>
      <c r="J315" s="21"/>
      <c r="K315" s="21"/>
    </row>
    <row r="316" spans="2:11" ht="12" customHeight="1">
      <c r="B316" s="21"/>
      <c r="C316" s="21"/>
      <c r="D316" s="21"/>
      <c r="E316" s="21"/>
      <c r="F316" s="21"/>
      <c r="G316" s="21"/>
      <c r="H316" s="21"/>
      <c r="I316" s="21"/>
      <c r="J316" s="21"/>
      <c r="K316" s="21"/>
    </row>
    <row r="317" spans="2:11" ht="12" customHeight="1">
      <c r="B317" s="21"/>
      <c r="C317" s="21"/>
      <c r="D317" s="21"/>
      <c r="E317" s="21"/>
      <c r="F317" s="21"/>
      <c r="G317" s="21"/>
      <c r="H317" s="21"/>
      <c r="I317" s="21"/>
      <c r="J317" s="21"/>
      <c r="K317" s="21"/>
    </row>
    <row r="318" spans="2:11" ht="12" customHeight="1">
      <c r="B318" s="21"/>
      <c r="C318" s="21"/>
      <c r="D318" s="21"/>
      <c r="E318" s="21"/>
      <c r="F318" s="21"/>
      <c r="G318" s="21"/>
      <c r="H318" s="21"/>
      <c r="I318" s="21"/>
      <c r="J318" s="21"/>
      <c r="K318" s="21"/>
    </row>
    <row r="319" spans="2:11" ht="12" customHeight="1">
      <c r="B319" s="21"/>
      <c r="C319" s="21"/>
      <c r="D319" s="21"/>
      <c r="E319" s="21"/>
      <c r="F319" s="21"/>
      <c r="G319" s="21"/>
      <c r="H319" s="21"/>
      <c r="I319" s="21"/>
      <c r="J319" s="21"/>
      <c r="K319" s="21"/>
    </row>
    <row r="320" spans="2:11" ht="12" customHeight="1">
      <c r="B320" s="21"/>
      <c r="C320" s="21"/>
      <c r="D320" s="21"/>
      <c r="E320" s="21"/>
      <c r="F320" s="21"/>
      <c r="G320" s="21"/>
      <c r="H320" s="21"/>
      <c r="I320" s="21"/>
      <c r="J320" s="21"/>
      <c r="K320" s="21"/>
    </row>
    <row r="321" spans="2:11" ht="12" customHeight="1">
      <c r="B321" s="21"/>
      <c r="C321" s="21"/>
      <c r="D321" s="21"/>
      <c r="E321" s="21"/>
      <c r="F321" s="21"/>
      <c r="G321" s="21"/>
      <c r="H321" s="21"/>
      <c r="I321" s="21"/>
      <c r="J321" s="21"/>
      <c r="K321" s="21"/>
    </row>
    <row r="322" spans="2:11" ht="12" customHeight="1">
      <c r="B322" s="21"/>
      <c r="C322" s="21"/>
      <c r="D322" s="21"/>
      <c r="E322" s="21"/>
      <c r="F322" s="21"/>
      <c r="G322" s="21"/>
      <c r="H322" s="21"/>
      <c r="I322" s="21"/>
      <c r="J322" s="21"/>
      <c r="K322" s="21"/>
    </row>
    <row r="323" spans="2:11" ht="12" customHeight="1">
      <c r="B323" s="21"/>
      <c r="C323" s="21"/>
      <c r="D323" s="21"/>
      <c r="E323" s="21"/>
      <c r="F323" s="21"/>
      <c r="G323" s="21"/>
      <c r="H323" s="21"/>
      <c r="I323" s="21"/>
      <c r="J323" s="21"/>
      <c r="K323" s="21"/>
    </row>
    <row r="324" spans="2:11" ht="12" customHeight="1">
      <c r="B324" s="21"/>
      <c r="C324" s="21"/>
      <c r="D324" s="21"/>
      <c r="E324" s="21"/>
      <c r="F324" s="21"/>
      <c r="G324" s="21"/>
      <c r="H324" s="21"/>
      <c r="I324" s="21"/>
      <c r="J324" s="21"/>
      <c r="K324" s="21"/>
    </row>
    <row r="325" spans="2:11" ht="12" customHeight="1">
      <c r="B325" s="21"/>
      <c r="C325" s="21"/>
      <c r="D325" s="21"/>
      <c r="E325" s="21"/>
      <c r="F325" s="21"/>
      <c r="G325" s="21"/>
      <c r="H325" s="21"/>
      <c r="I325" s="21"/>
      <c r="J325" s="21"/>
      <c r="K325" s="21"/>
    </row>
    <row r="326" spans="2:11" ht="12" customHeight="1">
      <c r="B326" s="21"/>
      <c r="C326" s="21"/>
      <c r="D326" s="21"/>
      <c r="E326" s="21"/>
      <c r="F326" s="21"/>
      <c r="G326" s="21"/>
      <c r="H326" s="21"/>
      <c r="I326" s="21"/>
      <c r="J326" s="21"/>
      <c r="K326" s="21"/>
    </row>
    <row r="327" spans="2:11" ht="12" customHeight="1">
      <c r="B327" s="21"/>
      <c r="C327" s="21"/>
      <c r="D327" s="21"/>
      <c r="E327" s="21"/>
      <c r="F327" s="21"/>
      <c r="G327" s="21"/>
      <c r="H327" s="21"/>
      <c r="I327" s="21"/>
      <c r="J327" s="21"/>
      <c r="K327" s="21"/>
    </row>
    <row r="328" spans="2:11" ht="12" customHeight="1">
      <c r="B328" s="21"/>
      <c r="C328" s="21"/>
      <c r="D328" s="21"/>
      <c r="E328" s="21"/>
      <c r="F328" s="21"/>
      <c r="G328" s="21"/>
      <c r="H328" s="21"/>
      <c r="I328" s="21"/>
      <c r="J328" s="21"/>
      <c r="K328" s="21"/>
    </row>
    <row r="329" spans="2:11" ht="12" customHeight="1">
      <c r="B329" s="21"/>
      <c r="C329" s="21"/>
      <c r="D329" s="21"/>
      <c r="E329" s="21"/>
      <c r="F329" s="21"/>
      <c r="G329" s="21"/>
      <c r="H329" s="21"/>
      <c r="I329" s="21"/>
      <c r="J329" s="21"/>
      <c r="K329" s="21"/>
    </row>
    <row r="330" spans="2:11" ht="12" customHeight="1">
      <c r="B330" s="21"/>
      <c r="C330" s="21"/>
      <c r="D330" s="21"/>
      <c r="E330" s="21"/>
      <c r="F330" s="21"/>
      <c r="G330" s="21"/>
      <c r="H330" s="21"/>
      <c r="I330" s="21"/>
      <c r="J330" s="21"/>
      <c r="K330" s="21"/>
    </row>
    <row r="331" spans="2:11" ht="12" customHeight="1">
      <c r="B331" s="21"/>
      <c r="C331" s="21"/>
      <c r="D331" s="21"/>
      <c r="E331" s="21"/>
      <c r="F331" s="21"/>
      <c r="G331" s="21"/>
      <c r="H331" s="21"/>
      <c r="I331" s="21"/>
      <c r="J331" s="21"/>
      <c r="K331" s="21"/>
    </row>
    <row r="332" spans="2:11" ht="12" customHeight="1">
      <c r="B332" s="21"/>
      <c r="C332" s="21"/>
      <c r="D332" s="21"/>
      <c r="E332" s="21"/>
      <c r="F332" s="21"/>
      <c r="G332" s="21"/>
      <c r="H332" s="21"/>
      <c r="I332" s="21"/>
      <c r="J332" s="21"/>
      <c r="K332" s="21"/>
    </row>
    <row r="333" spans="2:11" ht="12" customHeight="1">
      <c r="B333" s="21"/>
      <c r="C333" s="21"/>
      <c r="D333" s="21"/>
      <c r="E333" s="21"/>
      <c r="F333" s="21"/>
      <c r="G333" s="21"/>
      <c r="H333" s="21"/>
      <c r="I333" s="21"/>
      <c r="J333" s="21"/>
      <c r="K333" s="21"/>
    </row>
    <row r="334" spans="2:11" ht="12" customHeight="1">
      <c r="B334" s="21"/>
      <c r="C334" s="21"/>
      <c r="D334" s="21"/>
      <c r="E334" s="21"/>
      <c r="F334" s="21"/>
      <c r="G334" s="21"/>
      <c r="H334" s="21"/>
      <c r="I334" s="21"/>
      <c r="J334" s="21"/>
      <c r="K334" s="21"/>
    </row>
    <row r="335" spans="2:11" ht="12" customHeight="1">
      <c r="B335" s="21"/>
      <c r="C335" s="21"/>
      <c r="D335" s="21"/>
      <c r="E335" s="21"/>
      <c r="F335" s="21"/>
      <c r="G335" s="21"/>
      <c r="H335" s="21"/>
      <c r="I335" s="21"/>
      <c r="J335" s="21"/>
      <c r="K335" s="21"/>
    </row>
    <row r="336" spans="2:11" ht="12" customHeight="1">
      <c r="B336" s="21"/>
      <c r="C336" s="21"/>
      <c r="D336" s="21"/>
      <c r="E336" s="21"/>
      <c r="F336" s="21"/>
      <c r="G336" s="21"/>
      <c r="H336" s="21"/>
      <c r="I336" s="21"/>
      <c r="J336" s="21"/>
      <c r="K336" s="21"/>
    </row>
    <row r="337" spans="2:11" ht="12" customHeight="1">
      <c r="B337" s="21"/>
      <c r="C337" s="21"/>
      <c r="D337" s="21"/>
      <c r="E337" s="21"/>
      <c r="F337" s="21"/>
      <c r="G337" s="21"/>
      <c r="H337" s="21"/>
      <c r="I337" s="21"/>
      <c r="J337" s="21"/>
      <c r="K337" s="21"/>
    </row>
    <row r="338" spans="2:11" ht="12" customHeight="1">
      <c r="B338" s="21"/>
      <c r="C338" s="21"/>
      <c r="D338" s="21"/>
      <c r="E338" s="21"/>
      <c r="F338" s="21"/>
      <c r="G338" s="21"/>
      <c r="H338" s="21"/>
      <c r="I338" s="21"/>
      <c r="J338" s="21"/>
      <c r="K338" s="21"/>
    </row>
    <row r="339" spans="2:11" ht="12" customHeight="1">
      <c r="B339" s="21"/>
      <c r="C339" s="21"/>
      <c r="D339" s="21"/>
      <c r="E339" s="21"/>
      <c r="F339" s="21"/>
      <c r="G339" s="21"/>
      <c r="H339" s="21"/>
      <c r="I339" s="21"/>
      <c r="J339" s="21"/>
      <c r="K339" s="21"/>
    </row>
    <row r="340" spans="2:11" ht="12" customHeight="1">
      <c r="B340" s="21"/>
      <c r="C340" s="21"/>
      <c r="D340" s="21"/>
      <c r="E340" s="21"/>
      <c r="F340" s="21"/>
      <c r="G340" s="21"/>
      <c r="H340" s="21"/>
      <c r="I340" s="21"/>
      <c r="J340" s="21"/>
      <c r="K340" s="21"/>
    </row>
    <row r="341" spans="2:11" ht="12" customHeight="1">
      <c r="B341" s="21"/>
      <c r="C341" s="21"/>
      <c r="D341" s="21"/>
      <c r="E341" s="21"/>
      <c r="F341" s="21"/>
      <c r="G341" s="21"/>
      <c r="H341" s="21"/>
      <c r="I341" s="21"/>
      <c r="J341" s="21"/>
      <c r="K341" s="21"/>
    </row>
    <row r="342" spans="2:11" ht="12" customHeight="1">
      <c r="B342" s="21"/>
      <c r="C342" s="21"/>
      <c r="D342" s="21"/>
      <c r="E342" s="21"/>
      <c r="F342" s="21"/>
      <c r="G342" s="21"/>
      <c r="H342" s="21"/>
      <c r="I342" s="21"/>
      <c r="J342" s="21"/>
      <c r="K342" s="21"/>
    </row>
    <row r="343" spans="2:11" ht="12" customHeight="1">
      <c r="B343" s="21"/>
      <c r="C343" s="21"/>
      <c r="D343" s="21"/>
      <c r="E343" s="21"/>
      <c r="F343" s="21"/>
      <c r="G343" s="21"/>
      <c r="H343" s="21"/>
      <c r="I343" s="21"/>
      <c r="J343" s="21"/>
      <c r="K343" s="21"/>
    </row>
    <row r="344" spans="2:11" ht="12" customHeight="1">
      <c r="B344" s="21"/>
      <c r="C344" s="21"/>
      <c r="D344" s="21"/>
      <c r="E344" s="21"/>
      <c r="F344" s="21"/>
      <c r="G344" s="21"/>
      <c r="H344" s="21"/>
      <c r="I344" s="21"/>
      <c r="J344" s="21"/>
      <c r="K344" s="21"/>
    </row>
    <row r="345" spans="2:11" ht="12" customHeight="1">
      <c r="B345" s="21"/>
      <c r="C345" s="21"/>
      <c r="D345" s="21"/>
      <c r="E345" s="21"/>
      <c r="F345" s="21"/>
      <c r="G345" s="21"/>
      <c r="H345" s="21"/>
      <c r="I345" s="21"/>
      <c r="J345" s="21"/>
      <c r="K345" s="21"/>
    </row>
    <row r="346" spans="2:11" ht="12" customHeight="1">
      <c r="B346" s="21"/>
      <c r="C346" s="21"/>
      <c r="D346" s="21"/>
      <c r="E346" s="21"/>
      <c r="F346" s="21"/>
      <c r="G346" s="21"/>
      <c r="H346" s="21"/>
      <c r="I346" s="21"/>
      <c r="J346" s="21"/>
      <c r="K346" s="21"/>
    </row>
    <row r="347" spans="2:11" ht="12" customHeight="1">
      <c r="B347" s="21"/>
      <c r="C347" s="21"/>
      <c r="D347" s="21"/>
      <c r="E347" s="21"/>
      <c r="F347" s="21"/>
      <c r="G347" s="21"/>
      <c r="H347" s="21"/>
      <c r="I347" s="21"/>
      <c r="J347" s="21"/>
      <c r="K347" s="21"/>
    </row>
    <row r="348" spans="2:11" ht="12" customHeight="1">
      <c r="B348" s="21"/>
      <c r="C348" s="21"/>
      <c r="D348" s="21"/>
      <c r="E348" s="21"/>
      <c r="F348" s="21"/>
      <c r="G348" s="21"/>
      <c r="H348" s="21"/>
      <c r="I348" s="21"/>
      <c r="J348" s="21"/>
      <c r="K348" s="21"/>
    </row>
    <row r="349" spans="2:11" ht="12" customHeight="1">
      <c r="B349" s="21"/>
      <c r="C349" s="21"/>
      <c r="D349" s="21"/>
      <c r="E349" s="21"/>
      <c r="F349" s="21"/>
      <c r="G349" s="21"/>
      <c r="H349" s="21"/>
      <c r="I349" s="21"/>
      <c r="J349" s="21"/>
      <c r="K349" s="21"/>
    </row>
    <row r="350" spans="2:11" ht="12" customHeight="1">
      <c r="B350" s="21"/>
      <c r="C350" s="21"/>
      <c r="D350" s="21"/>
      <c r="E350" s="21"/>
      <c r="F350" s="21"/>
      <c r="G350" s="21"/>
      <c r="H350" s="21"/>
      <c r="I350" s="21"/>
      <c r="J350" s="21"/>
      <c r="K350" s="21"/>
    </row>
    <row r="351" spans="2:11" ht="12" customHeight="1">
      <c r="B351" s="21"/>
      <c r="C351" s="21"/>
      <c r="D351" s="21"/>
      <c r="E351" s="21"/>
      <c r="F351" s="21"/>
      <c r="G351" s="21"/>
      <c r="H351" s="21"/>
      <c r="I351" s="21"/>
      <c r="J351" s="21"/>
      <c r="K351" s="21"/>
    </row>
    <row r="352" spans="2:11" ht="12" customHeight="1">
      <c r="B352" s="21"/>
      <c r="C352" s="21"/>
      <c r="D352" s="21"/>
      <c r="E352" s="21"/>
      <c r="F352" s="21"/>
      <c r="G352" s="21"/>
      <c r="H352" s="21"/>
      <c r="I352" s="21"/>
      <c r="J352" s="21"/>
      <c r="K352" s="21"/>
    </row>
    <row r="353" spans="2:11" ht="12" customHeight="1">
      <c r="B353" s="21"/>
      <c r="C353" s="21"/>
      <c r="D353" s="21"/>
      <c r="E353" s="21"/>
      <c r="F353" s="21"/>
      <c r="G353" s="21"/>
      <c r="H353" s="21"/>
      <c r="I353" s="21"/>
      <c r="J353" s="21"/>
      <c r="K353" s="21"/>
    </row>
    <row r="354" spans="2:11" ht="12" customHeight="1">
      <c r="B354" s="21"/>
      <c r="C354" s="21"/>
      <c r="D354" s="21"/>
      <c r="E354" s="21"/>
      <c r="F354" s="21"/>
      <c r="G354" s="21"/>
      <c r="H354" s="21"/>
      <c r="I354" s="21"/>
      <c r="J354" s="21"/>
      <c r="K354" s="21"/>
    </row>
    <row r="355" spans="2:11" ht="12" customHeight="1">
      <c r="B355" s="21"/>
      <c r="C355" s="21"/>
      <c r="D355" s="21"/>
      <c r="E355" s="21"/>
      <c r="F355" s="21"/>
      <c r="G355" s="21"/>
      <c r="H355" s="21"/>
      <c r="I355" s="21"/>
      <c r="J355" s="21"/>
      <c r="K355" s="21"/>
    </row>
    <row r="356" spans="2:11" ht="12" customHeight="1">
      <c r="B356" s="21"/>
      <c r="C356" s="21"/>
      <c r="D356" s="21"/>
      <c r="E356" s="21"/>
      <c r="F356" s="21"/>
      <c r="G356" s="21"/>
      <c r="H356" s="21"/>
      <c r="I356" s="21"/>
      <c r="J356" s="21"/>
      <c r="K356" s="21"/>
    </row>
    <row r="357" spans="2:11" ht="12" customHeight="1">
      <c r="B357" s="21"/>
      <c r="C357" s="21"/>
      <c r="D357" s="21"/>
      <c r="E357" s="21"/>
      <c r="F357" s="21"/>
      <c r="G357" s="21"/>
      <c r="H357" s="21"/>
      <c r="I357" s="21"/>
      <c r="J357" s="21"/>
      <c r="K357" s="21"/>
    </row>
    <row r="358" spans="2:11" ht="12" customHeight="1">
      <c r="B358" s="21"/>
      <c r="C358" s="21"/>
      <c r="D358" s="21"/>
      <c r="E358" s="21"/>
      <c r="F358" s="21"/>
      <c r="G358" s="21"/>
      <c r="H358" s="21"/>
      <c r="I358" s="21"/>
      <c r="J358" s="21"/>
      <c r="K358" s="21"/>
    </row>
    <row r="359" spans="2:11" ht="12" customHeight="1">
      <c r="B359" s="21"/>
      <c r="C359" s="21"/>
      <c r="D359" s="21"/>
      <c r="E359" s="21"/>
      <c r="F359" s="21"/>
      <c r="G359" s="21"/>
      <c r="H359" s="21"/>
      <c r="I359" s="21"/>
      <c r="J359" s="21"/>
      <c r="K359" s="21"/>
    </row>
    <row r="360" spans="2:11" ht="12" customHeight="1">
      <c r="B360" s="21"/>
      <c r="C360" s="21"/>
      <c r="D360" s="21"/>
      <c r="E360" s="21"/>
      <c r="F360" s="21"/>
      <c r="G360" s="21"/>
      <c r="H360" s="21"/>
      <c r="I360" s="21"/>
      <c r="J360" s="21"/>
      <c r="K360" s="21"/>
    </row>
    <row r="361" spans="2:11" ht="12" customHeight="1">
      <c r="B361" s="21"/>
      <c r="C361" s="21"/>
      <c r="D361" s="21"/>
      <c r="E361" s="21"/>
      <c r="F361" s="21"/>
      <c r="G361" s="21"/>
      <c r="H361" s="21"/>
      <c r="I361" s="21"/>
      <c r="J361" s="21"/>
      <c r="K361" s="21"/>
    </row>
    <row r="362" spans="2:11" ht="12" customHeight="1">
      <c r="B362" s="21"/>
      <c r="C362" s="21"/>
      <c r="D362" s="21"/>
      <c r="E362" s="21"/>
      <c r="F362" s="21"/>
      <c r="G362" s="21"/>
      <c r="H362" s="21"/>
      <c r="I362" s="21"/>
      <c r="J362" s="21"/>
      <c r="K362" s="21"/>
    </row>
    <row r="363" spans="2:11" ht="12" customHeight="1">
      <c r="B363" s="21"/>
      <c r="C363" s="21"/>
      <c r="D363" s="21"/>
      <c r="E363" s="21"/>
      <c r="F363" s="21"/>
      <c r="G363" s="21"/>
      <c r="H363" s="21"/>
      <c r="I363" s="21"/>
      <c r="J363" s="21"/>
      <c r="K363" s="21"/>
    </row>
    <row r="364" spans="2:11" ht="12" customHeight="1">
      <c r="B364" s="21"/>
      <c r="C364" s="21"/>
      <c r="D364" s="21"/>
      <c r="E364" s="21"/>
      <c r="F364" s="21"/>
      <c r="G364" s="21"/>
      <c r="H364" s="21"/>
      <c r="I364" s="21"/>
      <c r="J364" s="21"/>
      <c r="K364" s="21"/>
    </row>
    <row r="365" spans="2:11" ht="12" customHeight="1">
      <c r="B365" s="21"/>
      <c r="C365" s="21"/>
      <c r="D365" s="21"/>
      <c r="E365" s="21"/>
      <c r="F365" s="21"/>
      <c r="G365" s="21"/>
      <c r="H365" s="21"/>
      <c r="I365" s="21"/>
      <c r="J365" s="21"/>
      <c r="K365" s="21"/>
    </row>
    <row r="366" spans="2:11" ht="12" customHeight="1">
      <c r="B366" s="21"/>
      <c r="C366" s="21"/>
      <c r="D366" s="21"/>
      <c r="E366" s="21"/>
      <c r="F366" s="21"/>
      <c r="G366" s="21"/>
      <c r="H366" s="21"/>
      <c r="I366" s="21"/>
      <c r="J366" s="21"/>
      <c r="K366" s="21"/>
    </row>
    <row r="367" spans="2:11" ht="12" customHeight="1">
      <c r="B367" s="21"/>
      <c r="C367" s="21"/>
      <c r="D367" s="21"/>
      <c r="E367" s="21"/>
      <c r="F367" s="21"/>
      <c r="G367" s="21"/>
      <c r="H367" s="21"/>
      <c r="I367" s="21"/>
      <c r="J367" s="21"/>
      <c r="K367" s="21"/>
    </row>
    <row r="368" spans="2:11" ht="12" customHeight="1">
      <c r="B368" s="21"/>
      <c r="C368" s="21"/>
      <c r="D368" s="21"/>
      <c r="E368" s="21"/>
      <c r="F368" s="21"/>
      <c r="G368" s="21"/>
      <c r="H368" s="21"/>
      <c r="I368" s="21"/>
      <c r="J368" s="21"/>
      <c r="K368" s="21"/>
    </row>
    <row r="369" spans="2:11" ht="12" customHeight="1">
      <c r="B369" s="21"/>
      <c r="C369" s="21"/>
      <c r="D369" s="21"/>
      <c r="E369" s="21"/>
      <c r="F369" s="21"/>
      <c r="G369" s="21"/>
      <c r="H369" s="21"/>
      <c r="I369" s="21"/>
      <c r="J369" s="21"/>
      <c r="K369" s="21"/>
    </row>
    <row r="370" spans="2:11" ht="12" customHeight="1">
      <c r="B370" s="21"/>
      <c r="C370" s="21"/>
      <c r="D370" s="21"/>
      <c r="E370" s="21"/>
      <c r="F370" s="21"/>
      <c r="G370" s="21"/>
      <c r="H370" s="21"/>
      <c r="I370" s="21"/>
      <c r="J370" s="21"/>
      <c r="K370" s="21"/>
    </row>
    <row r="371" spans="2:11" ht="12" customHeight="1">
      <c r="B371" s="21"/>
      <c r="C371" s="21"/>
      <c r="D371" s="21"/>
      <c r="E371" s="21"/>
      <c r="F371" s="21"/>
      <c r="G371" s="21"/>
      <c r="H371" s="21"/>
      <c r="I371" s="21"/>
      <c r="J371" s="21"/>
      <c r="K371" s="21"/>
    </row>
    <row r="372" spans="2:11" ht="12" customHeight="1">
      <c r="B372" s="21"/>
      <c r="C372" s="21"/>
      <c r="D372" s="21"/>
      <c r="E372" s="21"/>
      <c r="F372" s="21"/>
      <c r="G372" s="21"/>
      <c r="H372" s="21"/>
      <c r="I372" s="21"/>
      <c r="J372" s="21"/>
      <c r="K372" s="21"/>
    </row>
    <row r="373" spans="2:11" ht="12" customHeight="1">
      <c r="B373" s="21"/>
      <c r="C373" s="21"/>
      <c r="D373" s="21"/>
      <c r="E373" s="21"/>
      <c r="F373" s="21"/>
      <c r="G373" s="21"/>
      <c r="H373" s="21"/>
      <c r="I373" s="21"/>
      <c r="J373" s="21"/>
      <c r="K373" s="21"/>
    </row>
    <row r="374" spans="2:11" ht="12" customHeight="1">
      <c r="B374" s="21"/>
      <c r="C374" s="21"/>
      <c r="D374" s="21"/>
      <c r="E374" s="21"/>
      <c r="F374" s="21"/>
      <c r="G374" s="21"/>
      <c r="H374" s="21"/>
      <c r="I374" s="21"/>
      <c r="J374" s="21"/>
      <c r="K374" s="21"/>
    </row>
    <row r="375" spans="2:11" ht="12" customHeight="1">
      <c r="B375" s="21"/>
      <c r="C375" s="21"/>
      <c r="D375" s="21"/>
      <c r="E375" s="21"/>
      <c r="F375" s="21"/>
      <c r="G375" s="21"/>
      <c r="H375" s="21"/>
      <c r="I375" s="21"/>
      <c r="J375" s="21"/>
      <c r="K375" s="21"/>
    </row>
    <row r="376" spans="2:11" ht="12" customHeight="1">
      <c r="B376" s="21"/>
      <c r="C376" s="21"/>
      <c r="D376" s="21"/>
      <c r="E376" s="21"/>
      <c r="F376" s="21"/>
      <c r="G376" s="21"/>
      <c r="H376" s="21"/>
      <c r="I376" s="21"/>
      <c r="J376" s="21"/>
      <c r="K376" s="21"/>
    </row>
    <row r="377" spans="2:11" ht="12" customHeight="1">
      <c r="B377" s="21"/>
      <c r="C377" s="21"/>
      <c r="D377" s="21"/>
      <c r="E377" s="21"/>
      <c r="F377" s="21"/>
      <c r="G377" s="21"/>
      <c r="H377" s="21"/>
      <c r="I377" s="21"/>
      <c r="J377" s="21"/>
      <c r="K377" s="21"/>
    </row>
    <row r="378" spans="2:11" ht="12" customHeight="1">
      <c r="B378" s="21"/>
      <c r="C378" s="21"/>
      <c r="D378" s="21"/>
      <c r="E378" s="21"/>
      <c r="F378" s="21"/>
      <c r="G378" s="21"/>
      <c r="H378" s="21"/>
      <c r="I378" s="21"/>
      <c r="J378" s="21"/>
      <c r="K378" s="21"/>
    </row>
    <row r="379" spans="2:11" ht="12" customHeight="1">
      <c r="B379" s="21"/>
      <c r="C379" s="21"/>
      <c r="D379" s="21"/>
      <c r="E379" s="21"/>
      <c r="F379" s="21"/>
      <c r="G379" s="21"/>
      <c r="H379" s="21"/>
      <c r="I379" s="21"/>
      <c r="J379" s="21"/>
      <c r="K379" s="21"/>
    </row>
    <row r="380" spans="2:11" ht="12" customHeight="1">
      <c r="B380" s="21"/>
      <c r="C380" s="21"/>
      <c r="D380" s="21"/>
      <c r="E380" s="21"/>
      <c r="F380" s="21"/>
      <c r="G380" s="21"/>
      <c r="H380" s="21"/>
      <c r="I380" s="21"/>
      <c r="J380" s="21"/>
      <c r="K380" s="21"/>
    </row>
    <row r="381" spans="2:11" ht="12" customHeight="1">
      <c r="B381" s="21"/>
      <c r="C381" s="21"/>
      <c r="D381" s="21"/>
      <c r="E381" s="21"/>
      <c r="F381" s="21"/>
      <c r="G381" s="21"/>
      <c r="H381" s="21"/>
      <c r="I381" s="21"/>
      <c r="J381" s="21"/>
      <c r="K381" s="21"/>
    </row>
    <row r="382" spans="2:11" ht="12" customHeight="1">
      <c r="B382" s="21"/>
      <c r="C382" s="21"/>
      <c r="D382" s="21"/>
      <c r="E382" s="21"/>
      <c r="F382" s="21"/>
      <c r="G382" s="21"/>
      <c r="H382" s="21"/>
      <c r="I382" s="21"/>
      <c r="J382" s="21"/>
      <c r="K382" s="21"/>
    </row>
    <row r="383" spans="2:11" ht="12" customHeight="1">
      <c r="B383" s="21"/>
      <c r="C383" s="21"/>
      <c r="D383" s="21"/>
      <c r="E383" s="21"/>
      <c r="F383" s="21"/>
      <c r="G383" s="21"/>
      <c r="H383" s="21"/>
      <c r="I383" s="21"/>
      <c r="J383" s="21"/>
      <c r="K383" s="21"/>
    </row>
    <row r="384" spans="2:11" ht="12" customHeight="1">
      <c r="B384" s="21"/>
      <c r="C384" s="21"/>
      <c r="D384" s="21"/>
      <c r="E384" s="21"/>
      <c r="F384" s="21"/>
      <c r="G384" s="21"/>
      <c r="H384" s="21"/>
      <c r="I384" s="21"/>
      <c r="J384" s="21"/>
      <c r="K384" s="21"/>
    </row>
    <row r="385" spans="2:11" ht="12" customHeight="1">
      <c r="B385" s="21"/>
      <c r="C385" s="21"/>
      <c r="D385" s="21"/>
      <c r="E385" s="21"/>
      <c r="F385" s="21"/>
      <c r="G385" s="21"/>
      <c r="H385" s="21"/>
      <c r="I385" s="21"/>
      <c r="J385" s="21"/>
      <c r="K385" s="21"/>
    </row>
    <row r="386" spans="2:11" ht="12" customHeight="1">
      <c r="B386" s="21"/>
      <c r="C386" s="21"/>
      <c r="D386" s="21"/>
      <c r="E386" s="21"/>
      <c r="F386" s="21"/>
      <c r="G386" s="21"/>
      <c r="H386" s="21"/>
      <c r="I386" s="21"/>
      <c r="J386" s="21"/>
      <c r="K386" s="21"/>
    </row>
    <row r="387" spans="2:11" ht="12" customHeight="1">
      <c r="B387" s="21"/>
      <c r="C387" s="21"/>
      <c r="D387" s="21"/>
      <c r="E387" s="21"/>
      <c r="F387" s="21"/>
      <c r="G387" s="21"/>
      <c r="H387" s="21"/>
      <c r="I387" s="21"/>
      <c r="J387" s="21"/>
      <c r="K387" s="21"/>
    </row>
    <row r="388" spans="2:11" ht="12" customHeight="1">
      <c r="B388" s="21"/>
      <c r="C388" s="21"/>
      <c r="D388" s="21"/>
      <c r="E388" s="21"/>
      <c r="F388" s="21"/>
      <c r="G388" s="21"/>
      <c r="H388" s="21"/>
      <c r="I388" s="21"/>
      <c r="J388" s="21"/>
      <c r="K388" s="21"/>
    </row>
    <row r="389" spans="2:11" ht="12" customHeight="1">
      <c r="B389" s="21"/>
      <c r="C389" s="21"/>
      <c r="D389" s="21"/>
      <c r="E389" s="21"/>
      <c r="F389" s="21"/>
      <c r="G389" s="21"/>
      <c r="H389" s="21"/>
      <c r="I389" s="21"/>
      <c r="J389" s="21"/>
      <c r="K389" s="21"/>
    </row>
    <row r="390" spans="2:11" ht="12" customHeight="1">
      <c r="B390" s="21"/>
      <c r="C390" s="21"/>
      <c r="D390" s="21"/>
      <c r="E390" s="21"/>
      <c r="F390" s="21"/>
      <c r="G390" s="21"/>
      <c r="H390" s="21"/>
      <c r="I390" s="21"/>
      <c r="J390" s="21"/>
      <c r="K390" s="21"/>
    </row>
    <row r="391" spans="2:11" ht="12" customHeight="1">
      <c r="B391" s="21"/>
      <c r="C391" s="21"/>
      <c r="D391" s="21"/>
      <c r="E391" s="21"/>
      <c r="F391" s="21"/>
      <c r="G391" s="21"/>
      <c r="H391" s="21"/>
      <c r="I391" s="21"/>
      <c r="J391" s="21"/>
      <c r="K391" s="21"/>
    </row>
    <row r="392" spans="2:11" ht="12" customHeight="1">
      <c r="B392" s="21"/>
      <c r="C392" s="21"/>
      <c r="D392" s="21"/>
      <c r="E392" s="21"/>
      <c r="F392" s="21"/>
      <c r="G392" s="21"/>
      <c r="H392" s="21"/>
      <c r="I392" s="21"/>
      <c r="J392" s="21"/>
      <c r="K392" s="21"/>
    </row>
    <row r="393" spans="2:11" ht="12" customHeight="1">
      <c r="B393" s="21"/>
      <c r="C393" s="21"/>
      <c r="D393" s="21"/>
      <c r="E393" s="21"/>
      <c r="F393" s="21"/>
      <c r="G393" s="21"/>
      <c r="H393" s="21"/>
      <c r="I393" s="21"/>
      <c r="J393" s="21"/>
      <c r="K393" s="21"/>
    </row>
    <row r="394" spans="2:11" ht="12" customHeight="1">
      <c r="B394" s="21"/>
      <c r="C394" s="21"/>
      <c r="D394" s="21"/>
      <c r="E394" s="21"/>
      <c r="F394" s="21"/>
      <c r="G394" s="21"/>
      <c r="H394" s="21"/>
      <c r="I394" s="21"/>
      <c r="J394" s="21"/>
      <c r="K394" s="21"/>
    </row>
    <row r="395" spans="2:11" ht="12" customHeight="1">
      <c r="B395" s="21"/>
      <c r="C395" s="21"/>
      <c r="D395" s="21"/>
      <c r="E395" s="21"/>
      <c r="F395" s="21"/>
      <c r="G395" s="21"/>
      <c r="H395" s="21"/>
      <c r="I395" s="21"/>
      <c r="J395" s="21"/>
      <c r="K395" s="21"/>
    </row>
    <row r="396" spans="2:11" ht="12" customHeight="1">
      <c r="B396" s="21"/>
      <c r="C396" s="21"/>
      <c r="D396" s="21"/>
      <c r="E396" s="21"/>
      <c r="F396" s="21"/>
      <c r="G396" s="21"/>
      <c r="H396" s="21"/>
      <c r="I396" s="21"/>
      <c r="J396" s="21"/>
      <c r="K396" s="21"/>
    </row>
    <row r="397" spans="2:11" ht="12" customHeight="1">
      <c r="B397" s="21"/>
      <c r="C397" s="21"/>
      <c r="D397" s="21"/>
      <c r="E397" s="21"/>
      <c r="F397" s="21"/>
      <c r="G397" s="21"/>
      <c r="H397" s="21"/>
      <c r="I397" s="21"/>
      <c r="J397" s="21"/>
      <c r="K397" s="21"/>
    </row>
    <row r="398" spans="2:11" ht="12" customHeight="1">
      <c r="B398" s="21"/>
      <c r="C398" s="21"/>
      <c r="D398" s="21"/>
      <c r="E398" s="21"/>
      <c r="F398" s="21"/>
      <c r="G398" s="21"/>
      <c r="H398" s="21"/>
      <c r="I398" s="21"/>
      <c r="J398" s="21"/>
      <c r="K398" s="21"/>
    </row>
    <row r="399" spans="2:11" ht="12" customHeight="1">
      <c r="B399" s="21"/>
      <c r="C399" s="21"/>
      <c r="D399" s="21"/>
      <c r="E399" s="21"/>
      <c r="F399" s="21"/>
      <c r="G399" s="21"/>
      <c r="H399" s="21"/>
      <c r="I399" s="21"/>
      <c r="J399" s="21"/>
      <c r="K399" s="21"/>
    </row>
    <row r="400" spans="2:11" ht="12" customHeight="1">
      <c r="B400" s="21"/>
      <c r="C400" s="21"/>
      <c r="D400" s="21"/>
      <c r="E400" s="21"/>
      <c r="F400" s="21"/>
      <c r="G400" s="21"/>
      <c r="H400" s="21"/>
      <c r="I400" s="21"/>
      <c r="J400" s="21"/>
      <c r="K400" s="21"/>
    </row>
    <row r="401" spans="2:11" ht="12" customHeight="1">
      <c r="B401" s="21"/>
      <c r="C401" s="21"/>
      <c r="D401" s="21"/>
      <c r="E401" s="21"/>
      <c r="F401" s="21"/>
      <c r="G401" s="21"/>
      <c r="H401" s="21"/>
      <c r="I401" s="21"/>
      <c r="J401" s="21"/>
      <c r="K401" s="21"/>
    </row>
    <row r="402" spans="2:11" ht="12" customHeight="1">
      <c r="B402" s="21"/>
      <c r="C402" s="21"/>
      <c r="D402" s="21"/>
      <c r="E402" s="21"/>
      <c r="F402" s="21"/>
      <c r="G402" s="21"/>
      <c r="H402" s="21"/>
      <c r="I402" s="21"/>
      <c r="J402" s="21"/>
      <c r="K402" s="21"/>
    </row>
    <row r="403" spans="2:11" ht="12" customHeight="1">
      <c r="B403" s="21"/>
      <c r="C403" s="21"/>
      <c r="D403" s="21"/>
      <c r="E403" s="21"/>
      <c r="F403" s="21"/>
      <c r="G403" s="21"/>
      <c r="H403" s="21"/>
      <c r="I403" s="21"/>
      <c r="J403" s="21"/>
      <c r="K403" s="21"/>
    </row>
    <row r="404" spans="2:11" ht="12" customHeight="1">
      <c r="B404" s="21"/>
      <c r="C404" s="21"/>
      <c r="D404" s="21"/>
      <c r="E404" s="21"/>
      <c r="F404" s="21"/>
      <c r="G404" s="21"/>
      <c r="H404" s="21"/>
      <c r="I404" s="21"/>
      <c r="J404" s="21"/>
      <c r="K404" s="21"/>
    </row>
    <row r="405" spans="2:11" ht="12" customHeight="1">
      <c r="B405" s="21"/>
      <c r="C405" s="21"/>
      <c r="D405" s="21"/>
      <c r="E405" s="21"/>
      <c r="F405" s="21"/>
      <c r="G405" s="21"/>
      <c r="H405" s="21"/>
      <c r="I405" s="21"/>
      <c r="J405" s="21"/>
      <c r="K405" s="21"/>
    </row>
    <row r="406" spans="2:11" ht="12" customHeight="1">
      <c r="B406" s="21"/>
      <c r="C406" s="21"/>
      <c r="D406" s="21"/>
      <c r="E406" s="21"/>
      <c r="F406" s="21"/>
      <c r="G406" s="21"/>
      <c r="H406" s="21"/>
      <c r="I406" s="21"/>
      <c r="J406" s="21"/>
      <c r="K406" s="21"/>
    </row>
    <row r="407" spans="2:11" ht="12" customHeight="1">
      <c r="B407" s="21"/>
      <c r="C407" s="21"/>
      <c r="D407" s="21"/>
      <c r="E407" s="21"/>
      <c r="F407" s="21"/>
      <c r="G407" s="21"/>
      <c r="H407" s="21"/>
      <c r="I407" s="21"/>
      <c r="J407" s="21"/>
      <c r="K407" s="21"/>
    </row>
    <row r="408" spans="2:11" ht="12" customHeight="1">
      <c r="B408" s="21"/>
      <c r="C408" s="21"/>
      <c r="D408" s="21"/>
      <c r="E408" s="21"/>
      <c r="F408" s="21"/>
      <c r="G408" s="21"/>
      <c r="H408" s="21"/>
      <c r="I408" s="21"/>
      <c r="J408" s="21"/>
      <c r="K408" s="21"/>
    </row>
    <row r="409" spans="2:11" ht="12" customHeight="1">
      <c r="B409" s="21"/>
      <c r="C409" s="21"/>
      <c r="D409" s="21"/>
      <c r="E409" s="21"/>
      <c r="F409" s="21"/>
      <c r="G409" s="21"/>
      <c r="H409" s="21"/>
      <c r="I409" s="21"/>
      <c r="J409" s="21"/>
      <c r="K409" s="21"/>
    </row>
    <row r="410" spans="2:11" ht="12" customHeight="1">
      <c r="B410" s="21"/>
      <c r="C410" s="21"/>
      <c r="D410" s="21"/>
      <c r="E410" s="21"/>
      <c r="F410" s="21"/>
      <c r="G410" s="21"/>
      <c r="H410" s="21"/>
      <c r="I410" s="21"/>
      <c r="J410" s="21"/>
      <c r="K410" s="21"/>
    </row>
    <row r="411" spans="2:11" ht="12" customHeight="1">
      <c r="B411" s="21"/>
      <c r="C411" s="21"/>
      <c r="D411" s="21"/>
      <c r="E411" s="21"/>
      <c r="F411" s="21"/>
      <c r="G411" s="21"/>
      <c r="H411" s="21"/>
      <c r="I411" s="21"/>
      <c r="J411" s="21"/>
      <c r="K411" s="21"/>
    </row>
    <row r="412" spans="2:11" ht="12" customHeight="1">
      <c r="B412" s="21"/>
      <c r="C412" s="21"/>
      <c r="D412" s="21"/>
      <c r="E412" s="21"/>
      <c r="F412" s="21"/>
      <c r="G412" s="21"/>
      <c r="H412" s="21"/>
      <c r="I412" s="21"/>
      <c r="J412" s="21"/>
      <c r="K412" s="21"/>
    </row>
    <row r="413" spans="2:11" ht="12" customHeight="1">
      <c r="B413" s="21"/>
      <c r="C413" s="21"/>
      <c r="D413" s="21"/>
      <c r="E413" s="21"/>
      <c r="F413" s="21"/>
      <c r="G413" s="21"/>
      <c r="H413" s="21"/>
      <c r="I413" s="21"/>
      <c r="J413" s="21"/>
      <c r="K413" s="21"/>
    </row>
    <row r="414" spans="2:11" ht="12" customHeight="1">
      <c r="B414" s="21"/>
      <c r="C414" s="21"/>
      <c r="D414" s="21"/>
      <c r="E414" s="21"/>
      <c r="F414" s="21"/>
      <c r="G414" s="21"/>
      <c r="H414" s="21"/>
      <c r="I414" s="21"/>
      <c r="J414" s="21"/>
      <c r="K414" s="21"/>
    </row>
    <row r="415" spans="2:11" ht="12" customHeight="1">
      <c r="B415" s="21"/>
      <c r="C415" s="21"/>
      <c r="D415" s="21"/>
      <c r="E415" s="21"/>
      <c r="F415" s="21"/>
      <c r="G415" s="21"/>
      <c r="H415" s="21"/>
      <c r="I415" s="21"/>
      <c r="J415" s="21"/>
      <c r="K415" s="21"/>
    </row>
    <row r="416" spans="2:11" ht="12" customHeight="1">
      <c r="B416" s="21"/>
      <c r="C416" s="21"/>
      <c r="D416" s="21"/>
      <c r="E416" s="21"/>
      <c r="F416" s="21"/>
      <c r="G416" s="21"/>
      <c r="H416" s="21"/>
      <c r="I416" s="21"/>
      <c r="J416" s="21"/>
      <c r="K416" s="21"/>
    </row>
    <row r="417" spans="2:11" ht="12" customHeight="1">
      <c r="B417" s="21"/>
      <c r="C417" s="21"/>
      <c r="D417" s="21"/>
      <c r="E417" s="21"/>
      <c r="F417" s="21"/>
      <c r="G417" s="21"/>
      <c r="H417" s="21"/>
      <c r="I417" s="21"/>
      <c r="J417" s="21"/>
      <c r="K417" s="21"/>
    </row>
    <row r="418" spans="2:11" ht="12" customHeight="1">
      <c r="B418" s="21"/>
      <c r="C418" s="21"/>
      <c r="D418" s="21"/>
      <c r="E418" s="21"/>
      <c r="F418" s="21"/>
      <c r="G418" s="21"/>
      <c r="H418" s="21"/>
      <c r="I418" s="21"/>
      <c r="J418" s="21"/>
      <c r="K418" s="21"/>
    </row>
    <row r="419" spans="2:11" ht="12" customHeight="1">
      <c r="B419" s="21"/>
      <c r="C419" s="21"/>
      <c r="D419" s="21"/>
      <c r="E419" s="21"/>
      <c r="F419" s="21"/>
      <c r="G419" s="21"/>
      <c r="H419" s="21"/>
      <c r="I419" s="21"/>
      <c r="J419" s="21"/>
      <c r="K419" s="21"/>
    </row>
    <row r="420" spans="2:11" ht="12" customHeight="1">
      <c r="B420" s="21"/>
      <c r="C420" s="21"/>
      <c r="D420" s="21"/>
      <c r="E420" s="21"/>
      <c r="F420" s="21"/>
      <c r="G420" s="21"/>
      <c r="H420" s="21"/>
      <c r="I420" s="21"/>
      <c r="J420" s="21"/>
      <c r="K420" s="21"/>
    </row>
    <row r="421" spans="2:11" ht="12" customHeight="1">
      <c r="B421" s="21"/>
      <c r="C421" s="21"/>
      <c r="D421" s="21"/>
      <c r="E421" s="21"/>
      <c r="F421" s="21"/>
      <c r="G421" s="21"/>
      <c r="H421" s="21"/>
      <c r="I421" s="21"/>
      <c r="J421" s="21"/>
      <c r="K421" s="21"/>
    </row>
    <row r="422" spans="2:11" ht="12" customHeight="1">
      <c r="B422" s="21"/>
      <c r="C422" s="21"/>
      <c r="D422" s="21"/>
      <c r="E422" s="21"/>
      <c r="F422" s="21"/>
      <c r="G422" s="21"/>
      <c r="H422" s="21"/>
      <c r="I422" s="21"/>
      <c r="J422" s="21"/>
      <c r="K422" s="21"/>
    </row>
    <row r="423" spans="2:11" ht="12" customHeight="1">
      <c r="B423" s="21"/>
      <c r="C423" s="21"/>
      <c r="D423" s="21"/>
      <c r="E423" s="21"/>
      <c r="F423" s="21"/>
      <c r="G423" s="21"/>
      <c r="H423" s="21"/>
      <c r="I423" s="21"/>
      <c r="J423" s="21"/>
      <c r="K423" s="21"/>
    </row>
    <row r="424" spans="2:11" ht="12" customHeight="1">
      <c r="B424" s="21"/>
      <c r="C424" s="21"/>
      <c r="D424" s="21"/>
      <c r="E424" s="21"/>
      <c r="F424" s="21"/>
      <c r="G424" s="21"/>
      <c r="H424" s="21"/>
      <c r="I424" s="21"/>
      <c r="J424" s="21"/>
      <c r="K424" s="21"/>
    </row>
    <row r="425" spans="2:11" ht="12" customHeight="1">
      <c r="B425" s="21"/>
      <c r="C425" s="21"/>
      <c r="D425" s="21"/>
      <c r="E425" s="21"/>
      <c r="F425" s="21"/>
      <c r="G425" s="21"/>
      <c r="H425" s="21"/>
      <c r="I425" s="21"/>
      <c r="J425" s="21"/>
      <c r="K425" s="21"/>
    </row>
    <row r="426" spans="2:11" ht="12" customHeight="1">
      <c r="B426" s="21"/>
      <c r="C426" s="21"/>
      <c r="D426" s="21"/>
      <c r="E426" s="21"/>
      <c r="F426" s="21"/>
      <c r="G426" s="21"/>
      <c r="H426" s="21"/>
      <c r="I426" s="21"/>
      <c r="J426" s="21"/>
      <c r="K426" s="21"/>
    </row>
    <row r="427" spans="2:11" ht="12" customHeight="1">
      <c r="B427" s="21"/>
      <c r="C427" s="21"/>
      <c r="D427" s="21"/>
      <c r="E427" s="21"/>
      <c r="F427" s="21"/>
      <c r="G427" s="21"/>
      <c r="H427" s="21"/>
      <c r="I427" s="21"/>
      <c r="J427" s="21"/>
      <c r="K427" s="21"/>
    </row>
    <row r="428" spans="2:11" ht="12" customHeight="1">
      <c r="B428" s="21"/>
      <c r="C428" s="21"/>
      <c r="D428" s="21"/>
      <c r="E428" s="21"/>
      <c r="F428" s="21"/>
      <c r="G428" s="21"/>
      <c r="H428" s="21"/>
      <c r="I428" s="21"/>
      <c r="J428" s="21"/>
      <c r="K428" s="21"/>
    </row>
    <row r="429" spans="2:11" ht="12" customHeight="1">
      <c r="B429" s="21"/>
      <c r="C429" s="21"/>
      <c r="D429" s="21"/>
      <c r="E429" s="21"/>
      <c r="F429" s="21"/>
      <c r="G429" s="21"/>
      <c r="H429" s="21"/>
      <c r="I429" s="21"/>
      <c r="J429" s="21"/>
      <c r="K429" s="21"/>
    </row>
    <row r="430" spans="2:11" ht="12" customHeight="1">
      <c r="B430" s="21"/>
      <c r="C430" s="21"/>
      <c r="D430" s="21"/>
      <c r="E430" s="21"/>
      <c r="F430" s="21"/>
      <c r="G430" s="21"/>
      <c r="H430" s="21"/>
      <c r="I430" s="21"/>
      <c r="J430" s="21"/>
      <c r="K430" s="21"/>
    </row>
    <row r="431" spans="2:11" ht="12" customHeight="1">
      <c r="B431" s="21"/>
      <c r="C431" s="21"/>
      <c r="D431" s="21"/>
      <c r="E431" s="21"/>
      <c r="F431" s="21"/>
      <c r="G431" s="21"/>
      <c r="H431" s="21"/>
      <c r="I431" s="21"/>
      <c r="J431" s="21"/>
      <c r="K431" s="21"/>
    </row>
    <row r="432" spans="2:11" ht="12" customHeight="1">
      <c r="B432" s="21"/>
      <c r="C432" s="21"/>
      <c r="D432" s="21"/>
      <c r="E432" s="21"/>
      <c r="F432" s="21"/>
      <c r="G432" s="21"/>
      <c r="H432" s="21"/>
      <c r="I432" s="21"/>
      <c r="J432" s="21"/>
      <c r="K432" s="21"/>
    </row>
    <row r="433" spans="2:11" ht="12" customHeight="1">
      <c r="B433" s="21"/>
      <c r="C433" s="21"/>
      <c r="D433" s="21"/>
      <c r="E433" s="21"/>
      <c r="F433" s="21"/>
      <c r="G433" s="21"/>
      <c r="H433" s="21"/>
      <c r="I433" s="21"/>
      <c r="J433" s="21"/>
      <c r="K433" s="21"/>
    </row>
    <row r="434" spans="2:11" ht="12" customHeight="1">
      <c r="B434" s="21"/>
      <c r="C434" s="21"/>
      <c r="D434" s="21"/>
      <c r="E434" s="21"/>
      <c r="F434" s="21"/>
      <c r="G434" s="21"/>
      <c r="H434" s="21"/>
      <c r="I434" s="21"/>
      <c r="J434" s="21"/>
      <c r="K434" s="21"/>
    </row>
    <row r="435" spans="2:11" ht="12" customHeight="1">
      <c r="B435" s="21"/>
      <c r="C435" s="21"/>
      <c r="D435" s="21"/>
      <c r="E435" s="21"/>
      <c r="F435" s="21"/>
      <c r="G435" s="21"/>
      <c r="H435" s="21"/>
      <c r="I435" s="21"/>
      <c r="J435" s="21"/>
      <c r="K435" s="21"/>
    </row>
    <row r="436" spans="2:11" ht="12" customHeight="1">
      <c r="B436" s="21"/>
      <c r="C436" s="21"/>
      <c r="D436" s="21"/>
      <c r="E436" s="21"/>
      <c r="F436" s="21"/>
      <c r="G436" s="21"/>
      <c r="H436" s="21"/>
      <c r="I436" s="21"/>
      <c r="J436" s="21"/>
      <c r="K436" s="21"/>
    </row>
    <row r="437" spans="2:11" ht="12" customHeight="1">
      <c r="B437" s="21"/>
      <c r="C437" s="21"/>
      <c r="D437" s="21"/>
      <c r="E437" s="21"/>
      <c r="F437" s="21"/>
      <c r="G437" s="21"/>
      <c r="H437" s="21"/>
      <c r="I437" s="21"/>
      <c r="J437" s="21"/>
      <c r="K437" s="21"/>
    </row>
    <row r="438" spans="2:11" ht="12" customHeight="1">
      <c r="B438" s="21"/>
      <c r="C438" s="21"/>
      <c r="D438" s="21"/>
      <c r="E438" s="21"/>
      <c r="F438" s="21"/>
      <c r="G438" s="21"/>
      <c r="H438" s="21"/>
      <c r="I438" s="21"/>
      <c r="J438" s="21"/>
      <c r="K438" s="21"/>
    </row>
    <row r="439" spans="2:11" ht="12" customHeight="1">
      <c r="B439" s="21"/>
      <c r="C439" s="21"/>
      <c r="D439" s="21"/>
      <c r="E439" s="21"/>
      <c r="F439" s="21"/>
      <c r="G439" s="21"/>
      <c r="H439" s="21"/>
      <c r="I439" s="21"/>
      <c r="J439" s="21"/>
      <c r="K439" s="21"/>
    </row>
    <row r="440" spans="2:11" ht="12" customHeight="1">
      <c r="B440" s="21"/>
      <c r="C440" s="21"/>
      <c r="D440" s="21"/>
      <c r="E440" s="21"/>
      <c r="F440" s="21"/>
      <c r="G440" s="21"/>
      <c r="H440" s="21"/>
      <c r="I440" s="21"/>
      <c r="J440" s="21"/>
      <c r="K440" s="21"/>
    </row>
    <row r="441" spans="2:11" ht="12" customHeight="1">
      <c r="B441" s="21"/>
      <c r="C441" s="21"/>
      <c r="D441" s="21"/>
      <c r="E441" s="21"/>
      <c r="F441" s="21"/>
      <c r="G441" s="21"/>
      <c r="H441" s="21"/>
      <c r="I441" s="21"/>
      <c r="J441" s="21"/>
      <c r="K441" s="21"/>
    </row>
    <row r="442" spans="2:11" ht="12" customHeight="1">
      <c r="B442" s="21"/>
      <c r="C442" s="21"/>
      <c r="D442" s="21"/>
      <c r="E442" s="21"/>
      <c r="F442" s="21"/>
      <c r="G442" s="21"/>
      <c r="H442" s="21"/>
      <c r="I442" s="21"/>
      <c r="J442" s="21"/>
      <c r="K442" s="21"/>
    </row>
    <row r="443" spans="2:11" ht="12" customHeight="1">
      <c r="B443" s="21"/>
      <c r="C443" s="21"/>
      <c r="D443" s="21"/>
      <c r="E443" s="21"/>
      <c r="F443" s="21"/>
      <c r="G443" s="21"/>
      <c r="H443" s="21"/>
      <c r="I443" s="21"/>
      <c r="J443" s="21"/>
      <c r="K443" s="21"/>
    </row>
    <row r="444" spans="2:11" ht="12" customHeight="1">
      <c r="B444" s="21"/>
      <c r="C444" s="21"/>
      <c r="D444" s="21"/>
      <c r="E444" s="21"/>
      <c r="F444" s="21"/>
      <c r="G444" s="21"/>
      <c r="H444" s="21"/>
      <c r="I444" s="21"/>
      <c r="J444" s="21"/>
      <c r="K444" s="21"/>
    </row>
    <row r="445" spans="2:11" ht="12" customHeight="1">
      <c r="B445" s="21"/>
      <c r="C445" s="21"/>
      <c r="D445" s="21"/>
      <c r="E445" s="21"/>
      <c r="F445" s="21"/>
      <c r="G445" s="21"/>
      <c r="H445" s="21"/>
      <c r="I445" s="21"/>
      <c r="J445" s="21"/>
      <c r="K445" s="21"/>
    </row>
    <row r="446" spans="2:11" ht="12" customHeight="1">
      <c r="B446" s="21"/>
      <c r="C446" s="21"/>
      <c r="D446" s="21"/>
      <c r="E446" s="21"/>
      <c r="F446" s="21"/>
      <c r="G446" s="21"/>
      <c r="H446" s="21"/>
      <c r="I446" s="21"/>
      <c r="J446" s="21"/>
      <c r="K446" s="21"/>
    </row>
    <row r="447" spans="2:11" ht="12" customHeight="1">
      <c r="B447" s="21"/>
      <c r="C447" s="21"/>
      <c r="D447" s="21"/>
      <c r="E447" s="21"/>
      <c r="F447" s="21"/>
      <c r="G447" s="21"/>
      <c r="H447" s="21"/>
      <c r="I447" s="21"/>
      <c r="J447" s="21"/>
      <c r="K447" s="21"/>
    </row>
    <row r="448" spans="2:11" ht="12" customHeight="1">
      <c r="B448" s="21"/>
      <c r="C448" s="21"/>
      <c r="D448" s="21"/>
      <c r="E448" s="21"/>
      <c r="F448" s="21"/>
      <c r="G448" s="21"/>
      <c r="H448" s="21"/>
      <c r="I448" s="21"/>
      <c r="J448" s="21"/>
      <c r="K448" s="21"/>
    </row>
    <row r="449" spans="2:11" ht="12" customHeight="1">
      <c r="B449" s="21"/>
      <c r="C449" s="21"/>
      <c r="D449" s="21"/>
      <c r="E449" s="21"/>
      <c r="F449" s="21"/>
      <c r="G449" s="21"/>
      <c r="H449" s="21"/>
      <c r="I449" s="21"/>
      <c r="J449" s="21"/>
      <c r="K449" s="21"/>
    </row>
    <row r="450" spans="2:11" ht="12" customHeight="1">
      <c r="B450" s="21"/>
      <c r="C450" s="21"/>
      <c r="D450" s="21"/>
      <c r="E450" s="21"/>
      <c r="F450" s="21"/>
      <c r="G450" s="21"/>
      <c r="H450" s="21"/>
      <c r="I450" s="21"/>
      <c r="J450" s="21"/>
      <c r="K450" s="21"/>
    </row>
    <row r="451" spans="2:11" ht="12" customHeight="1">
      <c r="B451" s="21"/>
      <c r="C451" s="21"/>
      <c r="D451" s="21"/>
      <c r="E451" s="21"/>
      <c r="F451" s="21"/>
      <c r="G451" s="21"/>
      <c r="H451" s="21"/>
      <c r="I451" s="21"/>
      <c r="J451" s="21"/>
      <c r="K451" s="21"/>
    </row>
    <row r="452" spans="2:11" ht="12" customHeight="1">
      <c r="B452" s="21"/>
      <c r="C452" s="21"/>
      <c r="D452" s="21"/>
      <c r="E452" s="21"/>
      <c r="F452" s="21"/>
      <c r="G452" s="21"/>
      <c r="H452" s="21"/>
      <c r="I452" s="21"/>
      <c r="J452" s="21"/>
      <c r="K452" s="21"/>
    </row>
    <row r="453" spans="2:11" ht="12" customHeight="1">
      <c r="B453" s="21"/>
      <c r="C453" s="21"/>
      <c r="D453" s="21"/>
      <c r="E453" s="21"/>
      <c r="F453" s="21"/>
      <c r="G453" s="21"/>
      <c r="H453" s="21"/>
      <c r="I453" s="21"/>
      <c r="J453" s="21"/>
      <c r="K453" s="21"/>
    </row>
    <row r="454" spans="2:11" ht="12" customHeight="1">
      <c r="B454" s="21"/>
      <c r="C454" s="21"/>
      <c r="D454" s="21"/>
      <c r="E454" s="21"/>
      <c r="F454" s="21"/>
      <c r="G454" s="21"/>
      <c r="H454" s="21"/>
      <c r="I454" s="21"/>
      <c r="J454" s="21"/>
      <c r="K454" s="21"/>
    </row>
    <row r="455" spans="2:11" ht="12" customHeight="1">
      <c r="B455" s="21"/>
      <c r="C455" s="21"/>
      <c r="D455" s="21"/>
      <c r="E455" s="21"/>
      <c r="F455" s="21"/>
      <c r="G455" s="21"/>
      <c r="H455" s="21"/>
      <c r="I455" s="21"/>
      <c r="J455" s="21"/>
      <c r="K455" s="21"/>
    </row>
    <row r="456" spans="2:11" ht="12" customHeight="1">
      <c r="B456" s="21"/>
      <c r="C456" s="21"/>
      <c r="D456" s="21"/>
      <c r="E456" s="21"/>
      <c r="F456" s="21"/>
      <c r="G456" s="21"/>
      <c r="H456" s="21"/>
      <c r="I456" s="21"/>
      <c r="J456" s="21"/>
      <c r="K456" s="21"/>
    </row>
    <row r="457" spans="2:11" ht="12" customHeight="1">
      <c r="B457" s="21"/>
      <c r="C457" s="21"/>
      <c r="D457" s="21"/>
      <c r="E457" s="21"/>
      <c r="F457" s="21"/>
      <c r="G457" s="21"/>
      <c r="H457" s="21"/>
      <c r="I457" s="21"/>
      <c r="J457" s="21"/>
      <c r="K457" s="21"/>
    </row>
    <row r="458" spans="2:11" ht="12" customHeight="1">
      <c r="B458" s="21"/>
      <c r="C458" s="21"/>
      <c r="D458" s="21"/>
      <c r="E458" s="21"/>
      <c r="F458" s="21"/>
      <c r="G458" s="21"/>
      <c r="H458" s="21"/>
      <c r="I458" s="21"/>
      <c r="J458" s="21"/>
      <c r="K458" s="21"/>
    </row>
    <row r="459" spans="2:11" ht="12" customHeight="1">
      <c r="B459" s="21"/>
      <c r="C459" s="21"/>
      <c r="D459" s="21"/>
      <c r="E459" s="21"/>
      <c r="F459" s="21"/>
      <c r="G459" s="21"/>
      <c r="H459" s="21"/>
      <c r="I459" s="21"/>
      <c r="J459" s="21"/>
      <c r="K459" s="21"/>
    </row>
    <row r="460" spans="2:11" ht="12" customHeight="1">
      <c r="B460" s="21"/>
      <c r="C460" s="21"/>
      <c r="D460" s="21"/>
      <c r="E460" s="21"/>
      <c r="F460" s="21"/>
      <c r="G460" s="21"/>
      <c r="H460" s="21"/>
      <c r="I460" s="21"/>
      <c r="J460" s="21"/>
      <c r="K460" s="21"/>
    </row>
    <row r="461" spans="2:11" ht="12" customHeight="1">
      <c r="B461" s="21"/>
      <c r="C461" s="21"/>
      <c r="D461" s="21"/>
      <c r="E461" s="21"/>
      <c r="F461" s="21"/>
      <c r="G461" s="21"/>
      <c r="H461" s="21"/>
      <c r="I461" s="21"/>
      <c r="J461" s="21"/>
      <c r="K461" s="21"/>
    </row>
    <row r="462" spans="2:11" ht="12" customHeight="1">
      <c r="B462" s="21"/>
      <c r="C462" s="21"/>
      <c r="D462" s="21"/>
      <c r="E462" s="21"/>
      <c r="F462" s="21"/>
      <c r="G462" s="21"/>
      <c r="H462" s="21"/>
      <c r="I462" s="21"/>
      <c r="J462" s="21"/>
      <c r="K462" s="21"/>
    </row>
    <row r="463" spans="2:11" ht="12" customHeight="1">
      <c r="B463" s="21"/>
      <c r="C463" s="21"/>
      <c r="D463" s="21"/>
      <c r="E463" s="21"/>
      <c r="F463" s="21"/>
      <c r="G463" s="21"/>
      <c r="H463" s="21"/>
      <c r="I463" s="21"/>
      <c r="J463" s="21"/>
      <c r="K463" s="21"/>
    </row>
    <row r="464" spans="2:11" ht="12" customHeight="1">
      <c r="B464" s="21"/>
      <c r="C464" s="21"/>
      <c r="D464" s="21"/>
      <c r="E464" s="21"/>
      <c r="F464" s="21"/>
      <c r="G464" s="21"/>
      <c r="H464" s="21"/>
      <c r="I464" s="21"/>
      <c r="J464" s="21"/>
      <c r="K464" s="21"/>
    </row>
    <row r="465" spans="2:11" ht="12" customHeight="1">
      <c r="B465" s="21"/>
      <c r="C465" s="21"/>
      <c r="D465" s="21"/>
      <c r="E465" s="21"/>
      <c r="F465" s="21"/>
      <c r="G465" s="21"/>
      <c r="H465" s="21"/>
      <c r="I465" s="21"/>
      <c r="J465" s="21"/>
      <c r="K465" s="21"/>
    </row>
    <row r="466" spans="2:11" ht="12" customHeight="1">
      <c r="B466" s="21"/>
      <c r="C466" s="21"/>
      <c r="D466" s="21"/>
      <c r="E466" s="21"/>
      <c r="F466" s="21"/>
      <c r="G466" s="21"/>
      <c r="H466" s="21"/>
      <c r="I466" s="21"/>
      <c r="J466" s="21"/>
      <c r="K466" s="21"/>
    </row>
    <row r="467" spans="2:11" ht="12" customHeight="1">
      <c r="B467" s="21"/>
      <c r="C467" s="21"/>
      <c r="D467" s="21"/>
      <c r="E467" s="21"/>
      <c r="F467" s="21"/>
      <c r="G467" s="21"/>
      <c r="H467" s="21"/>
      <c r="I467" s="21"/>
      <c r="J467" s="21"/>
      <c r="K467" s="21"/>
    </row>
    <row r="468" spans="2:11" ht="12" customHeight="1">
      <c r="B468" s="21"/>
      <c r="C468" s="21"/>
      <c r="D468" s="21"/>
      <c r="E468" s="21"/>
      <c r="F468" s="21"/>
      <c r="G468" s="21"/>
      <c r="H468" s="21"/>
      <c r="I468" s="21"/>
      <c r="J468" s="21"/>
      <c r="K468" s="21"/>
    </row>
    <row r="469" spans="2:11" ht="12" customHeight="1">
      <c r="B469" s="21"/>
      <c r="C469" s="21"/>
      <c r="D469" s="21"/>
      <c r="E469" s="21"/>
      <c r="F469" s="21"/>
      <c r="G469" s="21"/>
      <c r="H469" s="21"/>
      <c r="I469" s="21"/>
      <c r="J469" s="21"/>
      <c r="K469" s="21"/>
    </row>
    <row r="470" spans="2:11" ht="12" customHeight="1">
      <c r="B470" s="21"/>
      <c r="C470" s="21"/>
      <c r="D470" s="21"/>
      <c r="E470" s="21"/>
      <c r="F470" s="21"/>
      <c r="G470" s="21"/>
      <c r="H470" s="21"/>
      <c r="I470" s="21"/>
      <c r="J470" s="21"/>
      <c r="K470" s="21"/>
    </row>
    <row r="471" spans="2:11" ht="12" customHeight="1">
      <c r="B471" s="21"/>
      <c r="C471" s="21"/>
      <c r="D471" s="21"/>
      <c r="E471" s="21"/>
      <c r="F471" s="21"/>
      <c r="G471" s="21"/>
      <c r="H471" s="21"/>
      <c r="I471" s="21"/>
      <c r="J471" s="21"/>
      <c r="K471" s="21"/>
    </row>
    <row r="472" spans="2:11" ht="12" customHeight="1">
      <c r="B472" s="21"/>
      <c r="C472" s="21"/>
      <c r="D472" s="21"/>
      <c r="E472" s="21"/>
      <c r="F472" s="21"/>
      <c r="G472" s="21"/>
      <c r="H472" s="21"/>
      <c r="I472" s="21"/>
      <c r="J472" s="21"/>
      <c r="K472" s="21"/>
    </row>
    <row r="473" spans="2:11" ht="12" customHeight="1">
      <c r="B473" s="21"/>
      <c r="C473" s="21"/>
      <c r="D473" s="21"/>
      <c r="E473" s="21"/>
      <c r="F473" s="21"/>
      <c r="G473" s="21"/>
      <c r="H473" s="21"/>
      <c r="I473" s="21"/>
      <c r="J473" s="21"/>
      <c r="K473" s="21"/>
    </row>
    <row r="474" spans="2:11" ht="12" customHeight="1">
      <c r="B474" s="21"/>
      <c r="C474" s="21"/>
      <c r="D474" s="21"/>
      <c r="E474" s="21"/>
      <c r="F474" s="21"/>
      <c r="G474" s="21"/>
      <c r="H474" s="21"/>
      <c r="I474" s="21"/>
      <c r="J474" s="21"/>
      <c r="K474" s="21"/>
    </row>
    <row r="475" spans="2:11" ht="12" customHeight="1">
      <c r="B475" s="21"/>
      <c r="C475" s="21"/>
      <c r="D475" s="21"/>
      <c r="E475" s="21"/>
      <c r="F475" s="21"/>
      <c r="G475" s="21"/>
      <c r="H475" s="21"/>
      <c r="I475" s="21"/>
      <c r="J475" s="21"/>
      <c r="K475" s="21"/>
    </row>
    <row r="476" spans="2:11" ht="12" customHeight="1">
      <c r="B476" s="21"/>
      <c r="C476" s="21"/>
      <c r="D476" s="21"/>
      <c r="E476" s="21"/>
      <c r="F476" s="21"/>
      <c r="G476" s="21"/>
      <c r="H476" s="21"/>
      <c r="I476" s="21"/>
      <c r="J476" s="21"/>
      <c r="K476" s="21"/>
    </row>
    <row r="477" spans="2:11" ht="12" customHeight="1">
      <c r="B477" s="21"/>
      <c r="C477" s="21"/>
      <c r="D477" s="21"/>
      <c r="E477" s="21"/>
      <c r="F477" s="21"/>
      <c r="G477" s="21"/>
      <c r="H477" s="21"/>
      <c r="I477" s="21"/>
      <c r="J477" s="21"/>
      <c r="K477" s="21"/>
    </row>
    <row r="478" spans="2:11" ht="12" customHeight="1">
      <c r="B478" s="21"/>
      <c r="C478" s="21"/>
      <c r="D478" s="21"/>
      <c r="E478" s="21"/>
      <c r="F478" s="21"/>
      <c r="G478" s="21"/>
      <c r="H478" s="21"/>
      <c r="I478" s="21"/>
      <c r="J478" s="21"/>
      <c r="K478" s="21"/>
    </row>
    <row r="479" spans="2:11" ht="12" customHeight="1">
      <c r="B479" s="21"/>
      <c r="C479" s="21"/>
      <c r="D479" s="21"/>
      <c r="E479" s="21"/>
      <c r="F479" s="21"/>
      <c r="G479" s="21"/>
      <c r="H479" s="21"/>
      <c r="I479" s="21"/>
      <c r="J479" s="21"/>
      <c r="K479" s="21"/>
    </row>
    <row r="480" spans="2:11" ht="12" customHeight="1">
      <c r="B480" s="21"/>
      <c r="C480" s="21"/>
      <c r="D480" s="21"/>
      <c r="E480" s="21"/>
      <c r="F480" s="21"/>
      <c r="G480" s="21"/>
      <c r="H480" s="21"/>
      <c r="I480" s="21"/>
      <c r="J480" s="21"/>
      <c r="K480" s="21"/>
    </row>
    <row r="481" spans="2:11" ht="12" customHeight="1">
      <c r="B481" s="21"/>
      <c r="C481" s="21"/>
      <c r="D481" s="21"/>
      <c r="E481" s="21"/>
      <c r="F481" s="21"/>
      <c r="G481" s="21"/>
      <c r="H481" s="21"/>
      <c r="I481" s="21"/>
      <c r="J481" s="21"/>
      <c r="K481" s="21"/>
    </row>
    <row r="482" spans="2:11" ht="12" customHeight="1">
      <c r="B482" s="21"/>
      <c r="C482" s="21"/>
      <c r="D482" s="21"/>
      <c r="E482" s="21"/>
      <c r="F482" s="21"/>
      <c r="G482" s="21"/>
      <c r="H482" s="21"/>
      <c r="I482" s="21"/>
      <c r="J482" s="21"/>
      <c r="K482" s="21"/>
    </row>
    <row r="483" spans="2:11" ht="12" customHeight="1">
      <c r="B483" s="21"/>
      <c r="C483" s="21"/>
      <c r="D483" s="21"/>
      <c r="E483" s="21"/>
      <c r="F483" s="21"/>
      <c r="G483" s="21"/>
      <c r="H483" s="21"/>
      <c r="I483" s="21"/>
      <c r="J483" s="21"/>
      <c r="K483" s="21"/>
    </row>
    <row r="484" spans="2:11" ht="12" customHeight="1">
      <c r="B484" s="21"/>
      <c r="C484" s="21"/>
      <c r="D484" s="21"/>
      <c r="E484" s="21"/>
      <c r="F484" s="21"/>
      <c r="G484" s="21"/>
      <c r="H484" s="21"/>
      <c r="I484" s="21"/>
      <c r="J484" s="21"/>
      <c r="K484" s="21"/>
    </row>
    <row r="485" spans="2:11" ht="12" customHeight="1">
      <c r="B485" s="21"/>
      <c r="C485" s="21"/>
      <c r="D485" s="21"/>
      <c r="E485" s="21"/>
      <c r="F485" s="21"/>
      <c r="G485" s="21"/>
      <c r="H485" s="21"/>
      <c r="I485" s="21"/>
      <c r="J485" s="21"/>
      <c r="K485" s="21"/>
    </row>
    <row r="486" spans="2:11" ht="12" customHeight="1">
      <c r="B486" s="21"/>
      <c r="C486" s="21"/>
      <c r="D486" s="21"/>
      <c r="E486" s="21"/>
      <c r="F486" s="21"/>
      <c r="G486" s="21"/>
      <c r="H486" s="21"/>
      <c r="I486" s="21"/>
      <c r="J486" s="21"/>
      <c r="K486" s="21"/>
    </row>
    <row r="487" spans="2:11" ht="12" customHeight="1">
      <c r="B487" s="21"/>
      <c r="C487" s="21"/>
      <c r="D487" s="21"/>
      <c r="E487" s="21"/>
      <c r="F487" s="21"/>
      <c r="G487" s="21"/>
      <c r="H487" s="21"/>
      <c r="I487" s="21"/>
      <c r="J487" s="21"/>
      <c r="K487" s="21"/>
    </row>
    <row r="488" spans="2:11" ht="12" customHeight="1">
      <c r="B488" s="21"/>
      <c r="C488" s="21"/>
      <c r="D488" s="21"/>
      <c r="E488" s="21"/>
      <c r="F488" s="21"/>
      <c r="G488" s="21"/>
      <c r="H488" s="21"/>
      <c r="I488" s="21"/>
      <c r="J488" s="21"/>
      <c r="K488" s="21"/>
    </row>
    <row r="489" spans="2:11" ht="12" customHeight="1">
      <c r="B489" s="21"/>
      <c r="C489" s="21"/>
      <c r="D489" s="21"/>
      <c r="E489" s="21"/>
      <c r="F489" s="21"/>
      <c r="G489" s="21"/>
      <c r="H489" s="21"/>
      <c r="I489" s="21"/>
      <c r="J489" s="21"/>
      <c r="K489" s="21"/>
    </row>
    <row r="490" spans="2:11" ht="12" customHeight="1">
      <c r="B490" s="21"/>
      <c r="C490" s="21"/>
      <c r="D490" s="21"/>
      <c r="E490" s="21"/>
      <c r="F490" s="21"/>
      <c r="G490" s="21"/>
      <c r="H490" s="21"/>
      <c r="I490" s="21"/>
      <c r="J490" s="21"/>
      <c r="K490" s="21"/>
    </row>
    <row r="491" spans="2:11" ht="12" customHeight="1">
      <c r="B491" s="21"/>
      <c r="C491" s="21"/>
      <c r="D491" s="21"/>
      <c r="E491" s="21"/>
      <c r="F491" s="21"/>
      <c r="G491" s="21"/>
      <c r="H491" s="21"/>
      <c r="I491" s="21"/>
      <c r="J491" s="21"/>
      <c r="K491" s="21"/>
    </row>
    <row r="492" spans="2:11" ht="12" customHeight="1">
      <c r="B492" s="21"/>
      <c r="C492" s="21"/>
      <c r="D492" s="21"/>
      <c r="E492" s="21"/>
      <c r="F492" s="21"/>
      <c r="G492" s="21"/>
      <c r="H492" s="21"/>
      <c r="I492" s="21"/>
      <c r="J492" s="21"/>
      <c r="K492" s="21"/>
    </row>
    <row r="493" spans="2:11" ht="12" customHeight="1">
      <c r="B493" s="21"/>
      <c r="C493" s="21"/>
      <c r="D493" s="21"/>
      <c r="E493" s="21"/>
      <c r="F493" s="21"/>
      <c r="G493" s="21"/>
      <c r="H493" s="21"/>
      <c r="I493" s="21"/>
      <c r="J493" s="21"/>
      <c r="K493" s="21"/>
    </row>
    <row r="494" spans="2:11" ht="12" customHeight="1">
      <c r="B494" s="21"/>
      <c r="C494" s="21"/>
      <c r="D494" s="21"/>
      <c r="E494" s="21"/>
      <c r="F494" s="21"/>
      <c r="G494" s="21"/>
      <c r="H494" s="21"/>
      <c r="I494" s="21"/>
      <c r="J494" s="21"/>
      <c r="K494" s="21"/>
    </row>
    <row r="495" spans="2:11" ht="12" customHeight="1">
      <c r="B495" s="21"/>
      <c r="C495" s="21"/>
      <c r="D495" s="21"/>
      <c r="E495" s="21"/>
      <c r="F495" s="21"/>
      <c r="G495" s="21"/>
      <c r="H495" s="21"/>
      <c r="I495" s="21"/>
      <c r="J495" s="21"/>
      <c r="K495" s="21"/>
    </row>
    <row r="496" spans="2:11" ht="12" customHeight="1">
      <c r="B496" s="21"/>
      <c r="C496" s="21"/>
      <c r="D496" s="21"/>
      <c r="E496" s="21"/>
      <c r="F496" s="21"/>
      <c r="G496" s="21"/>
      <c r="H496" s="21"/>
      <c r="I496" s="21"/>
      <c r="J496" s="21"/>
      <c r="K496" s="21"/>
    </row>
    <row r="497" spans="2:11" ht="12" customHeight="1">
      <c r="B497" s="21"/>
      <c r="C497" s="21"/>
      <c r="D497" s="21"/>
      <c r="E497" s="21"/>
      <c r="F497" s="21"/>
      <c r="G497" s="21"/>
      <c r="H497" s="21"/>
      <c r="I497" s="21"/>
      <c r="J497" s="21"/>
      <c r="K497" s="21"/>
    </row>
    <row r="498" spans="2:11" ht="12" customHeight="1">
      <c r="B498" s="21"/>
      <c r="C498" s="21"/>
      <c r="D498" s="21"/>
      <c r="E498" s="21"/>
      <c r="F498" s="21"/>
      <c r="G498" s="21"/>
      <c r="H498" s="21"/>
      <c r="I498" s="21"/>
      <c r="J498" s="21"/>
      <c r="K498" s="21"/>
    </row>
    <row r="499" spans="2:11" ht="12" customHeight="1">
      <c r="B499" s="21"/>
      <c r="C499" s="21"/>
      <c r="D499" s="21"/>
      <c r="E499" s="21"/>
      <c r="F499" s="21"/>
      <c r="G499" s="21"/>
      <c r="H499" s="21"/>
      <c r="I499" s="21"/>
      <c r="J499" s="21"/>
      <c r="K499" s="21"/>
    </row>
    <row r="500" spans="2:11" ht="12" customHeight="1">
      <c r="B500" s="21"/>
      <c r="C500" s="21"/>
      <c r="D500" s="21"/>
      <c r="E500" s="21"/>
      <c r="F500" s="21"/>
      <c r="G500" s="21"/>
      <c r="H500" s="21"/>
      <c r="I500" s="21"/>
      <c r="J500" s="21"/>
      <c r="K500" s="21"/>
    </row>
    <row r="501" spans="2:11" ht="12" customHeight="1">
      <c r="B501" s="21"/>
      <c r="C501" s="21"/>
      <c r="D501" s="21"/>
      <c r="E501" s="21"/>
      <c r="F501" s="21"/>
      <c r="G501" s="21"/>
      <c r="H501" s="21"/>
      <c r="I501" s="21"/>
      <c r="J501" s="21"/>
      <c r="K501" s="21"/>
    </row>
    <row r="502" spans="2:11" ht="12" customHeight="1">
      <c r="B502" s="21"/>
      <c r="C502" s="21"/>
      <c r="D502" s="21"/>
      <c r="E502" s="21"/>
      <c r="F502" s="21"/>
      <c r="G502" s="21"/>
      <c r="H502" s="21"/>
      <c r="I502" s="21"/>
      <c r="J502" s="21"/>
      <c r="K502" s="21"/>
    </row>
    <row r="503" spans="2:11" ht="12" customHeight="1">
      <c r="B503" s="21"/>
      <c r="C503" s="21"/>
      <c r="D503" s="21"/>
      <c r="E503" s="21"/>
      <c r="F503" s="21"/>
      <c r="G503" s="21"/>
      <c r="H503" s="21"/>
      <c r="I503" s="21"/>
      <c r="J503" s="21"/>
      <c r="K503" s="21"/>
    </row>
    <row r="504" spans="2:11" ht="12" customHeight="1">
      <c r="B504" s="21"/>
      <c r="C504" s="21"/>
      <c r="D504" s="21"/>
      <c r="E504" s="21"/>
      <c r="F504" s="21"/>
      <c r="G504" s="21"/>
      <c r="H504" s="21"/>
      <c r="I504" s="21"/>
      <c r="J504" s="21"/>
      <c r="K504" s="21"/>
    </row>
    <row r="505" spans="2:11" ht="12" customHeight="1">
      <c r="B505" s="21"/>
      <c r="C505" s="21"/>
      <c r="D505" s="21"/>
      <c r="E505" s="21"/>
      <c r="F505" s="21"/>
      <c r="G505" s="21"/>
      <c r="H505" s="21"/>
      <c r="I505" s="21"/>
      <c r="J505" s="21"/>
      <c r="K505" s="21"/>
    </row>
    <row r="506" spans="2:11" ht="12" customHeight="1">
      <c r="B506" s="21"/>
      <c r="C506" s="21"/>
      <c r="D506" s="21"/>
      <c r="E506" s="21"/>
      <c r="F506" s="21"/>
      <c r="G506" s="21"/>
      <c r="H506" s="21"/>
      <c r="I506" s="21"/>
      <c r="J506" s="21"/>
      <c r="K506" s="21"/>
    </row>
    <row r="507" spans="2:11" ht="12" customHeight="1">
      <c r="B507" s="21"/>
      <c r="C507" s="21"/>
      <c r="D507" s="21"/>
      <c r="E507" s="21"/>
      <c r="F507" s="21"/>
      <c r="G507" s="21"/>
      <c r="H507" s="21"/>
      <c r="I507" s="21"/>
      <c r="J507" s="21"/>
      <c r="K507" s="21"/>
    </row>
    <row r="508" spans="2:11" ht="12" customHeight="1">
      <c r="B508" s="21"/>
      <c r="C508" s="21"/>
      <c r="D508" s="21"/>
      <c r="E508" s="21"/>
      <c r="F508" s="21"/>
      <c r="G508" s="21"/>
      <c r="H508" s="21"/>
      <c r="I508" s="21"/>
      <c r="J508" s="21"/>
      <c r="K508" s="21"/>
    </row>
    <row r="509" spans="2:11" ht="12" customHeight="1">
      <c r="B509" s="21"/>
      <c r="C509" s="21"/>
      <c r="D509" s="21"/>
      <c r="E509" s="21"/>
      <c r="F509" s="21"/>
      <c r="G509" s="21"/>
      <c r="H509" s="21"/>
      <c r="I509" s="21"/>
      <c r="J509" s="21"/>
      <c r="K509" s="21"/>
    </row>
    <row r="510" spans="2:11" ht="12" customHeight="1">
      <c r="B510" s="21"/>
      <c r="C510" s="21"/>
      <c r="D510" s="21"/>
      <c r="E510" s="21"/>
      <c r="F510" s="21"/>
      <c r="G510" s="21"/>
      <c r="H510" s="21"/>
      <c r="I510" s="21"/>
      <c r="J510" s="21"/>
      <c r="K510" s="21"/>
    </row>
    <row r="511" spans="2:11" ht="12" customHeight="1">
      <c r="B511" s="21"/>
      <c r="C511" s="21"/>
      <c r="D511" s="21"/>
      <c r="E511" s="21"/>
      <c r="F511" s="21"/>
      <c r="G511" s="21"/>
      <c r="H511" s="21"/>
      <c r="I511" s="21"/>
      <c r="J511" s="21"/>
      <c r="K511" s="21"/>
    </row>
    <row r="512" spans="2:11" ht="12" customHeight="1">
      <c r="B512" s="21"/>
      <c r="C512" s="21"/>
      <c r="D512" s="21"/>
      <c r="E512" s="21"/>
      <c r="F512" s="21"/>
      <c r="G512" s="21"/>
      <c r="H512" s="21"/>
      <c r="I512" s="21"/>
      <c r="J512" s="21"/>
      <c r="K512" s="21"/>
    </row>
    <row r="513" spans="2:11" ht="12" customHeight="1">
      <c r="B513" s="21"/>
      <c r="C513" s="21"/>
      <c r="D513" s="21"/>
      <c r="E513" s="21"/>
      <c r="F513" s="21"/>
      <c r="G513" s="21"/>
      <c r="H513" s="21"/>
      <c r="I513" s="21"/>
      <c r="J513" s="21"/>
      <c r="K513" s="21"/>
    </row>
    <row r="514" spans="2:11" ht="12" customHeight="1">
      <c r="B514" s="21"/>
      <c r="C514" s="21"/>
      <c r="D514" s="21"/>
      <c r="E514" s="21"/>
      <c r="F514" s="21"/>
      <c r="G514" s="21"/>
      <c r="H514" s="21"/>
      <c r="I514" s="21"/>
      <c r="J514" s="21"/>
      <c r="K514" s="21"/>
    </row>
    <row r="515" spans="2:11" ht="12" customHeight="1">
      <c r="B515" s="21"/>
      <c r="C515" s="21"/>
      <c r="D515" s="21"/>
      <c r="E515" s="21"/>
      <c r="F515" s="21"/>
      <c r="G515" s="21"/>
      <c r="H515" s="21"/>
      <c r="I515" s="21"/>
      <c r="J515" s="21"/>
      <c r="K515" s="21"/>
    </row>
    <row r="516" spans="2:11" ht="12" customHeight="1">
      <c r="B516" s="21"/>
      <c r="C516" s="21"/>
      <c r="D516" s="21"/>
      <c r="E516" s="21"/>
      <c r="F516" s="21"/>
      <c r="G516" s="21"/>
      <c r="H516" s="21"/>
      <c r="I516" s="21"/>
      <c r="J516" s="21"/>
      <c r="K516" s="21"/>
    </row>
    <row r="517" spans="2:11" ht="12" customHeight="1">
      <c r="B517" s="21"/>
      <c r="C517" s="21"/>
      <c r="D517" s="21"/>
      <c r="E517" s="21"/>
      <c r="F517" s="21"/>
      <c r="G517" s="21"/>
      <c r="H517" s="21"/>
      <c r="I517" s="21"/>
      <c r="J517" s="21"/>
      <c r="K517" s="21"/>
    </row>
    <row r="518" spans="2:11" ht="12" customHeight="1">
      <c r="B518" s="21"/>
      <c r="C518" s="21"/>
      <c r="D518" s="21"/>
      <c r="E518" s="21"/>
      <c r="F518" s="21"/>
      <c r="G518" s="21"/>
      <c r="H518" s="21"/>
      <c r="I518" s="21"/>
      <c r="J518" s="21"/>
      <c r="K518" s="21"/>
    </row>
    <row r="519" spans="2:11" ht="12" customHeight="1">
      <c r="B519" s="21"/>
      <c r="C519" s="21"/>
      <c r="D519" s="21"/>
      <c r="E519" s="21"/>
      <c r="F519" s="21"/>
      <c r="G519" s="21"/>
      <c r="H519" s="21"/>
      <c r="I519" s="21"/>
      <c r="J519" s="21"/>
      <c r="K519" s="21"/>
    </row>
    <row r="520" spans="2:11" ht="12" customHeight="1">
      <c r="B520" s="21"/>
      <c r="C520" s="21"/>
      <c r="D520" s="21"/>
      <c r="E520" s="21"/>
      <c r="F520" s="21"/>
      <c r="G520" s="21"/>
      <c r="H520" s="21"/>
      <c r="I520" s="21"/>
      <c r="J520" s="21"/>
      <c r="K520" s="21"/>
    </row>
    <row r="521" spans="2:11" ht="12" customHeight="1">
      <c r="B521" s="21"/>
      <c r="C521" s="21"/>
      <c r="D521" s="21"/>
      <c r="E521" s="21"/>
      <c r="F521" s="21"/>
      <c r="G521" s="21"/>
      <c r="H521" s="21"/>
      <c r="I521" s="21"/>
      <c r="J521" s="21"/>
      <c r="K521" s="21"/>
    </row>
    <row r="522" spans="2:11" ht="12" customHeight="1">
      <c r="B522" s="21"/>
      <c r="C522" s="21"/>
      <c r="D522" s="21"/>
      <c r="E522" s="21"/>
      <c r="F522" s="21"/>
      <c r="G522" s="21"/>
      <c r="H522" s="21"/>
      <c r="I522" s="21"/>
      <c r="J522" s="21"/>
      <c r="K522" s="21"/>
    </row>
    <row r="523" spans="2:11" ht="12" customHeight="1">
      <c r="B523" s="21"/>
      <c r="C523" s="21"/>
      <c r="D523" s="21"/>
      <c r="E523" s="21"/>
      <c r="F523" s="21"/>
      <c r="G523" s="21"/>
      <c r="H523" s="21"/>
      <c r="I523" s="21"/>
      <c r="J523" s="21"/>
      <c r="K523" s="21"/>
    </row>
    <row r="524" spans="2:11" ht="12" customHeight="1">
      <c r="B524" s="21"/>
      <c r="C524" s="21"/>
      <c r="D524" s="21"/>
      <c r="E524" s="21"/>
      <c r="F524" s="21"/>
      <c r="G524" s="21"/>
      <c r="H524" s="21"/>
      <c r="I524" s="21"/>
      <c r="J524" s="21"/>
      <c r="K524" s="21"/>
    </row>
    <row r="525" spans="2:11" ht="12" customHeight="1">
      <c r="B525" s="21"/>
      <c r="C525" s="21"/>
      <c r="D525" s="21"/>
      <c r="E525" s="21"/>
      <c r="F525" s="21"/>
      <c r="G525" s="21"/>
      <c r="H525" s="21"/>
      <c r="I525" s="21"/>
      <c r="J525" s="21"/>
      <c r="K525" s="21"/>
    </row>
    <row r="526" spans="2:11" ht="12" customHeight="1">
      <c r="B526" s="21"/>
      <c r="C526" s="21"/>
      <c r="D526" s="21"/>
      <c r="E526" s="21"/>
      <c r="F526" s="21"/>
      <c r="G526" s="21"/>
      <c r="H526" s="21"/>
      <c r="I526" s="21"/>
      <c r="J526" s="21"/>
      <c r="K526" s="21"/>
    </row>
    <row r="527" spans="2:11" ht="12" customHeight="1">
      <c r="B527" s="21"/>
      <c r="C527" s="21"/>
      <c r="D527" s="21"/>
      <c r="E527" s="21"/>
      <c r="F527" s="21"/>
      <c r="G527" s="21"/>
      <c r="H527" s="21"/>
      <c r="I527" s="21"/>
      <c r="J527" s="21"/>
      <c r="K527" s="21"/>
    </row>
    <row r="528" spans="2:11" ht="12" customHeight="1">
      <c r="B528" s="21"/>
      <c r="C528" s="21"/>
      <c r="D528" s="21"/>
      <c r="E528" s="21"/>
      <c r="F528" s="21"/>
      <c r="G528" s="21"/>
      <c r="H528" s="21"/>
      <c r="I528" s="21"/>
      <c r="J528" s="21"/>
      <c r="K528" s="21"/>
    </row>
    <row r="529" spans="2:11" ht="12" customHeight="1">
      <c r="B529" s="21"/>
      <c r="C529" s="21"/>
      <c r="D529" s="21"/>
      <c r="E529" s="21"/>
      <c r="F529" s="21"/>
      <c r="G529" s="21"/>
      <c r="H529" s="21"/>
      <c r="I529" s="21"/>
      <c r="J529" s="21"/>
      <c r="K529" s="21"/>
    </row>
    <row r="530" spans="2:11" ht="12" customHeight="1">
      <c r="B530" s="21"/>
      <c r="C530" s="21"/>
      <c r="D530" s="21"/>
      <c r="E530" s="21"/>
      <c r="F530" s="21"/>
      <c r="G530" s="21"/>
      <c r="H530" s="21"/>
      <c r="I530" s="21"/>
      <c r="J530" s="21"/>
      <c r="K530" s="21"/>
    </row>
    <row r="531" spans="2:11" ht="12" customHeight="1">
      <c r="B531" s="21"/>
      <c r="C531" s="21"/>
      <c r="D531" s="21"/>
      <c r="E531" s="21"/>
      <c r="F531" s="21"/>
      <c r="G531" s="21"/>
      <c r="H531" s="21"/>
      <c r="I531" s="21"/>
      <c r="J531" s="21"/>
      <c r="K531" s="21"/>
    </row>
    <row r="532" spans="2:11" ht="12" customHeight="1">
      <c r="B532" s="21"/>
      <c r="C532" s="21"/>
      <c r="D532" s="21"/>
      <c r="E532" s="21"/>
      <c r="F532" s="21"/>
      <c r="G532" s="21"/>
      <c r="H532" s="21"/>
      <c r="I532" s="21"/>
      <c r="J532" s="21"/>
      <c r="K532" s="21"/>
    </row>
    <row r="533" spans="2:11" ht="12" customHeight="1">
      <c r="B533" s="21"/>
      <c r="C533" s="21"/>
      <c r="D533" s="21"/>
      <c r="E533" s="21"/>
      <c r="F533" s="21"/>
      <c r="G533" s="21"/>
      <c r="H533" s="21"/>
      <c r="I533" s="21"/>
      <c r="J533" s="21"/>
      <c r="K533" s="21"/>
    </row>
    <row r="534" spans="2:11" ht="12" customHeight="1">
      <c r="B534" s="21"/>
      <c r="C534" s="21"/>
      <c r="D534" s="21"/>
      <c r="E534" s="21"/>
      <c r="F534" s="21"/>
      <c r="G534" s="21"/>
      <c r="H534" s="21"/>
      <c r="I534" s="21"/>
      <c r="J534" s="21"/>
      <c r="K534" s="21"/>
    </row>
    <row r="535" spans="2:11" ht="12" customHeight="1">
      <c r="B535" s="21"/>
      <c r="C535" s="21"/>
      <c r="D535" s="21"/>
      <c r="E535" s="21"/>
      <c r="F535" s="21"/>
      <c r="G535" s="21"/>
      <c r="H535" s="21"/>
      <c r="I535" s="21"/>
      <c r="J535" s="21"/>
      <c r="K535" s="21"/>
    </row>
    <row r="536" spans="2:11" ht="12" customHeight="1">
      <c r="B536" s="21"/>
      <c r="C536" s="21"/>
      <c r="D536" s="21"/>
      <c r="E536" s="21"/>
      <c r="F536" s="21"/>
      <c r="G536" s="21"/>
      <c r="H536" s="21"/>
      <c r="I536" s="21"/>
      <c r="J536" s="21"/>
      <c r="K536" s="21"/>
    </row>
    <row r="537" spans="2:11" ht="12" customHeight="1">
      <c r="B537" s="21"/>
      <c r="C537" s="21"/>
      <c r="D537" s="21"/>
      <c r="E537" s="21"/>
      <c r="F537" s="21"/>
      <c r="G537" s="21"/>
      <c r="H537" s="21"/>
      <c r="I537" s="21"/>
      <c r="J537" s="21"/>
      <c r="K537" s="21"/>
    </row>
    <row r="538" spans="2:11" ht="12" customHeight="1">
      <c r="B538" s="21"/>
      <c r="C538" s="21"/>
      <c r="D538" s="21"/>
      <c r="E538" s="21"/>
      <c r="F538" s="21"/>
      <c r="G538" s="21"/>
      <c r="H538" s="21"/>
      <c r="I538" s="21"/>
      <c r="J538" s="21"/>
      <c r="K538" s="21"/>
    </row>
    <row r="539" spans="2:11" ht="12" customHeight="1">
      <c r="B539" s="21"/>
      <c r="C539" s="21"/>
      <c r="D539" s="21"/>
      <c r="E539" s="21"/>
      <c r="F539" s="21"/>
      <c r="G539" s="21"/>
      <c r="H539" s="21"/>
      <c r="I539" s="21"/>
      <c r="J539" s="21"/>
      <c r="K539" s="21"/>
    </row>
    <row r="540" spans="2:11" ht="12" customHeight="1">
      <c r="B540" s="21"/>
      <c r="C540" s="21"/>
      <c r="D540" s="21"/>
      <c r="E540" s="21"/>
      <c r="F540" s="21"/>
      <c r="G540" s="21"/>
      <c r="H540" s="21"/>
      <c r="I540" s="21"/>
      <c r="J540" s="21"/>
      <c r="K540" s="21"/>
    </row>
    <row r="541" spans="2:11" ht="12" customHeight="1">
      <c r="B541" s="21"/>
      <c r="C541" s="21"/>
      <c r="D541" s="21"/>
      <c r="E541" s="21"/>
      <c r="F541" s="21"/>
      <c r="G541" s="21"/>
      <c r="H541" s="21"/>
      <c r="I541" s="21"/>
      <c r="J541" s="21"/>
      <c r="K541" s="21"/>
    </row>
    <row r="542" spans="2:11" ht="12" customHeight="1">
      <c r="B542" s="21"/>
      <c r="C542" s="21"/>
      <c r="D542" s="21"/>
      <c r="E542" s="21"/>
      <c r="F542" s="21"/>
      <c r="G542" s="21"/>
      <c r="H542" s="21"/>
      <c r="I542" s="21"/>
      <c r="J542" s="21"/>
      <c r="K542" s="21"/>
    </row>
    <row r="543" spans="2:11" ht="12" customHeight="1">
      <c r="B543" s="21"/>
      <c r="C543" s="21"/>
      <c r="D543" s="21"/>
      <c r="E543" s="21"/>
      <c r="F543" s="21"/>
      <c r="G543" s="21"/>
      <c r="H543" s="21"/>
      <c r="I543" s="21"/>
      <c r="J543" s="21"/>
      <c r="K543" s="21"/>
    </row>
    <row r="544" spans="2:11" ht="12" customHeight="1">
      <c r="B544" s="21"/>
      <c r="C544" s="21"/>
      <c r="D544" s="21"/>
      <c r="E544" s="21"/>
      <c r="F544" s="21"/>
      <c r="G544" s="21"/>
      <c r="H544" s="21"/>
      <c r="I544" s="21"/>
      <c r="J544" s="21"/>
      <c r="K544" s="21"/>
    </row>
    <row r="545" spans="2:11" ht="12" customHeight="1">
      <c r="B545" s="21"/>
      <c r="C545" s="21"/>
      <c r="D545" s="21"/>
      <c r="E545" s="21"/>
      <c r="F545" s="21"/>
      <c r="G545" s="21"/>
      <c r="H545" s="21"/>
      <c r="I545" s="21"/>
      <c r="J545" s="21"/>
      <c r="K545" s="21"/>
    </row>
    <row r="546" spans="2:11" ht="12" customHeight="1">
      <c r="B546" s="21"/>
      <c r="C546" s="21"/>
      <c r="D546" s="21"/>
      <c r="E546" s="21"/>
      <c r="F546" s="21"/>
      <c r="G546" s="21"/>
      <c r="H546" s="21"/>
      <c r="I546" s="21"/>
      <c r="J546" s="21"/>
      <c r="K546" s="21"/>
    </row>
    <row r="547" spans="2:11" ht="12" customHeight="1">
      <c r="B547" s="21"/>
      <c r="C547" s="21"/>
      <c r="D547" s="21"/>
      <c r="E547" s="21"/>
      <c r="F547" s="21"/>
      <c r="G547" s="21"/>
      <c r="H547" s="21"/>
      <c r="I547" s="21"/>
      <c r="J547" s="21"/>
      <c r="K547" s="21"/>
    </row>
    <row r="548" spans="2:11" ht="12" customHeight="1">
      <c r="B548" s="21"/>
      <c r="C548" s="21"/>
      <c r="D548" s="21"/>
      <c r="E548" s="21"/>
      <c r="F548" s="21"/>
      <c r="G548" s="21"/>
      <c r="H548" s="21"/>
      <c r="I548" s="21"/>
      <c r="J548" s="21"/>
      <c r="K548" s="21"/>
    </row>
    <row r="549" spans="2:11" ht="12" customHeight="1">
      <c r="B549" s="21"/>
      <c r="C549" s="21"/>
      <c r="D549" s="21"/>
      <c r="E549" s="21"/>
      <c r="F549" s="21"/>
      <c r="G549" s="21"/>
      <c r="H549" s="21"/>
      <c r="I549" s="21"/>
      <c r="J549" s="21"/>
      <c r="K549" s="21"/>
    </row>
    <row r="550" spans="2:11" ht="12" customHeight="1">
      <c r="B550" s="21"/>
      <c r="C550" s="21"/>
      <c r="D550" s="21"/>
      <c r="E550" s="21"/>
      <c r="F550" s="21"/>
      <c r="G550" s="21"/>
      <c r="H550" s="21"/>
      <c r="I550" s="21"/>
      <c r="J550" s="21"/>
      <c r="K550" s="21"/>
    </row>
    <row r="551" spans="2:11" ht="12" customHeight="1">
      <c r="B551" s="21"/>
      <c r="C551" s="21"/>
      <c r="D551" s="21"/>
      <c r="E551" s="21"/>
      <c r="F551" s="21"/>
      <c r="G551" s="21"/>
      <c r="H551" s="21"/>
      <c r="I551" s="21"/>
      <c r="J551" s="21"/>
      <c r="K551" s="21"/>
    </row>
    <row r="552" spans="2:11" ht="12" customHeight="1">
      <c r="B552" s="21"/>
      <c r="C552" s="21"/>
      <c r="D552" s="21"/>
      <c r="E552" s="21"/>
      <c r="F552" s="21"/>
      <c r="G552" s="21"/>
      <c r="H552" s="21"/>
      <c r="I552" s="21"/>
      <c r="J552" s="21"/>
      <c r="K552" s="21"/>
    </row>
    <row r="553" spans="2:11" ht="12" customHeight="1">
      <c r="B553" s="21"/>
      <c r="C553" s="21"/>
      <c r="D553" s="21"/>
      <c r="E553" s="21"/>
      <c r="F553" s="21"/>
      <c r="G553" s="21"/>
      <c r="H553" s="21"/>
      <c r="I553" s="21"/>
      <c r="J553" s="21"/>
      <c r="K553" s="21"/>
    </row>
    <row r="554" spans="2:11" ht="12" customHeight="1">
      <c r="B554" s="21"/>
      <c r="C554" s="21"/>
      <c r="D554" s="21"/>
      <c r="E554" s="21"/>
      <c r="F554" s="21"/>
      <c r="G554" s="21"/>
      <c r="H554" s="21"/>
      <c r="I554" s="21"/>
      <c r="J554" s="21"/>
      <c r="K554" s="21"/>
    </row>
    <row r="555" spans="2:11" ht="12" customHeight="1">
      <c r="B555" s="21"/>
      <c r="C555" s="21"/>
      <c r="D555" s="21"/>
      <c r="E555" s="21"/>
      <c r="F555" s="21"/>
      <c r="G555" s="21"/>
      <c r="H555" s="21"/>
      <c r="I555" s="21"/>
      <c r="J555" s="21"/>
      <c r="K555" s="21"/>
    </row>
    <row r="556" spans="2:11" ht="12" customHeight="1">
      <c r="B556" s="21"/>
      <c r="C556" s="21"/>
      <c r="D556" s="21"/>
      <c r="E556" s="21"/>
      <c r="F556" s="21"/>
      <c r="G556" s="21"/>
      <c r="H556" s="21"/>
      <c r="I556" s="21"/>
      <c r="J556" s="21"/>
      <c r="K556" s="21"/>
    </row>
    <row r="557" spans="2:11" ht="12" customHeight="1">
      <c r="B557" s="21"/>
      <c r="C557" s="21"/>
      <c r="D557" s="21"/>
      <c r="E557" s="21"/>
      <c r="F557" s="21"/>
      <c r="G557" s="21"/>
      <c r="H557" s="21"/>
      <c r="I557" s="21"/>
      <c r="J557" s="21"/>
      <c r="K557" s="21"/>
    </row>
    <row r="558" spans="2:11" ht="12" customHeight="1">
      <c r="B558" s="21"/>
      <c r="C558" s="21"/>
      <c r="D558" s="21"/>
      <c r="E558" s="21"/>
      <c r="F558" s="21"/>
      <c r="G558" s="21"/>
      <c r="H558" s="21"/>
      <c r="I558" s="21"/>
      <c r="J558" s="21"/>
      <c r="K558" s="21"/>
    </row>
    <row r="559" spans="2:11" ht="12" customHeight="1">
      <c r="B559" s="21"/>
      <c r="C559" s="21"/>
      <c r="D559" s="21"/>
      <c r="E559" s="21"/>
      <c r="F559" s="21"/>
      <c r="G559" s="21"/>
      <c r="H559" s="21"/>
      <c r="I559" s="21"/>
      <c r="J559" s="21"/>
      <c r="K559" s="21"/>
    </row>
    <row r="560" spans="2:11" ht="12" customHeight="1">
      <c r="B560" s="21"/>
      <c r="C560" s="21"/>
      <c r="D560" s="21"/>
      <c r="E560" s="21"/>
      <c r="F560" s="21"/>
      <c r="G560" s="21"/>
      <c r="H560" s="21"/>
      <c r="I560" s="21"/>
      <c r="J560" s="21"/>
      <c r="K560" s="21"/>
    </row>
    <row r="561" spans="2:11" ht="12" customHeight="1">
      <c r="B561" s="21"/>
      <c r="C561" s="21"/>
      <c r="D561" s="21"/>
      <c r="E561" s="21"/>
      <c r="F561" s="21"/>
      <c r="G561" s="21"/>
      <c r="H561" s="21"/>
      <c r="I561" s="21"/>
      <c r="J561" s="21"/>
      <c r="K561" s="21"/>
    </row>
    <row r="562" spans="2:11" ht="12" customHeight="1">
      <c r="B562" s="21"/>
      <c r="C562" s="21"/>
      <c r="D562" s="21"/>
      <c r="E562" s="21"/>
      <c r="F562" s="21"/>
      <c r="G562" s="21"/>
      <c r="H562" s="21"/>
      <c r="I562" s="21"/>
      <c r="J562" s="21"/>
      <c r="K562" s="21"/>
    </row>
    <row r="563" spans="2:11" ht="12" customHeight="1">
      <c r="B563" s="21"/>
      <c r="C563" s="21"/>
      <c r="D563" s="21"/>
      <c r="E563" s="21"/>
      <c r="F563" s="21"/>
      <c r="G563" s="21"/>
      <c r="H563" s="21"/>
      <c r="I563" s="21"/>
      <c r="J563" s="21"/>
      <c r="K563" s="21"/>
    </row>
    <row r="564" spans="2:11" ht="12" customHeight="1">
      <c r="B564" s="21"/>
      <c r="C564" s="21"/>
      <c r="D564" s="21"/>
      <c r="E564" s="21"/>
      <c r="F564" s="21"/>
      <c r="G564" s="21"/>
      <c r="H564" s="21"/>
      <c r="I564" s="21"/>
      <c r="J564" s="21"/>
      <c r="K564" s="21"/>
    </row>
    <row r="565" spans="2:11" ht="12" customHeight="1">
      <c r="B565" s="21"/>
      <c r="C565" s="21"/>
      <c r="D565" s="21"/>
      <c r="E565" s="21"/>
      <c r="F565" s="21"/>
      <c r="G565" s="21"/>
      <c r="H565" s="21"/>
      <c r="I565" s="21"/>
      <c r="J565" s="21"/>
      <c r="K565" s="21"/>
    </row>
    <row r="566" spans="2:11" ht="12" customHeight="1">
      <c r="B566" s="21"/>
      <c r="C566" s="21"/>
      <c r="D566" s="21"/>
      <c r="E566" s="21"/>
      <c r="F566" s="21"/>
      <c r="G566" s="21"/>
      <c r="H566" s="21"/>
      <c r="I566" s="21"/>
      <c r="J566" s="21"/>
      <c r="K566" s="21"/>
    </row>
    <row r="567" spans="2:11" ht="12" customHeight="1">
      <c r="B567" s="21"/>
      <c r="C567" s="21"/>
      <c r="D567" s="21"/>
      <c r="E567" s="21"/>
      <c r="F567" s="21"/>
      <c r="G567" s="21"/>
      <c r="H567" s="21"/>
      <c r="I567" s="21"/>
      <c r="J567" s="21"/>
      <c r="K567" s="21"/>
    </row>
    <row r="568" spans="2:11" ht="12" customHeight="1">
      <c r="B568" s="21"/>
      <c r="C568" s="21"/>
      <c r="D568" s="21"/>
      <c r="E568" s="21"/>
      <c r="F568" s="21"/>
      <c r="G568" s="21"/>
      <c r="H568" s="21"/>
      <c r="I568" s="21"/>
      <c r="J568" s="21"/>
      <c r="K568" s="21"/>
    </row>
    <row r="569" spans="2:11" ht="12" customHeight="1">
      <c r="B569" s="21"/>
      <c r="C569" s="21"/>
      <c r="D569" s="21"/>
      <c r="E569" s="21"/>
      <c r="F569" s="21"/>
      <c r="G569" s="21"/>
      <c r="H569" s="21"/>
      <c r="I569" s="21"/>
      <c r="J569" s="21"/>
      <c r="K569" s="21"/>
    </row>
    <row r="570" spans="2:11" ht="12" customHeight="1">
      <c r="B570" s="21"/>
      <c r="C570" s="21"/>
      <c r="D570" s="21"/>
      <c r="E570" s="21"/>
      <c r="F570" s="21"/>
      <c r="G570" s="21"/>
      <c r="H570" s="21"/>
      <c r="I570" s="21"/>
      <c r="J570" s="21"/>
      <c r="K570" s="21"/>
    </row>
    <row r="571" spans="2:11" ht="12" customHeight="1">
      <c r="B571" s="21"/>
      <c r="C571" s="21"/>
      <c r="D571" s="21"/>
      <c r="E571" s="21"/>
      <c r="F571" s="21"/>
      <c r="G571" s="21"/>
      <c r="H571" s="21"/>
      <c r="I571" s="21"/>
      <c r="J571" s="21"/>
      <c r="K571" s="21"/>
    </row>
    <row r="572" spans="2:11" ht="12" customHeight="1">
      <c r="B572" s="21"/>
      <c r="C572" s="21"/>
      <c r="D572" s="21"/>
      <c r="E572" s="21"/>
      <c r="F572" s="21"/>
      <c r="G572" s="21"/>
      <c r="H572" s="21"/>
      <c r="I572" s="21"/>
      <c r="J572" s="21"/>
      <c r="K572" s="21"/>
    </row>
    <row r="573" spans="2:11" ht="12" customHeight="1">
      <c r="B573" s="21"/>
      <c r="C573" s="21"/>
      <c r="D573" s="21"/>
      <c r="E573" s="21"/>
      <c r="F573" s="21"/>
      <c r="G573" s="21"/>
      <c r="H573" s="21"/>
      <c r="I573" s="21"/>
      <c r="J573" s="21"/>
      <c r="K573" s="21"/>
    </row>
    <row r="574" spans="2:11" ht="12" customHeight="1">
      <c r="B574" s="21"/>
      <c r="C574" s="21"/>
      <c r="D574" s="21"/>
      <c r="E574" s="21"/>
      <c r="F574" s="21"/>
      <c r="G574" s="21"/>
      <c r="H574" s="21"/>
      <c r="I574" s="21"/>
      <c r="J574" s="21"/>
      <c r="K574" s="21"/>
    </row>
    <row r="575" spans="2:11" ht="12" customHeight="1">
      <c r="B575" s="21"/>
      <c r="C575" s="21"/>
      <c r="D575" s="21"/>
      <c r="E575" s="21"/>
      <c r="F575" s="21"/>
      <c r="G575" s="21"/>
      <c r="H575" s="21"/>
      <c r="I575" s="21"/>
      <c r="J575" s="21"/>
      <c r="K575" s="21"/>
    </row>
    <row r="576" spans="2:11" ht="12" customHeight="1">
      <c r="B576" s="21"/>
      <c r="C576" s="21"/>
      <c r="D576" s="21"/>
      <c r="E576" s="21"/>
      <c r="F576" s="21"/>
      <c r="G576" s="21"/>
      <c r="H576" s="21"/>
      <c r="I576" s="21"/>
      <c r="J576" s="21"/>
      <c r="K576" s="21"/>
    </row>
    <row r="577" spans="2:11" ht="12" customHeight="1">
      <c r="B577" s="21"/>
      <c r="C577" s="21"/>
      <c r="D577" s="21"/>
      <c r="E577" s="21"/>
      <c r="F577" s="21"/>
      <c r="G577" s="21"/>
      <c r="H577" s="21"/>
      <c r="I577" s="21"/>
      <c r="J577" s="21"/>
      <c r="K577" s="21"/>
    </row>
    <row r="578" spans="2:11" ht="12" customHeight="1">
      <c r="B578" s="21"/>
      <c r="C578" s="21"/>
      <c r="D578" s="21"/>
      <c r="E578" s="21"/>
      <c r="F578" s="21"/>
      <c r="G578" s="21"/>
      <c r="H578" s="21"/>
      <c r="I578" s="21"/>
      <c r="J578" s="21"/>
      <c r="K578" s="21"/>
    </row>
    <row r="579" spans="2:11" ht="12" customHeight="1">
      <c r="B579" s="21"/>
      <c r="C579" s="21"/>
      <c r="D579" s="21"/>
      <c r="E579" s="21"/>
      <c r="F579" s="21"/>
      <c r="G579" s="21"/>
      <c r="H579" s="21"/>
      <c r="I579" s="21"/>
      <c r="J579" s="21"/>
      <c r="K579" s="21"/>
    </row>
    <row r="580" spans="2:11" ht="12" customHeight="1">
      <c r="B580" s="21"/>
      <c r="C580" s="21"/>
      <c r="D580" s="21"/>
      <c r="E580" s="21"/>
      <c r="F580" s="21"/>
      <c r="G580" s="21"/>
      <c r="H580" s="21"/>
      <c r="I580" s="21"/>
      <c r="J580" s="21"/>
      <c r="K580" s="21"/>
    </row>
    <row r="581" spans="2:11" ht="12" customHeight="1">
      <c r="B581" s="21"/>
      <c r="C581" s="21"/>
      <c r="D581" s="21"/>
      <c r="E581" s="21"/>
      <c r="F581" s="21"/>
      <c r="G581" s="21"/>
      <c r="H581" s="21"/>
      <c r="I581" s="21"/>
      <c r="J581" s="21"/>
      <c r="K581" s="21"/>
    </row>
    <row r="582" spans="2:11" ht="12" customHeight="1">
      <c r="B582" s="21"/>
      <c r="C582" s="21"/>
      <c r="D582" s="21"/>
      <c r="E582" s="21"/>
      <c r="F582" s="21"/>
      <c r="G582" s="21"/>
      <c r="H582" s="21"/>
      <c r="I582" s="21"/>
      <c r="J582" s="21"/>
      <c r="K582" s="21"/>
    </row>
    <row r="583" spans="2:11" ht="12" customHeight="1">
      <c r="B583" s="21"/>
      <c r="C583" s="21"/>
      <c r="D583" s="21"/>
      <c r="E583" s="21"/>
      <c r="F583" s="21"/>
      <c r="G583" s="21"/>
      <c r="H583" s="21"/>
      <c r="I583" s="21"/>
      <c r="J583" s="21"/>
      <c r="K583" s="21"/>
    </row>
    <row r="584" spans="2:11" ht="12" customHeight="1">
      <c r="B584" s="21"/>
      <c r="C584" s="21"/>
      <c r="D584" s="21"/>
      <c r="E584" s="21"/>
      <c r="F584" s="21"/>
      <c r="G584" s="21"/>
      <c r="H584" s="21"/>
      <c r="I584" s="21"/>
      <c r="J584" s="21"/>
      <c r="K584" s="21"/>
    </row>
    <row r="585" spans="2:11" ht="12" customHeight="1">
      <c r="B585" s="21"/>
      <c r="C585" s="21"/>
      <c r="D585" s="21"/>
      <c r="E585" s="21"/>
      <c r="F585" s="21"/>
      <c r="G585" s="21"/>
      <c r="H585" s="21"/>
      <c r="I585" s="21"/>
      <c r="J585" s="21"/>
      <c r="K585" s="21"/>
    </row>
    <row r="586" spans="2:11" ht="12" customHeight="1">
      <c r="B586" s="21"/>
      <c r="C586" s="21"/>
      <c r="D586" s="21"/>
      <c r="E586" s="21"/>
      <c r="F586" s="21"/>
      <c r="G586" s="21"/>
      <c r="H586" s="21"/>
      <c r="I586" s="21"/>
      <c r="J586" s="21"/>
      <c r="K586" s="21"/>
    </row>
    <row r="587" spans="2:11" ht="12" customHeight="1">
      <c r="B587" s="21"/>
      <c r="C587" s="21"/>
      <c r="D587" s="21"/>
      <c r="E587" s="21"/>
      <c r="F587" s="21"/>
      <c r="G587" s="21"/>
      <c r="H587" s="21"/>
      <c r="I587" s="21"/>
      <c r="J587" s="21"/>
      <c r="K587" s="21"/>
    </row>
    <row r="588" spans="2:11" ht="12" customHeight="1">
      <c r="B588" s="21"/>
      <c r="C588" s="21"/>
      <c r="D588" s="21"/>
      <c r="E588" s="21"/>
      <c r="F588" s="21"/>
      <c r="G588" s="21"/>
      <c r="H588" s="21"/>
      <c r="I588" s="21"/>
      <c r="J588" s="21"/>
      <c r="K588" s="21"/>
    </row>
    <row r="589" spans="2:11" ht="12" customHeight="1">
      <c r="B589" s="21"/>
      <c r="C589" s="21"/>
      <c r="D589" s="21"/>
      <c r="E589" s="21"/>
      <c r="F589" s="21"/>
      <c r="G589" s="21"/>
      <c r="H589" s="21"/>
      <c r="I589" s="21"/>
      <c r="J589" s="21"/>
      <c r="K589" s="21"/>
    </row>
    <row r="590" spans="2:11" ht="12" customHeight="1">
      <c r="B590" s="21"/>
      <c r="C590" s="21"/>
      <c r="D590" s="21"/>
      <c r="E590" s="21"/>
      <c r="F590" s="21"/>
      <c r="G590" s="21"/>
      <c r="H590" s="21"/>
      <c r="I590" s="21"/>
      <c r="J590" s="21"/>
      <c r="K590" s="21"/>
    </row>
    <row r="591" spans="2:11" ht="12" customHeight="1">
      <c r="B591" s="21"/>
      <c r="C591" s="21"/>
      <c r="D591" s="21"/>
      <c r="E591" s="21"/>
      <c r="F591" s="21"/>
      <c r="G591" s="21"/>
      <c r="H591" s="21"/>
      <c r="I591" s="21"/>
      <c r="J591" s="21"/>
      <c r="K591" s="21"/>
    </row>
    <row r="592" spans="2:11" ht="12" customHeight="1">
      <c r="B592" s="21"/>
      <c r="C592" s="21"/>
      <c r="D592" s="21"/>
      <c r="E592" s="21"/>
      <c r="F592" s="21"/>
      <c r="G592" s="21"/>
      <c r="H592" s="21"/>
      <c r="I592" s="21"/>
      <c r="J592" s="21"/>
      <c r="K592" s="21"/>
    </row>
    <row r="593" spans="2:11" ht="12" customHeight="1">
      <c r="B593" s="21"/>
      <c r="C593" s="21"/>
      <c r="D593" s="21"/>
      <c r="E593" s="21"/>
      <c r="F593" s="21"/>
      <c r="G593" s="21"/>
      <c r="H593" s="21"/>
      <c r="I593" s="21"/>
      <c r="J593" s="21"/>
      <c r="K593" s="21"/>
    </row>
    <row r="594" spans="2:11" ht="12" customHeight="1">
      <c r="B594" s="21"/>
      <c r="C594" s="21"/>
      <c r="D594" s="21"/>
      <c r="E594" s="21"/>
      <c r="F594" s="21"/>
      <c r="G594" s="21"/>
      <c r="H594" s="21"/>
      <c r="I594" s="21"/>
      <c r="J594" s="21"/>
      <c r="K594" s="21"/>
    </row>
    <row r="595" spans="2:11" ht="12" customHeight="1">
      <c r="B595" s="21"/>
      <c r="C595" s="21"/>
      <c r="D595" s="21"/>
      <c r="E595" s="21"/>
      <c r="F595" s="21"/>
      <c r="G595" s="21"/>
      <c r="H595" s="21"/>
      <c r="I595" s="21"/>
      <c r="J595" s="21"/>
      <c r="K595" s="21"/>
    </row>
    <row r="596" spans="2:11" ht="12" customHeight="1">
      <c r="B596" s="21"/>
      <c r="C596" s="21"/>
      <c r="D596" s="21"/>
      <c r="E596" s="21"/>
      <c r="F596" s="21"/>
      <c r="G596" s="21"/>
      <c r="H596" s="21"/>
      <c r="I596" s="21"/>
      <c r="J596" s="21"/>
      <c r="K596" s="21"/>
    </row>
    <row r="597" spans="2:11" ht="12" customHeight="1">
      <c r="B597" s="21"/>
      <c r="C597" s="21"/>
      <c r="D597" s="21"/>
      <c r="E597" s="21"/>
      <c r="F597" s="21"/>
      <c r="G597" s="21"/>
      <c r="H597" s="21"/>
      <c r="I597" s="21"/>
      <c r="J597" s="21"/>
      <c r="K597" s="21"/>
    </row>
    <row r="598" spans="2:11" ht="12" customHeight="1">
      <c r="B598" s="21"/>
      <c r="C598" s="21"/>
      <c r="D598" s="21"/>
      <c r="E598" s="21"/>
      <c r="F598" s="21"/>
      <c r="G598" s="21"/>
      <c r="H598" s="21"/>
      <c r="I598" s="21"/>
      <c r="J598" s="21"/>
      <c r="K598" s="21"/>
    </row>
    <row r="599" spans="2:11" ht="12" customHeight="1">
      <c r="B599" s="21"/>
      <c r="C599" s="21"/>
      <c r="D599" s="21"/>
      <c r="E599" s="21"/>
      <c r="F599" s="21"/>
      <c r="G599" s="21"/>
      <c r="H599" s="21"/>
      <c r="I599" s="21"/>
      <c r="J599" s="21"/>
      <c r="K599" s="21"/>
    </row>
    <row r="600" spans="2:11" ht="12" customHeight="1">
      <c r="B600" s="21"/>
      <c r="C600" s="21"/>
      <c r="D600" s="21"/>
      <c r="E600" s="21"/>
      <c r="F600" s="21"/>
      <c r="G600" s="21"/>
      <c r="H600" s="21"/>
      <c r="I600" s="21"/>
      <c r="J600" s="21"/>
      <c r="K600" s="21"/>
    </row>
    <row r="601" spans="2:11" ht="12" customHeight="1">
      <c r="B601" s="21"/>
      <c r="C601" s="21"/>
      <c r="D601" s="21"/>
      <c r="E601" s="21"/>
      <c r="F601" s="21"/>
      <c r="G601" s="21"/>
      <c r="H601" s="21"/>
      <c r="I601" s="21"/>
      <c r="J601" s="21"/>
      <c r="K601" s="21"/>
    </row>
    <row r="602" spans="2:11" ht="12" customHeight="1">
      <c r="B602" s="21"/>
      <c r="C602" s="21"/>
      <c r="D602" s="21"/>
      <c r="E602" s="21"/>
      <c r="F602" s="21"/>
      <c r="G602" s="21"/>
      <c r="H602" s="21"/>
      <c r="I602" s="21"/>
      <c r="J602" s="21"/>
      <c r="K602" s="21"/>
    </row>
    <row r="603" spans="2:11" ht="12" customHeight="1">
      <c r="B603" s="21"/>
      <c r="C603" s="21"/>
      <c r="D603" s="21"/>
      <c r="E603" s="21"/>
      <c r="F603" s="21"/>
      <c r="G603" s="21"/>
      <c r="H603" s="21"/>
      <c r="I603" s="21"/>
      <c r="J603" s="21"/>
      <c r="K603" s="21"/>
    </row>
    <row r="604" spans="2:11" ht="12" customHeight="1">
      <c r="B604" s="21"/>
      <c r="C604" s="21"/>
      <c r="D604" s="21"/>
      <c r="E604" s="21"/>
      <c r="F604" s="21"/>
      <c r="G604" s="21"/>
      <c r="H604" s="21"/>
      <c r="I604" s="21"/>
      <c r="J604" s="21"/>
      <c r="K604" s="21"/>
    </row>
    <row r="605" spans="2:11" ht="12" customHeight="1">
      <c r="B605" s="21"/>
      <c r="C605" s="21"/>
      <c r="D605" s="21"/>
      <c r="E605" s="21"/>
      <c r="F605" s="21"/>
      <c r="G605" s="21"/>
      <c r="H605" s="21"/>
      <c r="I605" s="21"/>
      <c r="J605" s="21"/>
      <c r="K605" s="21"/>
    </row>
    <row r="606" spans="2:11" ht="12" customHeight="1">
      <c r="B606" s="21"/>
      <c r="C606" s="21"/>
      <c r="D606" s="21"/>
      <c r="E606" s="21"/>
      <c r="F606" s="21"/>
      <c r="G606" s="21"/>
      <c r="H606" s="21"/>
      <c r="I606" s="21"/>
      <c r="J606" s="21"/>
      <c r="K606" s="21"/>
    </row>
    <row r="607" spans="2:11" ht="12" customHeight="1">
      <c r="B607" s="21"/>
      <c r="C607" s="21"/>
      <c r="D607" s="21"/>
      <c r="E607" s="21"/>
      <c r="F607" s="21"/>
      <c r="G607" s="21"/>
      <c r="H607" s="21"/>
      <c r="I607" s="21"/>
      <c r="J607" s="21"/>
      <c r="K607" s="21"/>
    </row>
    <row r="608" spans="2:11" ht="12" customHeight="1">
      <c r="B608" s="21"/>
      <c r="C608" s="21"/>
      <c r="D608" s="21"/>
      <c r="E608" s="21"/>
      <c r="F608" s="21"/>
      <c r="G608" s="21"/>
      <c r="H608" s="21"/>
      <c r="I608" s="21"/>
      <c r="J608" s="21"/>
      <c r="K608" s="21"/>
    </row>
    <row r="609" spans="2:11" ht="12" customHeight="1">
      <c r="B609" s="21"/>
      <c r="C609" s="21"/>
      <c r="D609" s="21"/>
      <c r="E609" s="21"/>
      <c r="F609" s="21"/>
      <c r="G609" s="21"/>
      <c r="H609" s="21"/>
      <c r="I609" s="21"/>
      <c r="J609" s="21"/>
      <c r="K609" s="21"/>
    </row>
    <row r="610" spans="2:11" ht="12" customHeight="1">
      <c r="B610" s="21"/>
      <c r="C610" s="21"/>
      <c r="D610" s="21"/>
      <c r="E610" s="21"/>
      <c r="F610" s="21"/>
      <c r="G610" s="21"/>
      <c r="H610" s="21"/>
      <c r="I610" s="21"/>
      <c r="J610" s="21"/>
      <c r="K610" s="21"/>
    </row>
    <row r="611" spans="2:11" ht="12" customHeight="1">
      <c r="B611" s="21"/>
      <c r="C611" s="21"/>
      <c r="D611" s="21"/>
      <c r="E611" s="21"/>
      <c r="F611" s="21"/>
      <c r="G611" s="21"/>
      <c r="H611" s="21"/>
      <c r="I611" s="21"/>
      <c r="J611" s="21"/>
      <c r="K611" s="21"/>
    </row>
    <row r="612" spans="2:11" ht="12" customHeight="1">
      <c r="B612" s="21"/>
      <c r="C612" s="21"/>
      <c r="D612" s="21"/>
      <c r="E612" s="21"/>
      <c r="F612" s="21"/>
      <c r="G612" s="21"/>
      <c r="H612" s="21"/>
      <c r="I612" s="21"/>
      <c r="J612" s="21"/>
      <c r="K612" s="21"/>
    </row>
    <row r="613" spans="2:11" ht="12" customHeight="1">
      <c r="B613" s="21"/>
      <c r="C613" s="21"/>
      <c r="D613" s="21"/>
      <c r="E613" s="21"/>
      <c r="F613" s="21"/>
      <c r="G613" s="21"/>
      <c r="H613" s="21"/>
      <c r="I613" s="21"/>
      <c r="J613" s="21"/>
      <c r="K613" s="21"/>
    </row>
    <row r="614" spans="2:11" ht="12" customHeight="1">
      <c r="B614" s="21"/>
      <c r="C614" s="21"/>
      <c r="D614" s="21"/>
      <c r="E614" s="21"/>
      <c r="F614" s="21"/>
      <c r="G614" s="21"/>
      <c r="H614" s="21"/>
      <c r="I614" s="21"/>
      <c r="J614" s="21"/>
      <c r="K614" s="21"/>
    </row>
    <row r="615" spans="2:11" ht="12" customHeight="1">
      <c r="B615" s="21"/>
      <c r="C615" s="21"/>
      <c r="D615" s="21"/>
      <c r="E615" s="21"/>
      <c r="F615" s="21"/>
      <c r="G615" s="21"/>
      <c r="H615" s="21"/>
      <c r="I615" s="21"/>
      <c r="J615" s="21"/>
      <c r="K615" s="21"/>
    </row>
    <row r="616" spans="2:11" ht="12" customHeight="1">
      <c r="B616" s="21"/>
      <c r="C616" s="21"/>
      <c r="D616" s="21"/>
      <c r="E616" s="21"/>
      <c r="F616" s="21"/>
      <c r="G616" s="21"/>
      <c r="H616" s="21"/>
      <c r="I616" s="21"/>
      <c r="J616" s="21"/>
      <c r="K616" s="21"/>
    </row>
    <row r="617" spans="2:11" ht="12" customHeight="1">
      <c r="B617" s="21"/>
      <c r="C617" s="21"/>
      <c r="D617" s="21"/>
      <c r="E617" s="21"/>
      <c r="F617" s="21"/>
      <c r="G617" s="21"/>
      <c r="H617" s="21"/>
      <c r="I617" s="21"/>
      <c r="J617" s="21"/>
      <c r="K617" s="21"/>
    </row>
    <row r="618" spans="2:11" ht="12" customHeight="1">
      <c r="B618" s="21"/>
      <c r="C618" s="21"/>
      <c r="D618" s="21"/>
      <c r="E618" s="21"/>
      <c r="F618" s="21"/>
      <c r="G618" s="21"/>
      <c r="H618" s="21"/>
      <c r="I618" s="21"/>
      <c r="J618" s="21"/>
      <c r="K618" s="21"/>
    </row>
    <row r="619" spans="2:11" ht="12" customHeight="1">
      <c r="B619" s="21"/>
      <c r="C619" s="21"/>
      <c r="D619" s="21"/>
      <c r="E619" s="21"/>
      <c r="F619" s="21"/>
      <c r="G619" s="21"/>
      <c r="H619" s="21"/>
      <c r="I619" s="21"/>
      <c r="J619" s="21"/>
      <c r="K619" s="21"/>
    </row>
    <row r="620" spans="2:11" ht="12" customHeight="1">
      <c r="B620" s="21"/>
      <c r="C620" s="21"/>
      <c r="D620" s="21"/>
      <c r="E620" s="21"/>
      <c r="F620" s="21"/>
      <c r="G620" s="21"/>
      <c r="H620" s="21"/>
      <c r="I620" s="21"/>
      <c r="J620" s="21"/>
      <c r="K620" s="21"/>
    </row>
    <row r="621" spans="2:11" ht="12" customHeight="1">
      <c r="B621" s="21"/>
      <c r="C621" s="21"/>
      <c r="D621" s="21"/>
      <c r="E621" s="21"/>
      <c r="F621" s="21"/>
      <c r="G621" s="21"/>
      <c r="H621" s="21"/>
      <c r="I621" s="21"/>
      <c r="J621" s="21"/>
      <c r="K621" s="21"/>
    </row>
    <row r="622" spans="2:11" ht="12" customHeight="1">
      <c r="B622" s="21"/>
      <c r="C622" s="21"/>
      <c r="D622" s="21"/>
      <c r="E622" s="21"/>
      <c r="F622" s="21"/>
      <c r="G622" s="21"/>
      <c r="H622" s="21"/>
      <c r="I622" s="21"/>
      <c r="J622" s="21"/>
      <c r="K622" s="21"/>
    </row>
    <row r="623" spans="2:11" ht="12" customHeight="1">
      <c r="B623" s="21"/>
      <c r="C623" s="21"/>
      <c r="D623" s="21"/>
      <c r="E623" s="21"/>
      <c r="F623" s="21"/>
      <c r="G623" s="21"/>
      <c r="H623" s="21"/>
      <c r="I623" s="21"/>
      <c r="J623" s="21"/>
      <c r="K623" s="21"/>
    </row>
    <row r="624" spans="2:11" ht="12" customHeight="1">
      <c r="B624" s="21"/>
      <c r="C624" s="21"/>
      <c r="D624" s="21"/>
      <c r="E624" s="21"/>
      <c r="F624" s="21"/>
      <c r="G624" s="21"/>
      <c r="H624" s="21"/>
      <c r="I624" s="21"/>
      <c r="J624" s="21"/>
      <c r="K624" s="21"/>
    </row>
    <row r="625" spans="2:11" ht="12" customHeight="1">
      <c r="B625" s="21"/>
      <c r="C625" s="21"/>
      <c r="D625" s="21"/>
      <c r="E625" s="21"/>
      <c r="F625" s="21"/>
      <c r="G625" s="21"/>
      <c r="H625" s="21"/>
      <c r="I625" s="21"/>
      <c r="J625" s="21"/>
      <c r="K625" s="21"/>
    </row>
    <row r="626" spans="2:11" ht="12" customHeight="1">
      <c r="B626" s="21"/>
      <c r="C626" s="21"/>
      <c r="D626" s="21"/>
      <c r="E626" s="21"/>
      <c r="F626" s="21"/>
      <c r="G626" s="21"/>
      <c r="H626" s="21"/>
      <c r="I626" s="21"/>
      <c r="J626" s="21"/>
      <c r="K626" s="21"/>
    </row>
    <row r="627" spans="2:11" ht="12" customHeight="1">
      <c r="B627" s="21"/>
      <c r="C627" s="21"/>
      <c r="D627" s="21"/>
      <c r="E627" s="21"/>
      <c r="F627" s="21"/>
      <c r="G627" s="21"/>
      <c r="H627" s="21"/>
      <c r="I627" s="21"/>
      <c r="J627" s="21"/>
      <c r="K627" s="21"/>
    </row>
    <row r="628" spans="2:11" ht="12" customHeight="1">
      <c r="B628" s="21"/>
      <c r="C628" s="21"/>
      <c r="D628" s="21"/>
      <c r="E628" s="21"/>
      <c r="F628" s="21"/>
      <c r="G628" s="21"/>
      <c r="H628" s="21"/>
      <c r="I628" s="21"/>
      <c r="J628" s="21"/>
      <c r="K628" s="21"/>
    </row>
    <row r="629" spans="2:11" ht="12" customHeight="1">
      <c r="B629" s="21"/>
      <c r="C629" s="21"/>
      <c r="D629" s="21"/>
      <c r="E629" s="21"/>
      <c r="F629" s="21"/>
      <c r="G629" s="21"/>
      <c r="H629" s="21"/>
      <c r="I629" s="21"/>
      <c r="J629" s="21"/>
      <c r="K629" s="21"/>
    </row>
    <row r="630" spans="2:11" ht="12" customHeight="1">
      <c r="B630" s="21"/>
      <c r="C630" s="21"/>
      <c r="D630" s="21"/>
      <c r="E630" s="21"/>
      <c r="F630" s="21"/>
      <c r="G630" s="21"/>
      <c r="H630" s="21"/>
      <c r="I630" s="21"/>
      <c r="J630" s="21"/>
      <c r="K630" s="21"/>
    </row>
    <row r="631" spans="2:11" ht="12" customHeight="1">
      <c r="B631" s="21"/>
      <c r="C631" s="21"/>
      <c r="D631" s="21"/>
      <c r="E631" s="21"/>
      <c r="F631" s="21"/>
      <c r="G631" s="21"/>
      <c r="H631" s="21"/>
      <c r="I631" s="21"/>
      <c r="J631" s="21"/>
      <c r="K631" s="21"/>
    </row>
    <row r="632" spans="2:11" ht="12" customHeight="1">
      <c r="B632" s="21"/>
      <c r="C632" s="21"/>
      <c r="D632" s="21"/>
      <c r="E632" s="21"/>
      <c r="F632" s="21"/>
      <c r="G632" s="21"/>
      <c r="H632" s="21"/>
      <c r="I632" s="21"/>
      <c r="J632" s="21"/>
      <c r="K632" s="21"/>
    </row>
    <row r="633" spans="2:11" ht="12" customHeight="1">
      <c r="B633" s="21"/>
      <c r="C633" s="21"/>
      <c r="D633" s="21"/>
      <c r="E633" s="21"/>
      <c r="F633" s="21"/>
      <c r="G633" s="21"/>
      <c r="H633" s="21"/>
      <c r="I633" s="21"/>
      <c r="J633" s="21"/>
      <c r="K633" s="21"/>
    </row>
    <row r="634" spans="2:11" ht="12" customHeight="1">
      <c r="B634" s="21"/>
      <c r="C634" s="21"/>
      <c r="D634" s="21"/>
      <c r="E634" s="21"/>
      <c r="F634" s="21"/>
      <c r="G634" s="21"/>
      <c r="H634" s="21"/>
      <c r="I634" s="21"/>
      <c r="J634" s="21"/>
      <c r="K634" s="21"/>
    </row>
    <row r="635" spans="2:11" ht="12" customHeight="1">
      <c r="B635" s="21"/>
      <c r="C635" s="21"/>
      <c r="D635" s="21"/>
      <c r="E635" s="21"/>
      <c r="F635" s="21"/>
      <c r="G635" s="21"/>
      <c r="H635" s="21"/>
      <c r="I635" s="21"/>
      <c r="J635" s="21"/>
      <c r="K635" s="21"/>
    </row>
    <row r="636" spans="2:11" ht="12" customHeight="1">
      <c r="B636" s="21"/>
      <c r="C636" s="21"/>
      <c r="D636" s="21"/>
      <c r="E636" s="21"/>
      <c r="F636" s="21"/>
      <c r="G636" s="21"/>
      <c r="H636" s="21"/>
      <c r="I636" s="21"/>
      <c r="J636" s="21"/>
      <c r="K636" s="21"/>
    </row>
    <row r="637" spans="2:11" ht="12" customHeight="1">
      <c r="B637" s="21"/>
      <c r="C637" s="21"/>
      <c r="D637" s="21"/>
      <c r="E637" s="21"/>
      <c r="F637" s="21"/>
      <c r="G637" s="21"/>
      <c r="H637" s="21"/>
      <c r="I637" s="21"/>
      <c r="J637" s="21"/>
      <c r="K637" s="21"/>
    </row>
    <row r="638" spans="2:11" ht="12" customHeight="1">
      <c r="B638" s="21"/>
      <c r="C638" s="21"/>
      <c r="D638" s="21"/>
      <c r="E638" s="21"/>
      <c r="F638" s="21"/>
      <c r="G638" s="21"/>
      <c r="H638" s="21"/>
      <c r="I638" s="21"/>
      <c r="J638" s="21"/>
      <c r="K638" s="21"/>
    </row>
    <row r="639" spans="2:11" ht="12" customHeight="1">
      <c r="B639" s="21"/>
      <c r="C639" s="21"/>
      <c r="D639" s="21"/>
      <c r="E639" s="21"/>
      <c r="F639" s="21"/>
      <c r="G639" s="21"/>
      <c r="H639" s="21"/>
      <c r="I639" s="21"/>
      <c r="J639" s="21"/>
      <c r="K639" s="21"/>
    </row>
    <row r="640" spans="2:11" ht="12" customHeight="1">
      <c r="B640" s="21"/>
      <c r="C640" s="21"/>
      <c r="D640" s="21"/>
      <c r="E640" s="21"/>
      <c r="F640" s="21"/>
      <c r="G640" s="21"/>
      <c r="H640" s="21"/>
      <c r="I640" s="21"/>
      <c r="J640" s="21"/>
      <c r="K640" s="21"/>
    </row>
    <row r="641" spans="2:11" ht="12" customHeight="1">
      <c r="B641" s="21"/>
      <c r="C641" s="21"/>
      <c r="D641" s="21"/>
      <c r="E641" s="21"/>
      <c r="F641" s="21"/>
      <c r="G641" s="21"/>
      <c r="H641" s="21"/>
      <c r="I641" s="21"/>
      <c r="J641" s="21"/>
      <c r="K641" s="21"/>
    </row>
    <row r="642" spans="2:11" ht="12" customHeight="1">
      <c r="B642" s="21"/>
      <c r="C642" s="21"/>
      <c r="D642" s="21"/>
      <c r="E642" s="21"/>
      <c r="F642" s="21"/>
      <c r="G642" s="21"/>
      <c r="H642" s="21"/>
      <c r="I642" s="21"/>
      <c r="J642" s="21"/>
      <c r="K642" s="21"/>
    </row>
    <row r="643" spans="2:11" ht="12" customHeight="1">
      <c r="B643" s="21"/>
      <c r="C643" s="21"/>
      <c r="D643" s="21"/>
      <c r="E643" s="21"/>
      <c r="F643" s="21"/>
      <c r="G643" s="21"/>
      <c r="H643" s="21"/>
      <c r="I643" s="21"/>
      <c r="J643" s="21"/>
      <c r="K643" s="21"/>
    </row>
    <row r="644" spans="2:11" ht="12" customHeight="1">
      <c r="B644" s="21"/>
      <c r="C644" s="21"/>
      <c r="D644" s="21"/>
      <c r="E644" s="21"/>
      <c r="F644" s="21"/>
      <c r="G644" s="21"/>
      <c r="H644" s="21"/>
      <c r="I644" s="21"/>
      <c r="J644" s="21"/>
      <c r="K644" s="21"/>
    </row>
    <row r="645" spans="2:11" ht="12" customHeight="1">
      <c r="B645" s="21"/>
      <c r="C645" s="21"/>
      <c r="D645" s="21"/>
      <c r="E645" s="21"/>
      <c r="F645" s="21"/>
      <c r="G645" s="21"/>
      <c r="H645" s="21"/>
      <c r="I645" s="21"/>
      <c r="J645" s="21"/>
      <c r="K645" s="21"/>
    </row>
    <row r="646" spans="2:11" ht="12" customHeight="1">
      <c r="B646" s="21"/>
      <c r="C646" s="21"/>
      <c r="D646" s="21"/>
      <c r="E646" s="21"/>
      <c r="F646" s="21"/>
      <c r="G646" s="21"/>
      <c r="H646" s="21"/>
      <c r="I646" s="21"/>
      <c r="J646" s="21"/>
      <c r="K646" s="21"/>
    </row>
    <row r="647" spans="2:11" ht="12" customHeight="1">
      <c r="B647" s="21"/>
      <c r="C647" s="21"/>
      <c r="D647" s="21"/>
      <c r="E647" s="21"/>
      <c r="F647" s="21"/>
      <c r="G647" s="21"/>
      <c r="H647" s="21"/>
      <c r="I647" s="21"/>
      <c r="J647" s="21"/>
      <c r="K647" s="21"/>
    </row>
    <row r="648" spans="2:11" ht="12" customHeight="1">
      <c r="B648" s="21"/>
      <c r="C648" s="21"/>
      <c r="D648" s="21"/>
      <c r="E648" s="21"/>
      <c r="F648" s="21"/>
      <c r="G648" s="21"/>
      <c r="H648" s="21"/>
      <c r="I648" s="21"/>
      <c r="J648" s="21"/>
      <c r="K648" s="21"/>
    </row>
    <row r="649" spans="2:11" ht="12" customHeight="1">
      <c r="B649" s="21"/>
      <c r="C649" s="21"/>
      <c r="D649" s="21"/>
      <c r="E649" s="21"/>
      <c r="F649" s="21"/>
      <c r="G649" s="21"/>
      <c r="H649" s="21"/>
      <c r="I649" s="21"/>
      <c r="J649" s="21"/>
      <c r="K649" s="21"/>
    </row>
    <row r="650" spans="2:11" ht="12" customHeight="1">
      <c r="B650" s="21"/>
      <c r="C650" s="21"/>
      <c r="D650" s="21"/>
      <c r="E650" s="21"/>
      <c r="F650" s="21"/>
      <c r="G650" s="21"/>
      <c r="H650" s="21"/>
      <c r="I650" s="21"/>
      <c r="J650" s="21"/>
      <c r="K650" s="21"/>
    </row>
    <row r="651" spans="2:11" ht="12" customHeight="1">
      <c r="B651" s="21"/>
      <c r="C651" s="21"/>
      <c r="D651" s="21"/>
      <c r="E651" s="21"/>
      <c r="F651" s="21"/>
      <c r="G651" s="21"/>
      <c r="H651" s="21"/>
      <c r="I651" s="21"/>
      <c r="J651" s="21"/>
      <c r="K651" s="21"/>
    </row>
    <row r="652" spans="2:11" ht="12" customHeight="1">
      <c r="B652" s="21"/>
      <c r="C652" s="21"/>
      <c r="D652" s="21"/>
      <c r="E652" s="21"/>
      <c r="F652" s="21"/>
      <c r="G652" s="21"/>
      <c r="H652" s="21"/>
      <c r="I652" s="21"/>
      <c r="J652" s="21"/>
      <c r="K652" s="21"/>
    </row>
    <row r="653" spans="2:11" ht="12" customHeight="1">
      <c r="B653" s="21"/>
      <c r="C653" s="21"/>
      <c r="D653" s="21"/>
      <c r="E653" s="21"/>
      <c r="F653" s="21"/>
      <c r="G653" s="21"/>
      <c r="H653" s="21"/>
      <c r="I653" s="21"/>
      <c r="J653" s="21"/>
      <c r="K653" s="21"/>
    </row>
    <row r="654" spans="2:11" ht="12" customHeight="1">
      <c r="B654" s="21"/>
      <c r="C654" s="21"/>
      <c r="D654" s="21"/>
      <c r="E654" s="21"/>
      <c r="F654" s="21"/>
      <c r="G654" s="21"/>
      <c r="H654" s="21"/>
      <c r="I654" s="21"/>
      <c r="J654" s="21"/>
      <c r="K654" s="21"/>
    </row>
    <row r="655" spans="2:11" ht="12" customHeight="1">
      <c r="B655" s="21"/>
      <c r="C655" s="21"/>
      <c r="D655" s="21"/>
      <c r="E655" s="21"/>
      <c r="F655" s="21"/>
      <c r="G655" s="21"/>
      <c r="H655" s="21"/>
      <c r="I655" s="21"/>
      <c r="J655" s="21"/>
      <c r="K655" s="21"/>
    </row>
    <row r="656" spans="2:11" ht="12" customHeight="1">
      <c r="B656" s="21"/>
      <c r="C656" s="21"/>
      <c r="D656" s="21"/>
      <c r="E656" s="21"/>
      <c r="F656" s="21"/>
      <c r="G656" s="21"/>
      <c r="H656" s="21"/>
      <c r="I656" s="21"/>
      <c r="J656" s="21"/>
      <c r="K656" s="21"/>
    </row>
    <row r="657" spans="2:11" ht="12" customHeight="1">
      <c r="B657" s="21"/>
      <c r="C657" s="21"/>
      <c r="D657" s="21"/>
      <c r="E657" s="21"/>
      <c r="F657" s="21"/>
      <c r="G657" s="21"/>
      <c r="H657" s="21"/>
      <c r="I657" s="21"/>
      <c r="J657" s="21"/>
      <c r="K657" s="21"/>
    </row>
    <row r="658" spans="2:11" ht="12" customHeight="1">
      <c r="B658" s="21"/>
      <c r="C658" s="21"/>
      <c r="D658" s="21"/>
      <c r="E658" s="21"/>
      <c r="F658" s="21"/>
      <c r="G658" s="21"/>
      <c r="H658" s="21"/>
      <c r="I658" s="21"/>
      <c r="J658" s="21"/>
      <c r="K658" s="21"/>
    </row>
    <row r="659" spans="2:11" ht="12" customHeight="1">
      <c r="B659" s="21"/>
      <c r="C659" s="21"/>
      <c r="D659" s="21"/>
      <c r="E659" s="21"/>
      <c r="F659" s="21"/>
      <c r="G659" s="21"/>
      <c r="H659" s="21"/>
      <c r="I659" s="21"/>
      <c r="J659" s="21"/>
      <c r="K659" s="21"/>
    </row>
    <row r="660" spans="2:11" ht="12" customHeight="1">
      <c r="B660" s="21"/>
      <c r="C660" s="21"/>
      <c r="D660" s="21"/>
      <c r="E660" s="21"/>
      <c r="F660" s="21"/>
      <c r="G660" s="21"/>
      <c r="H660" s="21"/>
      <c r="I660" s="21"/>
      <c r="J660" s="21"/>
      <c r="K660" s="21"/>
    </row>
    <row r="661" spans="2:11" ht="12" customHeight="1">
      <c r="B661" s="21"/>
      <c r="C661" s="21"/>
      <c r="D661" s="21"/>
      <c r="E661" s="21"/>
      <c r="F661" s="21"/>
      <c r="G661" s="21"/>
      <c r="H661" s="21"/>
      <c r="I661" s="21"/>
      <c r="J661" s="21"/>
      <c r="K661" s="21"/>
    </row>
    <row r="662" spans="2:11" ht="12" customHeight="1">
      <c r="B662" s="21"/>
      <c r="C662" s="21"/>
      <c r="D662" s="21"/>
      <c r="E662" s="21"/>
      <c r="F662" s="21"/>
      <c r="G662" s="21"/>
      <c r="H662" s="21"/>
      <c r="I662" s="21"/>
      <c r="J662" s="21"/>
      <c r="K662" s="21"/>
    </row>
    <row r="663" spans="2:11" ht="12" customHeight="1">
      <c r="B663" s="21"/>
      <c r="C663" s="21"/>
      <c r="D663" s="21"/>
      <c r="E663" s="21"/>
      <c r="F663" s="21"/>
      <c r="G663" s="21"/>
      <c r="H663" s="21"/>
      <c r="I663" s="21"/>
      <c r="J663" s="21"/>
      <c r="K663" s="21"/>
    </row>
    <row r="664" spans="2:11" ht="12" customHeight="1">
      <c r="B664" s="21"/>
      <c r="C664" s="21"/>
      <c r="D664" s="21"/>
      <c r="E664" s="21"/>
      <c r="F664" s="21"/>
      <c r="G664" s="21"/>
      <c r="H664" s="21"/>
      <c r="I664" s="21"/>
      <c r="J664" s="21"/>
      <c r="K664" s="21"/>
    </row>
    <row r="665" spans="2:11" ht="12" customHeight="1">
      <c r="B665" s="21"/>
      <c r="C665" s="21"/>
      <c r="D665" s="21"/>
      <c r="E665" s="21"/>
      <c r="F665" s="21"/>
      <c r="G665" s="21"/>
      <c r="H665" s="21"/>
      <c r="I665" s="21"/>
      <c r="J665" s="21"/>
      <c r="K665" s="21"/>
    </row>
    <row r="666" spans="2:11" ht="12" customHeight="1">
      <c r="B666" s="21"/>
      <c r="C666" s="21"/>
      <c r="D666" s="21"/>
      <c r="E666" s="21"/>
      <c r="F666" s="21"/>
      <c r="G666" s="21"/>
      <c r="H666" s="21"/>
      <c r="I666" s="21"/>
      <c r="J666" s="21"/>
      <c r="K666" s="21"/>
    </row>
    <row r="667" spans="2:11" ht="12" customHeight="1">
      <c r="B667" s="21"/>
      <c r="C667" s="21"/>
      <c r="D667" s="21"/>
      <c r="E667" s="21"/>
      <c r="F667" s="21"/>
      <c r="G667" s="21"/>
      <c r="H667" s="21"/>
      <c r="I667" s="21"/>
      <c r="J667" s="21"/>
      <c r="K667" s="21"/>
    </row>
    <row r="668" spans="2:11" ht="12" customHeight="1">
      <c r="B668" s="21"/>
      <c r="C668" s="21"/>
      <c r="D668" s="21"/>
      <c r="E668" s="21"/>
      <c r="F668" s="21"/>
      <c r="G668" s="21"/>
      <c r="H668" s="21"/>
      <c r="I668" s="21"/>
      <c r="J668" s="21"/>
      <c r="K668" s="21"/>
    </row>
    <row r="669" spans="2:11" ht="12" customHeight="1">
      <c r="B669" s="21"/>
      <c r="C669" s="21"/>
      <c r="D669" s="21"/>
      <c r="E669" s="21"/>
      <c r="F669" s="21"/>
      <c r="G669" s="21"/>
      <c r="H669" s="21"/>
      <c r="I669" s="21"/>
      <c r="J669" s="21"/>
      <c r="K669" s="21"/>
    </row>
    <row r="670" spans="2:11" ht="12" customHeight="1">
      <c r="B670" s="21"/>
      <c r="C670" s="21"/>
      <c r="D670" s="21"/>
      <c r="E670" s="21"/>
      <c r="F670" s="21"/>
      <c r="G670" s="21"/>
      <c r="H670" s="21"/>
      <c r="I670" s="21"/>
      <c r="J670" s="21"/>
      <c r="K670" s="21"/>
    </row>
    <row r="671" spans="2:11" ht="12" customHeight="1">
      <c r="B671" s="21"/>
      <c r="C671" s="21"/>
      <c r="D671" s="21"/>
      <c r="E671" s="21"/>
      <c r="F671" s="21"/>
      <c r="G671" s="21"/>
      <c r="H671" s="21"/>
      <c r="I671" s="21"/>
      <c r="J671" s="21"/>
      <c r="K671" s="21"/>
    </row>
    <row r="672" spans="2:11" ht="12" customHeight="1">
      <c r="B672" s="21"/>
      <c r="C672" s="21"/>
      <c r="D672" s="21"/>
      <c r="E672" s="21"/>
      <c r="F672" s="21"/>
      <c r="G672" s="21"/>
      <c r="H672" s="21"/>
      <c r="I672" s="21"/>
      <c r="J672" s="21"/>
      <c r="K672" s="21"/>
    </row>
    <row r="673" spans="2:11" ht="12" customHeight="1">
      <c r="B673" s="21"/>
      <c r="C673" s="21"/>
      <c r="D673" s="21"/>
      <c r="E673" s="21"/>
      <c r="F673" s="21"/>
      <c r="G673" s="21"/>
      <c r="H673" s="21"/>
      <c r="I673" s="21"/>
      <c r="J673" s="21"/>
      <c r="K673" s="21"/>
    </row>
    <row r="674" spans="2:11" ht="12" customHeight="1">
      <c r="B674" s="21"/>
      <c r="C674" s="21"/>
      <c r="D674" s="21"/>
      <c r="E674" s="21"/>
      <c r="F674" s="21"/>
      <c r="G674" s="21"/>
      <c r="H674" s="21"/>
      <c r="I674" s="21"/>
      <c r="J674" s="21"/>
      <c r="K674" s="21"/>
    </row>
    <row r="675" spans="2:11" ht="12" customHeight="1">
      <c r="B675" s="21"/>
      <c r="C675" s="21"/>
      <c r="D675" s="21"/>
      <c r="E675" s="21"/>
      <c r="F675" s="21"/>
      <c r="G675" s="21"/>
      <c r="H675" s="21"/>
      <c r="I675" s="21"/>
      <c r="J675" s="21"/>
      <c r="K675" s="21"/>
    </row>
    <row r="676" spans="2:11" ht="12" customHeight="1">
      <c r="B676" s="21"/>
      <c r="C676" s="21"/>
      <c r="D676" s="21"/>
      <c r="E676" s="21"/>
      <c r="F676" s="21"/>
      <c r="G676" s="21"/>
      <c r="H676" s="21"/>
      <c r="I676" s="21"/>
      <c r="J676" s="21"/>
      <c r="K676" s="21"/>
    </row>
    <row r="677" spans="2:11" ht="12" customHeight="1">
      <c r="B677" s="21"/>
      <c r="C677" s="21"/>
      <c r="D677" s="21"/>
      <c r="E677" s="21"/>
      <c r="F677" s="21"/>
      <c r="G677" s="21"/>
      <c r="H677" s="21"/>
      <c r="I677" s="21"/>
      <c r="J677" s="21"/>
      <c r="K677" s="21"/>
    </row>
    <row r="678" spans="2:11" ht="12" customHeight="1">
      <c r="B678" s="21"/>
      <c r="C678" s="21"/>
      <c r="D678" s="21"/>
      <c r="E678" s="21"/>
      <c r="F678" s="21"/>
      <c r="G678" s="21"/>
      <c r="H678" s="21"/>
      <c r="I678" s="21"/>
      <c r="J678" s="21"/>
      <c r="K678" s="21"/>
    </row>
    <row r="679" spans="2:11" ht="12" customHeight="1">
      <c r="B679" s="21"/>
      <c r="C679" s="21"/>
      <c r="D679" s="21"/>
      <c r="E679" s="21"/>
      <c r="F679" s="21"/>
      <c r="G679" s="21"/>
      <c r="H679" s="21"/>
      <c r="I679" s="21"/>
      <c r="J679" s="21"/>
      <c r="K679" s="21"/>
    </row>
    <row r="680" spans="2:11" ht="12" customHeight="1">
      <c r="B680" s="21"/>
      <c r="C680" s="21"/>
      <c r="D680" s="21"/>
      <c r="E680" s="21"/>
      <c r="F680" s="21"/>
      <c r="G680" s="21"/>
      <c r="H680" s="21"/>
      <c r="I680" s="21"/>
      <c r="J680" s="21"/>
      <c r="K680" s="21"/>
    </row>
    <row r="681" spans="2:11" ht="12" customHeight="1">
      <c r="B681" s="21"/>
      <c r="C681" s="21"/>
      <c r="D681" s="21"/>
      <c r="E681" s="21"/>
      <c r="F681" s="21"/>
      <c r="G681" s="21"/>
      <c r="H681" s="21"/>
      <c r="I681" s="21"/>
      <c r="J681" s="21"/>
      <c r="K681" s="21"/>
    </row>
    <row r="682" spans="2:11" ht="12" customHeight="1">
      <c r="B682" s="21"/>
      <c r="C682" s="21"/>
      <c r="D682" s="21"/>
      <c r="E682" s="21"/>
      <c r="F682" s="21"/>
      <c r="G682" s="21"/>
      <c r="H682" s="21"/>
      <c r="I682" s="21"/>
      <c r="J682" s="21"/>
      <c r="K682" s="21"/>
    </row>
    <row r="683" spans="2:11" ht="12" customHeight="1">
      <c r="B683" s="21"/>
      <c r="C683" s="21"/>
      <c r="D683" s="21"/>
      <c r="E683" s="21"/>
      <c r="F683" s="21"/>
      <c r="G683" s="21"/>
      <c r="H683" s="21"/>
      <c r="I683" s="21"/>
      <c r="J683" s="21"/>
      <c r="K683" s="21"/>
    </row>
    <row r="684" spans="2:11" ht="12" customHeight="1">
      <c r="B684" s="21"/>
      <c r="C684" s="21"/>
      <c r="D684" s="21"/>
      <c r="E684" s="21"/>
      <c r="F684" s="21"/>
      <c r="G684" s="21"/>
      <c r="H684" s="21"/>
      <c r="I684" s="21"/>
      <c r="J684" s="21"/>
      <c r="K684" s="21"/>
    </row>
    <row r="685" spans="2:11" ht="12" customHeight="1">
      <c r="B685" s="21"/>
      <c r="C685" s="21"/>
      <c r="D685" s="21"/>
      <c r="E685" s="21"/>
      <c r="F685" s="21"/>
      <c r="G685" s="21"/>
      <c r="H685" s="21"/>
      <c r="I685" s="21"/>
      <c r="J685" s="21"/>
      <c r="K685" s="21"/>
    </row>
    <row r="686" spans="2:11" ht="12" customHeight="1">
      <c r="B686" s="21"/>
      <c r="C686" s="21"/>
      <c r="D686" s="21"/>
      <c r="E686" s="21"/>
      <c r="F686" s="21"/>
      <c r="G686" s="21"/>
      <c r="H686" s="21"/>
      <c r="I686" s="21"/>
      <c r="J686" s="21"/>
      <c r="K686" s="21"/>
    </row>
    <row r="687" spans="2:11" ht="12" customHeight="1">
      <c r="B687" s="21"/>
      <c r="C687" s="21"/>
      <c r="D687" s="21"/>
      <c r="E687" s="21"/>
      <c r="F687" s="21"/>
      <c r="G687" s="21"/>
      <c r="H687" s="21"/>
      <c r="I687" s="21"/>
      <c r="J687" s="21"/>
      <c r="K687" s="21"/>
    </row>
    <row r="688" spans="2:11" ht="12" customHeight="1">
      <c r="B688" s="21"/>
      <c r="C688" s="21"/>
      <c r="D688" s="21"/>
      <c r="E688" s="21"/>
      <c r="F688" s="21"/>
      <c r="G688" s="21"/>
      <c r="H688" s="21"/>
      <c r="I688" s="21"/>
      <c r="J688" s="21"/>
      <c r="K688" s="21"/>
    </row>
    <row r="689" spans="2:11" ht="12" customHeight="1">
      <c r="B689" s="21"/>
      <c r="C689" s="21"/>
      <c r="D689" s="21"/>
      <c r="E689" s="21"/>
      <c r="F689" s="21"/>
      <c r="G689" s="21"/>
      <c r="H689" s="21"/>
      <c r="I689" s="21"/>
      <c r="J689" s="21"/>
      <c r="K689" s="21"/>
    </row>
    <row r="690" spans="2:11" ht="12" customHeight="1">
      <c r="B690" s="21"/>
      <c r="C690" s="21"/>
      <c r="D690" s="21"/>
      <c r="E690" s="21"/>
      <c r="F690" s="21"/>
      <c r="G690" s="21"/>
      <c r="H690" s="21"/>
      <c r="I690" s="21"/>
      <c r="J690" s="21"/>
      <c r="K690" s="21"/>
    </row>
    <row r="691" spans="2:11" ht="12" customHeight="1">
      <c r="B691" s="21"/>
      <c r="C691" s="21"/>
      <c r="D691" s="21"/>
      <c r="E691" s="21"/>
      <c r="F691" s="21"/>
      <c r="G691" s="21"/>
      <c r="H691" s="21"/>
      <c r="I691" s="21"/>
      <c r="J691" s="21"/>
      <c r="K691" s="21"/>
    </row>
    <row r="692" spans="2:11" ht="12" customHeight="1">
      <c r="B692" s="21"/>
      <c r="C692" s="21"/>
      <c r="D692" s="21"/>
      <c r="E692" s="21"/>
      <c r="F692" s="21"/>
      <c r="G692" s="21"/>
      <c r="H692" s="21"/>
      <c r="I692" s="21"/>
      <c r="J692" s="21"/>
      <c r="K692" s="21"/>
    </row>
    <row r="693" spans="2:11" ht="12" customHeight="1">
      <c r="B693" s="21"/>
      <c r="C693" s="21"/>
      <c r="D693" s="21"/>
      <c r="E693" s="21"/>
      <c r="F693" s="21"/>
      <c r="G693" s="21"/>
      <c r="H693" s="21"/>
      <c r="I693" s="21"/>
      <c r="J693" s="21"/>
      <c r="K693" s="21"/>
    </row>
    <row r="694" spans="2:11" ht="12" customHeight="1">
      <c r="B694" s="21"/>
      <c r="C694" s="21"/>
      <c r="D694" s="21"/>
      <c r="E694" s="21"/>
      <c r="F694" s="21"/>
      <c r="G694" s="21"/>
      <c r="H694" s="21"/>
      <c r="I694" s="21"/>
      <c r="J694" s="21"/>
      <c r="K694" s="21"/>
    </row>
    <row r="695" spans="2:11" ht="12" customHeight="1">
      <c r="B695" s="21"/>
      <c r="C695" s="21"/>
      <c r="D695" s="21"/>
      <c r="E695" s="21"/>
      <c r="F695" s="21"/>
      <c r="G695" s="21"/>
      <c r="H695" s="21"/>
      <c r="I695" s="21"/>
      <c r="J695" s="21"/>
      <c r="K695" s="21"/>
    </row>
    <row r="696" spans="2:11" ht="12" customHeight="1">
      <c r="B696" s="21"/>
      <c r="C696" s="21"/>
      <c r="D696" s="21"/>
      <c r="E696" s="21"/>
      <c r="F696" s="21"/>
      <c r="G696" s="21"/>
      <c r="H696" s="21"/>
      <c r="I696" s="21"/>
      <c r="J696" s="21"/>
      <c r="K696" s="21"/>
    </row>
    <row r="697" spans="2:11" ht="12" customHeight="1">
      <c r="B697" s="21"/>
      <c r="C697" s="21"/>
      <c r="D697" s="21"/>
      <c r="E697" s="21"/>
      <c r="F697" s="21"/>
      <c r="G697" s="21"/>
      <c r="H697" s="21"/>
      <c r="I697" s="21"/>
      <c r="J697" s="21"/>
      <c r="K697" s="21"/>
    </row>
    <row r="698" spans="2:11" ht="12" customHeight="1">
      <c r="B698" s="21"/>
      <c r="C698" s="21"/>
      <c r="D698" s="21"/>
      <c r="E698" s="21"/>
      <c r="F698" s="21"/>
      <c r="G698" s="21"/>
      <c r="H698" s="21"/>
      <c r="I698" s="21"/>
      <c r="J698" s="21"/>
      <c r="K698" s="21"/>
    </row>
    <row r="699" spans="2:11" ht="12" customHeight="1">
      <c r="B699" s="21"/>
      <c r="C699" s="21"/>
      <c r="D699" s="21"/>
      <c r="E699" s="21"/>
      <c r="F699" s="21"/>
      <c r="G699" s="21"/>
      <c r="H699" s="21"/>
      <c r="I699" s="21"/>
      <c r="J699" s="21"/>
      <c r="K699" s="21"/>
    </row>
    <row r="700" spans="2:11" ht="12" customHeight="1">
      <c r="B700" s="21"/>
      <c r="C700" s="21"/>
      <c r="D700" s="21"/>
      <c r="E700" s="21"/>
      <c r="F700" s="21"/>
      <c r="G700" s="21"/>
      <c r="H700" s="21"/>
      <c r="I700" s="21"/>
      <c r="J700" s="21"/>
      <c r="K700" s="21"/>
    </row>
    <row r="701" spans="2:11" ht="12" customHeight="1">
      <c r="B701" s="21"/>
      <c r="C701" s="21"/>
      <c r="D701" s="21"/>
      <c r="E701" s="21"/>
      <c r="F701" s="21"/>
      <c r="G701" s="21"/>
      <c r="H701" s="21"/>
      <c r="I701" s="21"/>
      <c r="J701" s="21"/>
      <c r="K701" s="21"/>
    </row>
    <row r="702" spans="2:11" ht="12" customHeight="1">
      <c r="B702" s="21"/>
      <c r="C702" s="21"/>
      <c r="D702" s="21"/>
      <c r="E702" s="21"/>
      <c r="F702" s="21"/>
      <c r="G702" s="21"/>
      <c r="H702" s="21"/>
      <c r="I702" s="21"/>
      <c r="J702" s="21"/>
      <c r="K702" s="21"/>
    </row>
    <row r="703" spans="2:11" ht="12" customHeight="1">
      <c r="B703" s="21"/>
      <c r="C703" s="21"/>
      <c r="D703" s="21"/>
      <c r="E703" s="21"/>
      <c r="F703" s="21"/>
      <c r="G703" s="21"/>
      <c r="H703" s="21"/>
      <c r="I703" s="21"/>
      <c r="J703" s="21"/>
      <c r="K703" s="21"/>
    </row>
    <row r="704" spans="2:11" ht="12" customHeight="1">
      <c r="B704" s="21"/>
      <c r="C704" s="21"/>
      <c r="D704" s="21"/>
      <c r="E704" s="21"/>
      <c r="F704" s="21"/>
      <c r="G704" s="21"/>
      <c r="H704" s="21"/>
      <c r="I704" s="21"/>
      <c r="J704" s="21"/>
      <c r="K704" s="21"/>
    </row>
    <row r="705" spans="2:11" ht="12" customHeight="1">
      <c r="B705" s="21"/>
      <c r="C705" s="21"/>
      <c r="D705" s="21"/>
      <c r="E705" s="21"/>
      <c r="F705" s="21"/>
      <c r="G705" s="21"/>
      <c r="H705" s="21"/>
      <c r="I705" s="21"/>
      <c r="J705" s="21"/>
      <c r="K705" s="21"/>
    </row>
    <row r="706" spans="2:11" ht="12" customHeight="1">
      <c r="B706" s="21"/>
      <c r="C706" s="21"/>
      <c r="D706" s="21"/>
      <c r="E706" s="21"/>
      <c r="F706" s="21"/>
      <c r="G706" s="21"/>
      <c r="H706" s="21"/>
      <c r="I706" s="21"/>
      <c r="J706" s="21"/>
      <c r="K706" s="21"/>
    </row>
    <row r="707" spans="2:11" ht="12" customHeight="1">
      <c r="B707" s="21"/>
      <c r="C707" s="21"/>
      <c r="D707" s="21"/>
      <c r="E707" s="21"/>
      <c r="F707" s="21"/>
      <c r="G707" s="21"/>
      <c r="H707" s="21"/>
      <c r="I707" s="21"/>
      <c r="J707" s="21"/>
      <c r="K707" s="21"/>
    </row>
    <row r="708" spans="2:11" ht="12" customHeight="1">
      <c r="B708" s="21"/>
      <c r="C708" s="21"/>
      <c r="D708" s="21"/>
      <c r="E708" s="21"/>
      <c r="F708" s="21"/>
      <c r="G708" s="21"/>
      <c r="H708" s="21"/>
      <c r="I708" s="21"/>
      <c r="J708" s="21"/>
      <c r="K708" s="21"/>
    </row>
    <row r="709" spans="2:11" ht="12" customHeight="1">
      <c r="B709" s="21"/>
      <c r="C709" s="21"/>
      <c r="D709" s="21"/>
      <c r="E709" s="21"/>
      <c r="F709" s="21"/>
      <c r="G709" s="21"/>
      <c r="H709" s="21"/>
      <c r="I709" s="21"/>
      <c r="J709" s="21"/>
      <c r="K709" s="21"/>
    </row>
    <row r="710" spans="2:11" ht="12" customHeight="1">
      <c r="B710" s="21"/>
      <c r="C710" s="21"/>
      <c r="D710" s="21"/>
      <c r="E710" s="21"/>
      <c r="F710" s="21"/>
      <c r="G710" s="21"/>
      <c r="H710" s="21"/>
      <c r="I710" s="21"/>
      <c r="J710" s="21"/>
      <c r="K710" s="21"/>
    </row>
    <row r="711" spans="2:11" ht="12" customHeight="1">
      <c r="B711" s="21"/>
      <c r="C711" s="21"/>
      <c r="D711" s="21"/>
      <c r="E711" s="21"/>
      <c r="F711" s="21"/>
      <c r="G711" s="21"/>
      <c r="H711" s="21"/>
      <c r="I711" s="21"/>
      <c r="J711" s="21"/>
      <c r="K711" s="21"/>
    </row>
    <row r="712" spans="2:11" ht="12" customHeight="1">
      <c r="B712" s="21"/>
      <c r="C712" s="21"/>
      <c r="D712" s="21"/>
      <c r="E712" s="21"/>
      <c r="F712" s="21"/>
      <c r="G712" s="21"/>
      <c r="H712" s="21"/>
      <c r="I712" s="21"/>
      <c r="J712" s="21"/>
      <c r="K712" s="21"/>
    </row>
    <row r="713" spans="2:11" ht="12" customHeight="1">
      <c r="B713" s="21"/>
      <c r="C713" s="21"/>
      <c r="D713" s="21"/>
      <c r="E713" s="21"/>
      <c r="F713" s="21"/>
      <c r="G713" s="21"/>
      <c r="H713" s="21"/>
      <c r="I713" s="21"/>
      <c r="J713" s="21"/>
      <c r="K713" s="21"/>
    </row>
    <row r="714" spans="2:11" ht="12" customHeight="1">
      <c r="B714" s="21"/>
      <c r="C714" s="21"/>
      <c r="D714" s="21"/>
      <c r="E714" s="21"/>
      <c r="F714" s="21"/>
      <c r="G714" s="21"/>
      <c r="H714" s="21"/>
      <c r="I714" s="21"/>
      <c r="J714" s="21"/>
      <c r="K714" s="21"/>
    </row>
    <row r="715" spans="2:11" ht="12" customHeight="1">
      <c r="B715" s="21"/>
      <c r="C715" s="21"/>
      <c r="D715" s="21"/>
      <c r="E715" s="21"/>
      <c r="F715" s="21"/>
      <c r="G715" s="21"/>
      <c r="H715" s="21"/>
      <c r="I715" s="21"/>
      <c r="J715" s="21"/>
      <c r="K715" s="21"/>
    </row>
    <row r="716" spans="2:11" ht="12" customHeight="1">
      <c r="B716" s="21"/>
      <c r="C716" s="21"/>
      <c r="D716" s="21"/>
      <c r="E716" s="21"/>
      <c r="F716" s="21"/>
      <c r="G716" s="21"/>
      <c r="H716" s="21"/>
      <c r="I716" s="21"/>
      <c r="J716" s="21"/>
      <c r="K716" s="21"/>
    </row>
    <row r="717" spans="2:11" ht="12" customHeight="1">
      <c r="B717" s="21"/>
      <c r="C717" s="21"/>
      <c r="D717" s="21"/>
      <c r="E717" s="21"/>
      <c r="F717" s="21"/>
      <c r="G717" s="21"/>
      <c r="H717" s="21"/>
      <c r="I717" s="21"/>
      <c r="J717" s="21"/>
      <c r="K717" s="21"/>
    </row>
    <row r="718" spans="2:11" ht="12" customHeight="1">
      <c r="B718" s="21"/>
      <c r="C718" s="21"/>
      <c r="D718" s="21"/>
      <c r="E718" s="21"/>
      <c r="F718" s="21"/>
      <c r="G718" s="21"/>
      <c r="H718" s="21"/>
      <c r="I718" s="21"/>
      <c r="J718" s="21"/>
      <c r="K718" s="21"/>
    </row>
    <row r="719" spans="2:11" ht="12" customHeight="1">
      <c r="B719" s="21"/>
      <c r="C719" s="21"/>
      <c r="D719" s="21"/>
      <c r="E719" s="21"/>
      <c r="F719" s="21"/>
      <c r="G719" s="21"/>
      <c r="H719" s="21"/>
      <c r="I719" s="21"/>
      <c r="J719" s="21"/>
      <c r="K719" s="21"/>
    </row>
    <row r="720" spans="2:11" ht="12" customHeight="1">
      <c r="B720" s="21"/>
      <c r="C720" s="21"/>
      <c r="D720" s="21"/>
      <c r="E720" s="21"/>
      <c r="F720" s="21"/>
      <c r="G720" s="21"/>
      <c r="H720" s="21"/>
      <c r="I720" s="21"/>
      <c r="J720" s="21"/>
      <c r="K720" s="21"/>
    </row>
    <row r="721" spans="2:11" ht="12" customHeight="1">
      <c r="B721" s="21"/>
      <c r="C721" s="21"/>
      <c r="D721" s="21"/>
      <c r="E721" s="21"/>
      <c r="F721" s="21"/>
      <c r="G721" s="21"/>
      <c r="H721" s="21"/>
      <c r="I721" s="21"/>
      <c r="J721" s="21"/>
      <c r="K721" s="21"/>
    </row>
    <row r="722" spans="2:11" ht="12" customHeight="1">
      <c r="B722" s="21"/>
      <c r="C722" s="21"/>
      <c r="D722" s="21"/>
      <c r="E722" s="21"/>
      <c r="F722" s="21"/>
      <c r="G722" s="21"/>
      <c r="H722" s="21"/>
      <c r="I722" s="21"/>
      <c r="J722" s="21"/>
      <c r="K722" s="21"/>
    </row>
    <row r="723" spans="2:11" ht="12" customHeight="1">
      <c r="B723" s="21"/>
      <c r="C723" s="21"/>
      <c r="D723" s="21"/>
      <c r="E723" s="21"/>
      <c r="F723" s="21"/>
      <c r="G723" s="21"/>
      <c r="H723" s="21"/>
      <c r="I723" s="21"/>
      <c r="J723" s="21"/>
      <c r="K723" s="21"/>
    </row>
    <row r="724" spans="2:11" ht="12" customHeight="1">
      <c r="B724" s="21"/>
      <c r="C724" s="21"/>
      <c r="D724" s="21"/>
      <c r="E724" s="21"/>
      <c r="F724" s="21"/>
      <c r="G724" s="21"/>
      <c r="H724" s="21"/>
      <c r="I724" s="21"/>
      <c r="J724" s="21"/>
      <c r="K724" s="21"/>
    </row>
    <row r="725" spans="2:11" ht="12" customHeight="1">
      <c r="B725" s="21"/>
      <c r="C725" s="21"/>
      <c r="D725" s="21"/>
      <c r="E725" s="21"/>
      <c r="F725" s="21"/>
      <c r="G725" s="21"/>
      <c r="H725" s="21"/>
      <c r="I725" s="21"/>
      <c r="J725" s="21"/>
      <c r="K725" s="21"/>
    </row>
    <row r="726" spans="2:11" ht="12" customHeight="1">
      <c r="B726" s="21"/>
      <c r="C726" s="21"/>
      <c r="D726" s="21"/>
      <c r="E726" s="21"/>
      <c r="F726" s="21"/>
      <c r="G726" s="21"/>
      <c r="H726" s="21"/>
      <c r="I726" s="21"/>
      <c r="J726" s="21"/>
      <c r="K726" s="21"/>
    </row>
    <row r="727" spans="2:11" ht="12" customHeight="1">
      <c r="B727" s="21"/>
      <c r="C727" s="21"/>
      <c r="D727" s="21"/>
      <c r="E727" s="21"/>
      <c r="F727" s="21"/>
      <c r="G727" s="21"/>
      <c r="H727" s="21"/>
      <c r="I727" s="21"/>
      <c r="J727" s="21"/>
      <c r="K727" s="21"/>
    </row>
    <row r="728" spans="2:11" ht="12" customHeight="1">
      <c r="B728" s="21"/>
      <c r="C728" s="21"/>
      <c r="D728" s="21"/>
      <c r="E728" s="21"/>
      <c r="F728" s="21"/>
      <c r="G728" s="21"/>
      <c r="H728" s="21"/>
      <c r="I728" s="21"/>
      <c r="J728" s="21"/>
      <c r="K728" s="21"/>
    </row>
    <row r="729" spans="2:11" ht="12" customHeight="1">
      <c r="B729" s="21"/>
      <c r="C729" s="21"/>
      <c r="D729" s="21"/>
      <c r="E729" s="21"/>
      <c r="F729" s="21"/>
      <c r="G729" s="21"/>
      <c r="H729" s="21"/>
      <c r="I729" s="21"/>
      <c r="J729" s="21"/>
      <c r="K729" s="21"/>
    </row>
    <row r="730" spans="2:11" ht="12" customHeight="1">
      <c r="B730" s="21"/>
      <c r="C730" s="21"/>
      <c r="D730" s="21"/>
      <c r="E730" s="21"/>
      <c r="F730" s="21"/>
      <c r="G730" s="21"/>
      <c r="H730" s="21"/>
      <c r="I730" s="21"/>
      <c r="J730" s="21"/>
      <c r="K730" s="21"/>
    </row>
    <row r="731" spans="2:11" ht="12" customHeight="1">
      <c r="B731" s="21"/>
      <c r="C731" s="21"/>
      <c r="D731" s="21"/>
      <c r="E731" s="21"/>
      <c r="F731" s="21"/>
      <c r="G731" s="21"/>
      <c r="H731" s="21"/>
      <c r="I731" s="21"/>
      <c r="J731" s="21"/>
      <c r="K731" s="21"/>
    </row>
    <row r="732" spans="2:11" ht="12" customHeight="1">
      <c r="B732" s="21"/>
      <c r="C732" s="21"/>
      <c r="D732" s="21"/>
      <c r="E732" s="21"/>
      <c r="F732" s="21"/>
      <c r="G732" s="21"/>
      <c r="H732" s="21"/>
      <c r="I732" s="21"/>
      <c r="J732" s="21"/>
      <c r="K732" s="21"/>
    </row>
    <row r="733" spans="2:11" ht="12" customHeight="1">
      <c r="B733" s="21"/>
      <c r="C733" s="21"/>
      <c r="D733" s="21"/>
      <c r="E733" s="21"/>
      <c r="F733" s="21"/>
      <c r="G733" s="21"/>
      <c r="H733" s="21"/>
      <c r="I733" s="21"/>
      <c r="J733" s="21"/>
      <c r="K733" s="21"/>
    </row>
    <row r="734" spans="2:11" ht="12" customHeight="1">
      <c r="B734" s="21"/>
      <c r="C734" s="21"/>
      <c r="D734" s="21"/>
      <c r="E734" s="21"/>
      <c r="F734" s="21"/>
      <c r="G734" s="21"/>
      <c r="H734" s="21"/>
      <c r="I734" s="21"/>
      <c r="J734" s="21"/>
      <c r="K734" s="21"/>
    </row>
    <row r="735" spans="2:11" ht="12" customHeight="1">
      <c r="B735" s="21"/>
      <c r="C735" s="21"/>
      <c r="D735" s="21"/>
      <c r="E735" s="21"/>
      <c r="F735" s="21"/>
      <c r="G735" s="21"/>
      <c r="H735" s="21"/>
      <c r="I735" s="21"/>
      <c r="J735" s="21"/>
      <c r="K735" s="21"/>
    </row>
    <row r="736" spans="2:11" ht="12" customHeight="1">
      <c r="B736" s="21"/>
      <c r="C736" s="21"/>
      <c r="D736" s="21"/>
      <c r="E736" s="21"/>
      <c r="F736" s="21"/>
      <c r="G736" s="21"/>
      <c r="H736" s="21"/>
      <c r="I736" s="21"/>
      <c r="J736" s="21"/>
      <c r="K736" s="21"/>
    </row>
    <row r="737" spans="2:11" ht="12" customHeight="1">
      <c r="B737" s="21"/>
      <c r="C737" s="21"/>
      <c r="D737" s="21"/>
      <c r="E737" s="21"/>
      <c r="F737" s="21"/>
      <c r="G737" s="21"/>
      <c r="H737" s="21"/>
      <c r="I737" s="21"/>
      <c r="J737" s="21"/>
      <c r="K737" s="21"/>
    </row>
    <row r="738" spans="2:11" ht="12" customHeight="1">
      <c r="B738" s="21"/>
      <c r="C738" s="21"/>
      <c r="D738" s="21"/>
      <c r="E738" s="21"/>
      <c r="F738" s="21"/>
      <c r="G738" s="21"/>
      <c r="H738" s="21"/>
      <c r="I738" s="21"/>
      <c r="J738" s="21"/>
      <c r="K738" s="21"/>
    </row>
    <row r="739" spans="2:11" ht="12" customHeight="1">
      <c r="B739" s="21"/>
      <c r="C739" s="21"/>
      <c r="D739" s="21"/>
      <c r="E739" s="21"/>
      <c r="F739" s="21"/>
      <c r="G739" s="21"/>
      <c r="H739" s="21"/>
      <c r="I739" s="21"/>
      <c r="J739" s="21"/>
      <c r="K739" s="21"/>
    </row>
    <row r="740" spans="2:11" ht="12" customHeight="1">
      <c r="B740" s="21"/>
      <c r="C740" s="21"/>
      <c r="D740" s="21"/>
      <c r="E740" s="21"/>
      <c r="F740" s="21"/>
      <c r="G740" s="21"/>
      <c r="H740" s="21"/>
      <c r="I740" s="21"/>
      <c r="J740" s="21"/>
      <c r="K740" s="21"/>
    </row>
    <row r="741" spans="2:11" ht="12" customHeight="1">
      <c r="B741" s="21"/>
      <c r="C741" s="21"/>
      <c r="D741" s="21"/>
      <c r="E741" s="21"/>
      <c r="F741" s="21"/>
      <c r="G741" s="21"/>
      <c r="H741" s="21"/>
      <c r="I741" s="21"/>
      <c r="J741" s="21"/>
      <c r="K741" s="21"/>
    </row>
    <row r="742" spans="2:11" ht="12" customHeight="1">
      <c r="B742" s="21"/>
      <c r="C742" s="21"/>
      <c r="D742" s="21"/>
      <c r="E742" s="21"/>
      <c r="F742" s="21"/>
      <c r="G742" s="21"/>
      <c r="H742" s="21"/>
      <c r="I742" s="21"/>
      <c r="J742" s="21"/>
      <c r="K742" s="21"/>
    </row>
    <row r="743" spans="2:11" ht="12" customHeight="1">
      <c r="B743" s="21"/>
      <c r="C743" s="21"/>
      <c r="D743" s="21"/>
      <c r="E743" s="21"/>
      <c r="F743" s="21"/>
      <c r="G743" s="21"/>
      <c r="H743" s="21"/>
      <c r="I743" s="21"/>
      <c r="J743" s="21"/>
      <c r="K743" s="21"/>
    </row>
    <row r="744" spans="2:11" ht="12" customHeight="1">
      <c r="B744" s="21"/>
      <c r="C744" s="21"/>
      <c r="D744" s="21"/>
      <c r="E744" s="21"/>
      <c r="F744" s="21"/>
      <c r="G744" s="21"/>
      <c r="H744" s="21"/>
      <c r="I744" s="21"/>
      <c r="J744" s="21"/>
      <c r="K744" s="21"/>
    </row>
    <row r="745" spans="2:11" ht="12" customHeight="1">
      <c r="B745" s="21"/>
      <c r="C745" s="21"/>
      <c r="D745" s="21"/>
      <c r="E745" s="21"/>
      <c r="F745" s="21"/>
      <c r="G745" s="21"/>
      <c r="H745" s="21"/>
      <c r="I745" s="21"/>
      <c r="J745" s="21"/>
      <c r="K745" s="21"/>
    </row>
    <row r="746" spans="2:11" ht="12" customHeight="1">
      <c r="B746" s="21"/>
      <c r="C746" s="21"/>
      <c r="D746" s="21"/>
      <c r="E746" s="21"/>
      <c r="F746" s="21"/>
      <c r="G746" s="21"/>
      <c r="H746" s="21"/>
      <c r="I746" s="21"/>
      <c r="J746" s="21"/>
      <c r="K746" s="21"/>
    </row>
    <row r="747" spans="2:11" ht="12" customHeight="1">
      <c r="B747" s="21"/>
      <c r="C747" s="21"/>
      <c r="D747" s="21"/>
      <c r="E747" s="21"/>
      <c r="F747" s="21"/>
      <c r="G747" s="21"/>
      <c r="H747" s="21"/>
      <c r="I747" s="21"/>
      <c r="J747" s="21"/>
      <c r="K747" s="21"/>
    </row>
    <row r="748" spans="2:11" ht="12" customHeight="1">
      <c r="B748" s="21"/>
      <c r="C748" s="21"/>
      <c r="D748" s="21"/>
      <c r="E748" s="21"/>
      <c r="F748" s="21"/>
      <c r="G748" s="21"/>
      <c r="H748" s="21"/>
      <c r="I748" s="21"/>
      <c r="J748" s="21"/>
      <c r="K748" s="21"/>
    </row>
    <row r="749" spans="2:11" ht="12" customHeight="1">
      <c r="B749" s="21"/>
      <c r="C749" s="21"/>
      <c r="D749" s="21"/>
      <c r="E749" s="21"/>
      <c r="F749" s="21"/>
      <c r="G749" s="21"/>
      <c r="H749" s="21"/>
      <c r="I749" s="21"/>
      <c r="J749" s="21"/>
      <c r="K749" s="21"/>
    </row>
    <row r="750" spans="2:11" ht="12" customHeight="1">
      <c r="B750" s="21"/>
      <c r="C750" s="21"/>
      <c r="D750" s="21"/>
      <c r="E750" s="21"/>
      <c r="F750" s="21"/>
      <c r="G750" s="21"/>
      <c r="H750" s="21"/>
      <c r="I750" s="21"/>
      <c r="J750" s="21"/>
      <c r="K750" s="21"/>
    </row>
    <row r="751" spans="2:11" ht="12" customHeight="1">
      <c r="B751" s="21"/>
      <c r="C751" s="21"/>
      <c r="D751" s="21"/>
      <c r="E751" s="21"/>
      <c r="F751" s="21"/>
      <c r="G751" s="21"/>
      <c r="H751" s="21"/>
      <c r="I751" s="21"/>
      <c r="J751" s="21"/>
      <c r="K751" s="21"/>
    </row>
    <row r="752" spans="2:11" ht="12" customHeight="1">
      <c r="B752" s="21"/>
      <c r="C752" s="21"/>
      <c r="D752" s="21"/>
      <c r="E752" s="21"/>
      <c r="F752" s="21"/>
      <c r="G752" s="21"/>
      <c r="H752" s="21"/>
      <c r="I752" s="21"/>
      <c r="J752" s="21"/>
      <c r="K752" s="21"/>
    </row>
    <row r="753" spans="2:11" ht="12" customHeight="1">
      <c r="B753" s="21"/>
      <c r="C753" s="21"/>
      <c r="D753" s="21"/>
      <c r="E753" s="21"/>
      <c r="F753" s="21"/>
      <c r="G753" s="21"/>
      <c r="H753" s="21"/>
      <c r="I753" s="21"/>
      <c r="J753" s="21"/>
      <c r="K753" s="21"/>
    </row>
    <row r="754" spans="2:11" ht="12" customHeight="1">
      <c r="B754" s="21"/>
      <c r="C754" s="21"/>
      <c r="D754" s="21"/>
      <c r="E754" s="21"/>
      <c r="F754" s="21"/>
      <c r="G754" s="21"/>
      <c r="H754" s="21"/>
      <c r="I754" s="21"/>
      <c r="J754" s="21"/>
      <c r="K754" s="21"/>
    </row>
    <row r="755" spans="2:11" ht="12" customHeight="1">
      <c r="B755" s="21"/>
      <c r="C755" s="21"/>
      <c r="D755" s="21"/>
      <c r="E755" s="21"/>
      <c r="F755" s="21"/>
      <c r="G755" s="21"/>
      <c r="H755" s="21"/>
      <c r="I755" s="21"/>
      <c r="J755" s="21"/>
      <c r="K755" s="21"/>
    </row>
    <row r="756" spans="2:11" ht="12" customHeight="1">
      <c r="B756" s="21"/>
      <c r="C756" s="21"/>
      <c r="D756" s="21"/>
      <c r="E756" s="21"/>
      <c r="F756" s="21"/>
      <c r="G756" s="21"/>
      <c r="H756" s="21"/>
      <c r="I756" s="21"/>
      <c r="J756" s="21"/>
      <c r="K756" s="21"/>
    </row>
    <row r="757" spans="2:11" ht="12" customHeight="1">
      <c r="B757" s="21"/>
      <c r="C757" s="21"/>
      <c r="D757" s="21"/>
      <c r="E757" s="21"/>
      <c r="F757" s="21"/>
      <c r="G757" s="21"/>
      <c r="H757" s="21"/>
      <c r="I757" s="21"/>
      <c r="J757" s="21"/>
      <c r="K757" s="21"/>
    </row>
    <row r="758" spans="2:11" ht="12" customHeight="1">
      <c r="B758" s="21"/>
      <c r="C758" s="21"/>
      <c r="D758" s="21"/>
      <c r="E758" s="21"/>
      <c r="F758" s="21"/>
      <c r="G758" s="21"/>
      <c r="H758" s="21"/>
      <c r="I758" s="21"/>
      <c r="J758" s="21"/>
      <c r="K758" s="21"/>
    </row>
    <row r="759" spans="2:11" ht="12" customHeight="1">
      <c r="B759" s="21"/>
      <c r="C759" s="21"/>
      <c r="D759" s="21"/>
      <c r="E759" s="21"/>
      <c r="F759" s="21"/>
      <c r="G759" s="21"/>
      <c r="H759" s="21"/>
      <c r="I759" s="21"/>
      <c r="J759" s="21"/>
      <c r="K759" s="21"/>
    </row>
    <row r="760" spans="2:11" ht="12" customHeight="1">
      <c r="B760" s="21"/>
      <c r="C760" s="21"/>
      <c r="D760" s="21"/>
      <c r="E760" s="21"/>
      <c r="F760" s="21"/>
      <c r="G760" s="21"/>
      <c r="H760" s="21"/>
      <c r="I760" s="21"/>
      <c r="J760" s="21"/>
      <c r="K760" s="21"/>
    </row>
    <row r="761" spans="2:11" ht="12" customHeight="1">
      <c r="B761" s="21"/>
      <c r="C761" s="21"/>
      <c r="D761" s="21"/>
      <c r="E761" s="21"/>
      <c r="F761" s="21"/>
      <c r="G761" s="21"/>
      <c r="H761" s="21"/>
      <c r="I761" s="21"/>
      <c r="J761" s="21"/>
      <c r="K761" s="21"/>
    </row>
    <row r="762" spans="2:11" ht="12" customHeight="1">
      <c r="B762" s="21"/>
      <c r="C762" s="21"/>
      <c r="D762" s="21"/>
      <c r="E762" s="21"/>
      <c r="F762" s="21"/>
      <c r="G762" s="21"/>
      <c r="H762" s="21"/>
      <c r="I762" s="21"/>
      <c r="J762" s="21"/>
      <c r="K762" s="21"/>
    </row>
    <row r="763" spans="2:11" ht="12" customHeight="1">
      <c r="B763" s="21"/>
      <c r="C763" s="21"/>
      <c r="D763" s="21"/>
      <c r="E763" s="21"/>
      <c r="F763" s="21"/>
      <c r="G763" s="21"/>
      <c r="H763" s="21"/>
      <c r="I763" s="21"/>
      <c r="J763" s="21"/>
      <c r="K763" s="21"/>
    </row>
    <row r="764" spans="2:11" ht="12" customHeight="1">
      <c r="B764" s="21"/>
      <c r="C764" s="21"/>
      <c r="D764" s="21"/>
      <c r="E764" s="21"/>
      <c r="F764" s="21"/>
      <c r="G764" s="21"/>
      <c r="H764" s="21"/>
      <c r="I764" s="21"/>
      <c r="J764" s="21"/>
      <c r="K764" s="21"/>
    </row>
    <row r="765" spans="2:11" ht="12" customHeight="1">
      <c r="B765" s="21"/>
      <c r="C765" s="21"/>
      <c r="D765" s="21"/>
      <c r="E765" s="21"/>
      <c r="F765" s="21"/>
      <c r="G765" s="21"/>
      <c r="H765" s="21"/>
      <c r="I765" s="21"/>
      <c r="J765" s="21"/>
      <c r="K765" s="21"/>
    </row>
    <row r="766" spans="2:11" ht="12" customHeight="1">
      <c r="B766" s="21"/>
      <c r="C766" s="21"/>
      <c r="D766" s="21"/>
      <c r="E766" s="21"/>
      <c r="F766" s="21"/>
      <c r="G766" s="21"/>
      <c r="H766" s="21"/>
      <c r="I766" s="21"/>
      <c r="J766" s="21"/>
      <c r="K766" s="21"/>
    </row>
    <row r="767" spans="2:11" ht="12" customHeight="1">
      <c r="B767" s="21"/>
      <c r="C767" s="21"/>
      <c r="D767" s="21"/>
      <c r="E767" s="21"/>
      <c r="F767" s="21"/>
      <c r="G767" s="21"/>
      <c r="H767" s="21"/>
      <c r="I767" s="21"/>
      <c r="J767" s="21"/>
      <c r="K767" s="21"/>
    </row>
    <row r="768" spans="2:11" ht="12" customHeight="1">
      <c r="B768" s="21"/>
      <c r="C768" s="21"/>
      <c r="D768" s="21"/>
      <c r="E768" s="21"/>
      <c r="F768" s="21"/>
      <c r="G768" s="21"/>
      <c r="H768" s="21"/>
      <c r="I768" s="21"/>
      <c r="J768" s="21"/>
      <c r="K768" s="21"/>
    </row>
    <row r="769" spans="2:11" ht="12" customHeight="1">
      <c r="B769" s="21"/>
      <c r="C769" s="21"/>
      <c r="D769" s="21"/>
      <c r="E769" s="21"/>
      <c r="F769" s="21"/>
      <c r="G769" s="21"/>
      <c r="H769" s="21"/>
      <c r="I769" s="21"/>
      <c r="J769" s="21"/>
      <c r="K769" s="21"/>
    </row>
    <row r="770" spans="2:11" ht="12" customHeight="1">
      <c r="B770" s="21"/>
      <c r="C770" s="21"/>
      <c r="D770" s="21"/>
      <c r="E770" s="21"/>
      <c r="F770" s="21"/>
      <c r="G770" s="21"/>
      <c r="H770" s="21"/>
      <c r="I770" s="21"/>
      <c r="J770" s="21"/>
      <c r="K770" s="21"/>
    </row>
    <row r="771" spans="2:11" ht="12" customHeight="1">
      <c r="B771" s="21"/>
      <c r="C771" s="21"/>
      <c r="D771" s="21"/>
      <c r="E771" s="21"/>
      <c r="F771" s="21"/>
      <c r="G771" s="21"/>
      <c r="H771" s="21"/>
      <c r="I771" s="21"/>
      <c r="J771" s="21"/>
      <c r="K771" s="21"/>
    </row>
    <row r="772" spans="2:11" ht="12" customHeight="1">
      <c r="B772" s="21"/>
      <c r="C772" s="21"/>
      <c r="D772" s="21"/>
      <c r="E772" s="21"/>
      <c r="F772" s="21"/>
      <c r="G772" s="21"/>
      <c r="H772" s="21"/>
      <c r="I772" s="21"/>
      <c r="J772" s="21"/>
      <c r="K772" s="21"/>
    </row>
    <row r="773" spans="2:11" ht="12" customHeight="1">
      <c r="B773" s="21"/>
      <c r="C773" s="21"/>
      <c r="D773" s="21"/>
      <c r="E773" s="21"/>
      <c r="F773" s="21"/>
      <c r="G773" s="21"/>
      <c r="H773" s="21"/>
      <c r="I773" s="21"/>
      <c r="J773" s="21"/>
      <c r="K773" s="21"/>
    </row>
    <row r="774" spans="2:11" ht="12" customHeight="1">
      <c r="B774" s="21"/>
      <c r="C774" s="21"/>
      <c r="D774" s="21"/>
      <c r="E774" s="21"/>
      <c r="F774" s="21"/>
      <c r="G774" s="21"/>
      <c r="H774" s="21"/>
      <c r="I774" s="21"/>
      <c r="J774" s="21"/>
      <c r="K774" s="21"/>
    </row>
    <row r="775" spans="2:11" ht="12" customHeight="1">
      <c r="B775" s="21"/>
      <c r="C775" s="21"/>
      <c r="D775" s="21"/>
      <c r="E775" s="21"/>
      <c r="F775" s="21"/>
      <c r="G775" s="21"/>
      <c r="H775" s="21"/>
      <c r="I775" s="21"/>
      <c r="J775" s="21"/>
      <c r="K775" s="21"/>
    </row>
    <row r="776" spans="2:11" ht="12" customHeight="1">
      <c r="B776" s="21"/>
      <c r="C776" s="21"/>
      <c r="D776" s="21"/>
      <c r="E776" s="21"/>
      <c r="F776" s="21"/>
      <c r="G776" s="21"/>
      <c r="H776" s="21"/>
      <c r="I776" s="21"/>
      <c r="J776" s="21"/>
      <c r="K776" s="21"/>
    </row>
    <row r="777" spans="2:11" ht="12" customHeight="1">
      <c r="B777" s="21"/>
      <c r="C777" s="21"/>
      <c r="D777" s="21"/>
      <c r="E777" s="21"/>
      <c r="F777" s="21"/>
      <c r="G777" s="21"/>
      <c r="H777" s="21"/>
      <c r="I777" s="21"/>
      <c r="J777" s="21"/>
      <c r="K777" s="21"/>
    </row>
    <row r="778" spans="2:11" ht="12" customHeight="1">
      <c r="B778" s="21"/>
      <c r="C778" s="21"/>
      <c r="D778" s="21"/>
      <c r="E778" s="21"/>
      <c r="F778" s="21"/>
      <c r="G778" s="21"/>
      <c r="H778" s="21"/>
      <c r="I778" s="21"/>
      <c r="J778" s="21"/>
      <c r="K778" s="21"/>
    </row>
    <row r="779" spans="2:11" ht="12" customHeight="1">
      <c r="B779" s="21"/>
      <c r="C779" s="21"/>
      <c r="D779" s="21"/>
      <c r="E779" s="21"/>
      <c r="F779" s="21"/>
      <c r="G779" s="21"/>
      <c r="H779" s="21"/>
      <c r="I779" s="21"/>
      <c r="J779" s="21"/>
      <c r="K779" s="21"/>
    </row>
    <row r="780" spans="2:11" ht="12" customHeight="1">
      <c r="B780" s="21"/>
      <c r="C780" s="21"/>
      <c r="D780" s="21"/>
      <c r="E780" s="21"/>
      <c r="F780" s="21"/>
      <c r="G780" s="21"/>
      <c r="H780" s="21"/>
      <c r="I780" s="21"/>
      <c r="J780" s="21"/>
      <c r="K780" s="21"/>
    </row>
    <row r="781" spans="2:11" ht="12" customHeight="1">
      <c r="B781" s="21"/>
      <c r="C781" s="21"/>
      <c r="D781" s="21"/>
      <c r="E781" s="21"/>
      <c r="F781" s="21"/>
      <c r="G781" s="21"/>
      <c r="H781" s="21"/>
      <c r="I781" s="21"/>
      <c r="J781" s="21"/>
      <c r="K781" s="21"/>
    </row>
    <row r="782" spans="2:11" ht="12" customHeight="1">
      <c r="B782" s="21"/>
      <c r="C782" s="21"/>
      <c r="D782" s="21"/>
      <c r="E782" s="21"/>
      <c r="F782" s="21"/>
      <c r="G782" s="21"/>
      <c r="H782" s="21"/>
      <c r="I782" s="21"/>
      <c r="J782" s="21"/>
      <c r="K782" s="21"/>
    </row>
    <row r="783" spans="2:11" ht="12" customHeight="1">
      <c r="B783" s="21"/>
      <c r="C783" s="21"/>
      <c r="D783" s="21"/>
      <c r="E783" s="21"/>
      <c r="F783" s="21"/>
      <c r="G783" s="21"/>
      <c r="H783" s="21"/>
      <c r="I783" s="21"/>
      <c r="J783" s="21"/>
      <c r="K783" s="21"/>
    </row>
    <row r="784" spans="2:11" ht="12" customHeight="1">
      <c r="B784" s="21"/>
      <c r="C784" s="21"/>
      <c r="D784" s="21"/>
      <c r="E784" s="21"/>
      <c r="F784" s="21"/>
      <c r="G784" s="21"/>
      <c r="H784" s="21"/>
      <c r="I784" s="21"/>
      <c r="J784" s="21"/>
      <c r="K784" s="21"/>
    </row>
    <row r="785" spans="2:11" ht="12" customHeight="1">
      <c r="B785" s="21"/>
      <c r="C785" s="21"/>
      <c r="D785" s="21"/>
      <c r="E785" s="21"/>
      <c r="F785" s="21"/>
      <c r="G785" s="21"/>
      <c r="H785" s="21"/>
      <c r="I785" s="21"/>
      <c r="J785" s="21"/>
      <c r="K785" s="21"/>
    </row>
    <row r="786" spans="2:11" ht="12" customHeight="1">
      <c r="B786" s="21"/>
      <c r="C786" s="21"/>
      <c r="D786" s="21"/>
      <c r="E786" s="21"/>
      <c r="F786" s="21"/>
      <c r="G786" s="21"/>
      <c r="H786" s="21"/>
      <c r="I786" s="21"/>
      <c r="J786" s="21"/>
      <c r="K786" s="21"/>
    </row>
    <row r="787" spans="2:11" ht="12" customHeight="1">
      <c r="B787" s="21"/>
      <c r="C787" s="21"/>
      <c r="D787" s="21"/>
      <c r="E787" s="21"/>
      <c r="F787" s="21"/>
      <c r="G787" s="21"/>
      <c r="H787" s="21"/>
      <c r="I787" s="21"/>
      <c r="J787" s="21"/>
      <c r="K787" s="21"/>
    </row>
    <row r="788" spans="2:11" ht="12" customHeight="1">
      <c r="B788" s="21"/>
      <c r="C788" s="21"/>
      <c r="D788" s="21"/>
      <c r="E788" s="21"/>
      <c r="F788" s="21"/>
      <c r="G788" s="21"/>
      <c r="H788" s="21"/>
      <c r="I788" s="21"/>
      <c r="J788" s="21"/>
      <c r="K788" s="21"/>
    </row>
    <row r="789" spans="2:11" ht="12" customHeight="1">
      <c r="B789" s="21"/>
      <c r="C789" s="21"/>
      <c r="D789" s="21"/>
      <c r="E789" s="21"/>
      <c r="F789" s="21"/>
      <c r="G789" s="21"/>
      <c r="H789" s="21"/>
      <c r="I789" s="21"/>
      <c r="J789" s="21"/>
      <c r="K789" s="21"/>
    </row>
    <row r="790" spans="2:11" ht="12" customHeight="1">
      <c r="B790" s="21"/>
      <c r="C790" s="21"/>
      <c r="D790" s="21"/>
      <c r="E790" s="21"/>
      <c r="F790" s="21"/>
      <c r="G790" s="21"/>
      <c r="H790" s="21"/>
      <c r="I790" s="21"/>
      <c r="J790" s="21"/>
      <c r="K790" s="21"/>
    </row>
    <row r="791" spans="2:11" ht="12" customHeight="1">
      <c r="B791" s="21"/>
      <c r="C791" s="21"/>
      <c r="D791" s="21"/>
      <c r="E791" s="21"/>
      <c r="F791" s="21"/>
      <c r="G791" s="21"/>
      <c r="H791" s="21"/>
      <c r="I791" s="21"/>
      <c r="J791" s="21"/>
      <c r="K791" s="21"/>
    </row>
    <row r="792" spans="2:11" ht="12" customHeight="1">
      <c r="B792" s="21"/>
      <c r="C792" s="21"/>
      <c r="D792" s="21"/>
      <c r="E792" s="21"/>
      <c r="F792" s="21"/>
      <c r="G792" s="21"/>
      <c r="H792" s="21"/>
      <c r="I792" s="21"/>
      <c r="J792" s="21"/>
      <c r="K792" s="21"/>
    </row>
    <row r="793" spans="2:11" ht="12" customHeight="1">
      <c r="B793" s="21"/>
      <c r="C793" s="21"/>
      <c r="D793" s="21"/>
      <c r="E793" s="21"/>
      <c r="F793" s="21"/>
      <c r="G793" s="21"/>
      <c r="H793" s="21"/>
      <c r="I793" s="21"/>
      <c r="J793" s="21"/>
      <c r="K793" s="21"/>
    </row>
    <row r="794" spans="2:11" ht="12" customHeight="1">
      <c r="B794" s="21"/>
      <c r="C794" s="21"/>
      <c r="D794" s="21"/>
      <c r="E794" s="21"/>
      <c r="F794" s="21"/>
      <c r="G794" s="21"/>
      <c r="H794" s="21"/>
      <c r="I794" s="21"/>
      <c r="J794" s="21"/>
      <c r="K794" s="21"/>
    </row>
    <row r="795" spans="2:11" ht="12" customHeight="1">
      <c r="B795" s="21"/>
      <c r="C795" s="21"/>
      <c r="D795" s="21"/>
      <c r="E795" s="21"/>
      <c r="F795" s="21"/>
      <c r="G795" s="21"/>
      <c r="H795" s="21"/>
      <c r="I795" s="21"/>
      <c r="J795" s="21"/>
      <c r="K795" s="21"/>
    </row>
    <row r="796" spans="2:11" ht="12" customHeight="1">
      <c r="B796" s="21"/>
      <c r="C796" s="21"/>
      <c r="D796" s="21"/>
      <c r="E796" s="21"/>
      <c r="F796" s="21"/>
      <c r="G796" s="21"/>
      <c r="H796" s="21"/>
      <c r="I796" s="21"/>
      <c r="J796" s="21"/>
      <c r="K796" s="21"/>
    </row>
    <row r="797" spans="2:11" ht="12" customHeight="1">
      <c r="B797" s="21"/>
      <c r="C797" s="21"/>
      <c r="D797" s="21"/>
      <c r="E797" s="21"/>
      <c r="F797" s="21"/>
      <c r="G797" s="21"/>
      <c r="H797" s="21"/>
      <c r="I797" s="21"/>
      <c r="J797" s="21"/>
      <c r="K797" s="21"/>
    </row>
    <row r="798" spans="2:11" ht="12" customHeight="1">
      <c r="B798" s="21"/>
      <c r="C798" s="21"/>
      <c r="D798" s="21"/>
      <c r="E798" s="21"/>
      <c r="F798" s="21"/>
      <c r="G798" s="21"/>
      <c r="H798" s="21"/>
      <c r="I798" s="21"/>
      <c r="J798" s="21"/>
      <c r="K798" s="21"/>
    </row>
    <row r="799" spans="2:11" ht="12" customHeight="1">
      <c r="B799" s="21"/>
      <c r="C799" s="21"/>
      <c r="D799" s="21"/>
      <c r="E799" s="21"/>
      <c r="F799" s="21"/>
      <c r="G799" s="21"/>
      <c r="H799" s="21"/>
      <c r="I799" s="21"/>
      <c r="J799" s="21"/>
      <c r="K799" s="21"/>
    </row>
    <row r="800" spans="2:11" ht="12" customHeight="1">
      <c r="B800" s="21"/>
      <c r="C800" s="21"/>
      <c r="D800" s="21"/>
      <c r="E800" s="21"/>
      <c r="F800" s="21"/>
      <c r="G800" s="21"/>
      <c r="H800" s="21"/>
      <c r="I800" s="21"/>
      <c r="J800" s="21"/>
      <c r="K800" s="21"/>
    </row>
    <row r="801" spans="2:11" ht="12" customHeight="1">
      <c r="B801" s="21"/>
      <c r="C801" s="21"/>
      <c r="D801" s="21"/>
      <c r="E801" s="21"/>
      <c r="F801" s="21"/>
      <c r="G801" s="21"/>
      <c r="H801" s="21"/>
      <c r="I801" s="21"/>
      <c r="J801" s="21"/>
      <c r="K801" s="21"/>
    </row>
    <row r="802" spans="2:11" ht="12" customHeight="1">
      <c r="B802" s="21"/>
      <c r="C802" s="21"/>
      <c r="D802" s="21"/>
      <c r="E802" s="21"/>
      <c r="F802" s="21"/>
      <c r="G802" s="21"/>
      <c r="H802" s="21"/>
      <c r="I802" s="21"/>
      <c r="J802" s="21"/>
      <c r="K802" s="21"/>
    </row>
    <row r="803" spans="2:11" ht="12" customHeight="1">
      <c r="B803" s="21"/>
      <c r="C803" s="21"/>
      <c r="D803" s="21"/>
      <c r="E803" s="21"/>
      <c r="F803" s="21"/>
      <c r="G803" s="21"/>
      <c r="H803" s="21"/>
      <c r="I803" s="21"/>
      <c r="J803" s="21"/>
      <c r="K803" s="21"/>
    </row>
    <row r="804" spans="2:11" ht="12" customHeight="1">
      <c r="B804" s="21"/>
      <c r="C804" s="21"/>
      <c r="D804" s="21"/>
      <c r="E804" s="21"/>
      <c r="F804" s="21"/>
      <c r="G804" s="21"/>
      <c r="H804" s="21"/>
      <c r="I804" s="21"/>
      <c r="J804" s="21"/>
      <c r="K804" s="21"/>
    </row>
    <row r="805" spans="2:11" ht="12" customHeight="1">
      <c r="B805" s="21"/>
      <c r="C805" s="21"/>
      <c r="D805" s="21"/>
      <c r="E805" s="21"/>
      <c r="F805" s="21"/>
      <c r="G805" s="21"/>
      <c r="H805" s="21"/>
      <c r="I805" s="21"/>
      <c r="J805" s="21"/>
      <c r="K805" s="21"/>
    </row>
    <row r="806" spans="2:11" ht="12" customHeight="1">
      <c r="B806" s="21"/>
      <c r="C806" s="21"/>
      <c r="D806" s="21"/>
      <c r="E806" s="21"/>
      <c r="F806" s="21"/>
      <c r="G806" s="21"/>
      <c r="H806" s="21"/>
      <c r="I806" s="21"/>
      <c r="J806" s="21"/>
      <c r="K806" s="21"/>
    </row>
    <row r="807" spans="2:11" ht="12" customHeight="1">
      <c r="B807" s="21"/>
      <c r="C807" s="21"/>
      <c r="D807" s="21"/>
      <c r="E807" s="21"/>
      <c r="F807" s="21"/>
      <c r="G807" s="21"/>
      <c r="H807" s="21"/>
      <c r="I807" s="21"/>
      <c r="J807" s="21"/>
      <c r="K807" s="21"/>
    </row>
    <row r="808" spans="2:11" ht="12" customHeight="1">
      <c r="B808" s="21"/>
      <c r="C808" s="21"/>
      <c r="D808" s="21"/>
      <c r="E808" s="21"/>
      <c r="F808" s="21"/>
      <c r="G808" s="21"/>
      <c r="H808" s="21"/>
      <c r="I808" s="21"/>
      <c r="J808" s="21"/>
      <c r="K808" s="21"/>
    </row>
    <row r="809" spans="2:11" ht="12" customHeight="1">
      <c r="B809" s="21"/>
      <c r="C809" s="21"/>
      <c r="D809" s="21"/>
      <c r="E809" s="21"/>
      <c r="F809" s="21"/>
      <c r="G809" s="21"/>
      <c r="H809" s="21"/>
      <c r="I809" s="21"/>
      <c r="J809" s="21"/>
      <c r="K809" s="21"/>
    </row>
    <row r="810" spans="2:11" ht="12" customHeight="1">
      <c r="B810" s="21"/>
      <c r="C810" s="21"/>
      <c r="D810" s="21"/>
      <c r="E810" s="21"/>
      <c r="F810" s="21"/>
      <c r="G810" s="21"/>
      <c r="H810" s="21"/>
      <c r="I810" s="21"/>
      <c r="J810" s="21"/>
      <c r="K810" s="21"/>
    </row>
    <row r="811" spans="2:11" ht="12" customHeight="1">
      <c r="B811" s="21"/>
      <c r="C811" s="21"/>
      <c r="D811" s="21"/>
      <c r="E811" s="21"/>
      <c r="F811" s="21"/>
      <c r="G811" s="21"/>
      <c r="H811" s="21"/>
      <c r="I811" s="21"/>
      <c r="J811" s="21"/>
      <c r="K811" s="21"/>
    </row>
    <row r="812" spans="2:11" ht="12" customHeight="1">
      <c r="B812" s="21"/>
      <c r="C812" s="21"/>
      <c r="D812" s="21"/>
      <c r="E812" s="21"/>
      <c r="F812" s="21"/>
      <c r="G812" s="21"/>
      <c r="H812" s="21"/>
      <c r="I812" s="21"/>
      <c r="J812" s="21"/>
      <c r="K812" s="21"/>
    </row>
    <row r="813" spans="2:11" ht="12" customHeight="1">
      <c r="B813" s="21"/>
      <c r="C813" s="21"/>
      <c r="D813" s="21"/>
      <c r="E813" s="21"/>
      <c r="F813" s="21"/>
      <c r="G813" s="21"/>
      <c r="H813" s="21"/>
      <c r="I813" s="21"/>
      <c r="J813" s="21"/>
      <c r="K813" s="21"/>
    </row>
    <row r="814" spans="2:11" ht="12" customHeight="1">
      <c r="B814" s="21"/>
      <c r="C814" s="21"/>
      <c r="D814" s="21"/>
      <c r="E814" s="21"/>
      <c r="F814" s="21"/>
      <c r="G814" s="21"/>
      <c r="H814" s="21"/>
      <c r="I814" s="21"/>
      <c r="J814" s="21"/>
      <c r="K814" s="21"/>
    </row>
    <row r="815" spans="2:11" ht="12" customHeight="1">
      <c r="B815" s="21"/>
      <c r="C815" s="21"/>
      <c r="D815" s="21"/>
      <c r="E815" s="21"/>
      <c r="F815" s="21"/>
      <c r="G815" s="21"/>
      <c r="H815" s="21"/>
      <c r="I815" s="21"/>
      <c r="J815" s="21"/>
      <c r="K815" s="21"/>
    </row>
    <row r="816" spans="2:11" ht="12" customHeight="1">
      <c r="B816" s="21"/>
      <c r="C816" s="21"/>
      <c r="D816" s="21"/>
      <c r="E816" s="21"/>
      <c r="F816" s="21"/>
      <c r="G816" s="21"/>
      <c r="H816" s="21"/>
      <c r="I816" s="21"/>
      <c r="J816" s="21"/>
      <c r="K816" s="21"/>
    </row>
    <row r="817" spans="2:11" ht="12" customHeight="1">
      <c r="B817" s="21"/>
      <c r="C817" s="21"/>
      <c r="D817" s="21"/>
      <c r="E817" s="21"/>
      <c r="F817" s="21"/>
      <c r="G817" s="21"/>
      <c r="H817" s="21"/>
      <c r="I817" s="21"/>
      <c r="J817" s="21"/>
      <c r="K817" s="21"/>
    </row>
    <row r="818" spans="2:11" ht="12" customHeight="1">
      <c r="B818" s="21"/>
      <c r="C818" s="21"/>
      <c r="D818" s="21"/>
      <c r="E818" s="21"/>
      <c r="F818" s="21"/>
      <c r="G818" s="21"/>
      <c r="H818" s="21"/>
      <c r="I818" s="21"/>
      <c r="J818" s="21"/>
      <c r="K818" s="21"/>
    </row>
    <row r="819" spans="2:11" ht="12" customHeight="1">
      <c r="B819" s="21"/>
      <c r="C819" s="21"/>
      <c r="D819" s="21"/>
      <c r="E819" s="21"/>
      <c r="F819" s="21"/>
      <c r="G819" s="21"/>
      <c r="H819" s="21"/>
      <c r="I819" s="21"/>
      <c r="J819" s="21"/>
      <c r="K819" s="21"/>
    </row>
    <row r="820" spans="2:11" ht="12" customHeight="1">
      <c r="B820" s="21"/>
      <c r="C820" s="21"/>
      <c r="D820" s="21"/>
      <c r="E820" s="21"/>
      <c r="F820" s="21"/>
      <c r="G820" s="21"/>
      <c r="H820" s="21"/>
      <c r="I820" s="21"/>
      <c r="J820" s="21"/>
      <c r="K820" s="21"/>
    </row>
    <row r="821" spans="2:11" ht="12" customHeight="1">
      <c r="B821" s="21"/>
      <c r="C821" s="21"/>
      <c r="D821" s="21"/>
      <c r="E821" s="21"/>
      <c r="F821" s="21"/>
      <c r="G821" s="21"/>
      <c r="H821" s="21"/>
      <c r="I821" s="21"/>
      <c r="J821" s="21"/>
      <c r="K821" s="21"/>
    </row>
    <row r="822" spans="2:11" ht="12" customHeight="1">
      <c r="B822" s="21"/>
      <c r="C822" s="21"/>
      <c r="D822" s="21"/>
      <c r="E822" s="21"/>
      <c r="F822" s="21"/>
      <c r="G822" s="21"/>
      <c r="H822" s="21"/>
      <c r="I822" s="21"/>
      <c r="J822" s="21"/>
      <c r="K822" s="21"/>
    </row>
    <row r="823" spans="2:11" ht="12" customHeight="1">
      <c r="B823" s="21"/>
      <c r="C823" s="21"/>
      <c r="D823" s="21"/>
      <c r="E823" s="21"/>
      <c r="F823" s="21"/>
      <c r="G823" s="21"/>
      <c r="H823" s="21"/>
      <c r="I823" s="21"/>
      <c r="J823" s="21"/>
      <c r="K823" s="21"/>
    </row>
    <row r="824" spans="2:11" ht="12" customHeight="1">
      <c r="B824" s="21"/>
      <c r="C824" s="21"/>
      <c r="D824" s="21"/>
      <c r="E824" s="21"/>
      <c r="F824" s="21"/>
      <c r="G824" s="21"/>
      <c r="H824" s="21"/>
      <c r="I824" s="21"/>
      <c r="J824" s="21"/>
      <c r="K824" s="21"/>
    </row>
    <row r="825" spans="2:11" ht="12" customHeight="1">
      <c r="B825" s="21"/>
      <c r="C825" s="21"/>
      <c r="D825" s="21"/>
      <c r="E825" s="21"/>
      <c r="F825" s="21"/>
      <c r="G825" s="21"/>
      <c r="H825" s="21"/>
      <c r="I825" s="21"/>
      <c r="J825" s="21"/>
      <c r="K825" s="21"/>
    </row>
    <row r="826" spans="2:11" ht="12" customHeight="1">
      <c r="B826" s="21"/>
      <c r="C826" s="21"/>
      <c r="D826" s="21"/>
      <c r="E826" s="21"/>
      <c r="F826" s="21"/>
      <c r="G826" s="21"/>
      <c r="H826" s="21"/>
      <c r="I826" s="21"/>
      <c r="J826" s="21"/>
      <c r="K826" s="21"/>
    </row>
    <row r="827" spans="2:11" ht="12" customHeight="1">
      <c r="B827" s="21"/>
      <c r="C827" s="21"/>
      <c r="D827" s="21"/>
      <c r="E827" s="21"/>
      <c r="F827" s="21"/>
      <c r="G827" s="21"/>
      <c r="H827" s="21"/>
      <c r="I827" s="21"/>
      <c r="J827" s="21"/>
      <c r="K827" s="21"/>
    </row>
    <row r="828" spans="2:11" ht="12" customHeight="1">
      <c r="B828" s="21"/>
      <c r="C828" s="21"/>
      <c r="D828" s="21"/>
      <c r="E828" s="21"/>
      <c r="F828" s="21"/>
      <c r="G828" s="21"/>
      <c r="H828" s="21"/>
      <c r="I828" s="21"/>
      <c r="J828" s="21"/>
      <c r="K828" s="21"/>
    </row>
    <row r="829" spans="2:11" ht="12" customHeight="1">
      <c r="B829" s="21"/>
      <c r="C829" s="21"/>
      <c r="D829" s="21"/>
      <c r="E829" s="21"/>
      <c r="F829" s="21"/>
      <c r="G829" s="21"/>
      <c r="H829" s="21"/>
      <c r="I829" s="21"/>
      <c r="J829" s="21"/>
      <c r="K829" s="21"/>
    </row>
    <row r="830" spans="2:11" ht="12" customHeight="1">
      <c r="B830" s="21"/>
      <c r="C830" s="21"/>
      <c r="D830" s="21"/>
      <c r="E830" s="21"/>
      <c r="F830" s="21"/>
      <c r="G830" s="21"/>
      <c r="H830" s="21"/>
      <c r="I830" s="21"/>
      <c r="J830" s="21"/>
      <c r="K830" s="21"/>
    </row>
    <row r="831" spans="2:11" ht="12" customHeight="1">
      <c r="B831" s="21"/>
      <c r="C831" s="21"/>
      <c r="D831" s="21"/>
      <c r="E831" s="21"/>
      <c r="F831" s="21"/>
      <c r="G831" s="21"/>
      <c r="H831" s="21"/>
      <c r="I831" s="21"/>
      <c r="J831" s="21"/>
      <c r="K831" s="21"/>
    </row>
    <row r="832" spans="2:11" ht="12" customHeight="1">
      <c r="B832" s="21"/>
      <c r="C832" s="21"/>
      <c r="D832" s="21"/>
      <c r="E832" s="21"/>
      <c r="F832" s="21"/>
      <c r="G832" s="21"/>
      <c r="H832" s="21"/>
      <c r="I832" s="21"/>
      <c r="J832" s="21"/>
      <c r="K832" s="21"/>
    </row>
    <row r="833" spans="2:11" ht="12" customHeight="1">
      <c r="B833" s="21"/>
      <c r="C833" s="21"/>
      <c r="D833" s="21"/>
      <c r="E833" s="21"/>
      <c r="F833" s="21"/>
      <c r="G833" s="21"/>
      <c r="H833" s="21"/>
      <c r="I833" s="21"/>
      <c r="J833" s="21"/>
      <c r="K833" s="21"/>
    </row>
    <row r="834" spans="2:11" ht="12" customHeight="1">
      <c r="B834" s="21"/>
      <c r="C834" s="21"/>
      <c r="D834" s="21"/>
      <c r="E834" s="21"/>
      <c r="F834" s="21"/>
      <c r="G834" s="21"/>
      <c r="H834" s="21"/>
      <c r="I834" s="21"/>
      <c r="J834" s="21"/>
      <c r="K834" s="21"/>
    </row>
    <row r="835" spans="2:11" ht="12" customHeight="1">
      <c r="B835" s="21"/>
      <c r="C835" s="21"/>
      <c r="D835" s="21"/>
      <c r="E835" s="21"/>
      <c r="F835" s="21"/>
      <c r="G835" s="21"/>
      <c r="H835" s="21"/>
      <c r="I835" s="21"/>
      <c r="J835" s="21"/>
      <c r="K835" s="21"/>
    </row>
    <row r="836" spans="2:11" ht="12" customHeight="1">
      <c r="B836" s="21"/>
      <c r="C836" s="21"/>
      <c r="D836" s="21"/>
      <c r="E836" s="21"/>
      <c r="F836" s="21"/>
      <c r="G836" s="21"/>
      <c r="H836" s="21"/>
      <c r="I836" s="21"/>
      <c r="J836" s="21"/>
      <c r="K836" s="21"/>
    </row>
    <row r="837" spans="2:11" ht="12" customHeight="1">
      <c r="B837" s="21"/>
      <c r="C837" s="21"/>
      <c r="D837" s="21"/>
      <c r="E837" s="21"/>
      <c r="F837" s="21"/>
      <c r="G837" s="21"/>
      <c r="H837" s="21"/>
      <c r="I837" s="21"/>
      <c r="J837" s="21"/>
      <c r="K837" s="21"/>
    </row>
    <row r="838" spans="2:11" ht="12" customHeight="1">
      <c r="B838" s="21"/>
      <c r="C838" s="21"/>
      <c r="D838" s="21"/>
      <c r="E838" s="21"/>
      <c r="F838" s="21"/>
      <c r="G838" s="21"/>
      <c r="H838" s="21"/>
      <c r="I838" s="21"/>
      <c r="J838" s="21"/>
      <c r="K838" s="21"/>
    </row>
    <row r="839" spans="2:11" ht="12" customHeight="1">
      <c r="B839" s="21"/>
      <c r="C839" s="21"/>
      <c r="D839" s="21"/>
      <c r="E839" s="21"/>
      <c r="F839" s="21"/>
      <c r="G839" s="21"/>
      <c r="H839" s="21"/>
      <c r="I839" s="21"/>
      <c r="J839" s="21"/>
      <c r="K839" s="21"/>
    </row>
    <row r="840" spans="2:11" ht="12" customHeight="1">
      <c r="B840" s="21"/>
      <c r="C840" s="21"/>
      <c r="D840" s="21"/>
      <c r="E840" s="21"/>
      <c r="F840" s="21"/>
      <c r="G840" s="21"/>
      <c r="H840" s="21"/>
      <c r="I840" s="21"/>
      <c r="J840" s="21"/>
      <c r="K840" s="21"/>
    </row>
    <row r="841" spans="2:11" ht="12" customHeight="1">
      <c r="B841" s="21"/>
      <c r="C841" s="21"/>
      <c r="D841" s="21"/>
      <c r="E841" s="21"/>
      <c r="F841" s="21"/>
      <c r="G841" s="21"/>
      <c r="H841" s="21"/>
      <c r="I841" s="21"/>
      <c r="J841" s="21"/>
      <c r="K841" s="21"/>
    </row>
    <row r="842" spans="2:11" ht="12" customHeight="1">
      <c r="B842" s="21"/>
      <c r="C842" s="21"/>
      <c r="D842" s="21"/>
      <c r="E842" s="21"/>
      <c r="F842" s="21"/>
      <c r="G842" s="21"/>
      <c r="H842" s="21"/>
      <c r="I842" s="21"/>
      <c r="J842" s="21"/>
      <c r="K842" s="21"/>
    </row>
    <row r="843" spans="2:11" ht="12" customHeight="1">
      <c r="B843" s="21"/>
      <c r="C843" s="21"/>
      <c r="D843" s="21"/>
      <c r="E843" s="21"/>
      <c r="F843" s="21"/>
      <c r="G843" s="21"/>
      <c r="H843" s="21"/>
      <c r="I843" s="21"/>
      <c r="J843" s="21"/>
      <c r="K843" s="21"/>
    </row>
    <row r="844" spans="2:11" ht="12" customHeight="1">
      <c r="B844" s="21"/>
      <c r="C844" s="21"/>
      <c r="D844" s="21"/>
      <c r="E844" s="21"/>
      <c r="F844" s="21"/>
      <c r="G844" s="21"/>
      <c r="H844" s="21"/>
      <c r="I844" s="21"/>
      <c r="J844" s="21"/>
      <c r="K844" s="21"/>
    </row>
    <row r="845" spans="2:11" ht="12" customHeight="1">
      <c r="B845" s="21"/>
      <c r="C845" s="21"/>
      <c r="D845" s="21"/>
      <c r="E845" s="21"/>
      <c r="F845" s="21"/>
      <c r="G845" s="21"/>
      <c r="H845" s="21"/>
      <c r="I845" s="21"/>
      <c r="J845" s="21"/>
      <c r="K845" s="21"/>
    </row>
    <row r="846" spans="2:11" ht="12" customHeight="1">
      <c r="B846" s="21"/>
      <c r="C846" s="21"/>
      <c r="D846" s="21"/>
      <c r="E846" s="21"/>
      <c r="F846" s="21"/>
      <c r="G846" s="21"/>
      <c r="H846" s="21"/>
      <c r="I846" s="21"/>
      <c r="J846" s="21"/>
      <c r="K846" s="21"/>
    </row>
    <row r="847" spans="2:11" ht="12" customHeight="1">
      <c r="B847" s="21"/>
      <c r="C847" s="21"/>
      <c r="D847" s="21"/>
      <c r="E847" s="21"/>
      <c r="F847" s="21"/>
      <c r="G847" s="21"/>
      <c r="H847" s="21"/>
      <c r="I847" s="21"/>
      <c r="J847" s="21"/>
      <c r="K847" s="21"/>
    </row>
    <row r="848" spans="2:11" ht="12" customHeight="1">
      <c r="B848" s="21"/>
      <c r="C848" s="21"/>
      <c r="D848" s="21"/>
      <c r="E848" s="21"/>
      <c r="F848" s="21"/>
      <c r="G848" s="21"/>
      <c r="H848" s="21"/>
      <c r="I848" s="21"/>
      <c r="J848" s="21"/>
      <c r="K848" s="21"/>
    </row>
    <row r="849" spans="2:11" ht="12" customHeight="1">
      <c r="B849" s="21"/>
      <c r="C849" s="21"/>
      <c r="D849" s="21"/>
      <c r="E849" s="21"/>
      <c r="F849" s="21"/>
      <c r="G849" s="21"/>
      <c r="H849" s="21"/>
      <c r="I849" s="21"/>
      <c r="J849" s="21"/>
      <c r="K849" s="21"/>
    </row>
    <row r="850" spans="2:11" ht="12" customHeight="1">
      <c r="B850" s="21"/>
      <c r="C850" s="21"/>
      <c r="D850" s="21"/>
      <c r="E850" s="21"/>
      <c r="F850" s="21"/>
      <c r="G850" s="21"/>
      <c r="H850" s="21"/>
      <c r="I850" s="21"/>
      <c r="J850" s="21"/>
      <c r="K850" s="21"/>
    </row>
    <row r="851" spans="2:11" ht="12" customHeight="1">
      <c r="B851" s="21"/>
      <c r="C851" s="21"/>
      <c r="D851" s="21"/>
      <c r="E851" s="21"/>
      <c r="F851" s="21"/>
      <c r="G851" s="21"/>
      <c r="H851" s="21"/>
      <c r="I851" s="21"/>
      <c r="J851" s="21"/>
      <c r="K851" s="21"/>
    </row>
    <row r="852" spans="2:11" ht="12" customHeight="1">
      <c r="B852" s="21"/>
      <c r="C852" s="21"/>
      <c r="D852" s="21"/>
      <c r="E852" s="21"/>
      <c r="F852" s="21"/>
      <c r="G852" s="21"/>
      <c r="H852" s="21"/>
      <c r="I852" s="21"/>
      <c r="J852" s="21"/>
      <c r="K852" s="21"/>
    </row>
    <row r="853" spans="2:11" ht="12" customHeight="1">
      <c r="B853" s="21"/>
      <c r="C853" s="21"/>
      <c r="D853" s="21"/>
      <c r="E853" s="21"/>
      <c r="F853" s="21"/>
      <c r="G853" s="21"/>
      <c r="H853" s="21"/>
      <c r="I853" s="21"/>
      <c r="J853" s="21"/>
      <c r="K853" s="21"/>
    </row>
    <row r="854" spans="2:11" ht="12" customHeight="1">
      <c r="B854" s="21"/>
      <c r="C854" s="21"/>
      <c r="D854" s="21"/>
      <c r="E854" s="21"/>
      <c r="F854" s="21"/>
      <c r="G854" s="21"/>
      <c r="H854" s="21"/>
      <c r="I854" s="21"/>
      <c r="J854" s="21"/>
      <c r="K854" s="21"/>
    </row>
    <row r="855" spans="2:11" ht="12" customHeight="1">
      <c r="B855" s="21"/>
      <c r="C855" s="21"/>
      <c r="D855" s="21"/>
      <c r="E855" s="21"/>
      <c r="F855" s="21"/>
      <c r="G855" s="21"/>
      <c r="H855" s="21"/>
      <c r="I855" s="21"/>
      <c r="J855" s="21"/>
      <c r="K855" s="21"/>
    </row>
    <row r="856" spans="2:11" ht="12" customHeight="1">
      <c r="B856" s="21"/>
      <c r="C856" s="21"/>
      <c r="D856" s="21"/>
      <c r="E856" s="21"/>
      <c r="F856" s="21"/>
      <c r="G856" s="21"/>
      <c r="H856" s="21"/>
      <c r="I856" s="21"/>
      <c r="J856" s="21"/>
      <c r="K856" s="21"/>
    </row>
    <row r="857" spans="2:11" ht="12" customHeight="1">
      <c r="B857" s="21"/>
      <c r="C857" s="21"/>
      <c r="D857" s="21"/>
      <c r="E857" s="21"/>
      <c r="F857" s="21"/>
      <c r="G857" s="21"/>
      <c r="H857" s="21"/>
      <c r="I857" s="21"/>
      <c r="J857" s="21"/>
      <c r="K857" s="21"/>
    </row>
    <row r="858" spans="2:11" ht="12" customHeight="1">
      <c r="B858" s="21"/>
      <c r="C858" s="21"/>
      <c r="D858" s="21"/>
      <c r="E858" s="21"/>
      <c r="F858" s="21"/>
      <c r="G858" s="21"/>
      <c r="H858" s="21"/>
      <c r="I858" s="21"/>
      <c r="J858" s="21"/>
      <c r="K858" s="21"/>
    </row>
    <row r="859" spans="2:11" ht="12" customHeight="1">
      <c r="B859" s="21"/>
      <c r="C859" s="21"/>
      <c r="D859" s="21"/>
      <c r="E859" s="21"/>
      <c r="F859" s="21"/>
      <c r="G859" s="21"/>
      <c r="H859" s="21"/>
      <c r="I859" s="21"/>
      <c r="J859" s="21"/>
      <c r="K859" s="21"/>
    </row>
    <row r="860" spans="2:11" ht="12" customHeight="1">
      <c r="B860" s="21"/>
      <c r="C860" s="21"/>
      <c r="D860" s="21"/>
      <c r="E860" s="21"/>
      <c r="F860" s="21"/>
      <c r="G860" s="21"/>
      <c r="H860" s="21"/>
      <c r="I860" s="21"/>
      <c r="J860" s="21"/>
      <c r="K860" s="21"/>
    </row>
    <row r="861" spans="2:11" ht="12" customHeight="1">
      <c r="B861" s="21"/>
      <c r="C861" s="21"/>
      <c r="D861" s="21"/>
      <c r="E861" s="21"/>
      <c r="F861" s="21"/>
      <c r="G861" s="21"/>
      <c r="H861" s="21"/>
      <c r="I861" s="21"/>
      <c r="J861" s="21"/>
      <c r="K861" s="21"/>
    </row>
    <row r="862" spans="2:11" ht="12" customHeight="1">
      <c r="B862" s="21"/>
      <c r="C862" s="21"/>
      <c r="D862" s="21"/>
      <c r="E862" s="21"/>
      <c r="F862" s="21"/>
      <c r="G862" s="21"/>
      <c r="H862" s="21"/>
      <c r="I862" s="21"/>
      <c r="J862" s="21"/>
      <c r="K862" s="21"/>
    </row>
    <row r="863" spans="2:11" ht="12" customHeight="1">
      <c r="B863" s="21"/>
      <c r="C863" s="21"/>
      <c r="D863" s="21"/>
      <c r="E863" s="21"/>
      <c r="F863" s="21"/>
      <c r="G863" s="21"/>
      <c r="H863" s="21"/>
      <c r="I863" s="21"/>
      <c r="J863" s="21"/>
      <c r="K863" s="21"/>
    </row>
    <row r="864" spans="2:11" ht="12" customHeight="1">
      <c r="B864" s="21"/>
      <c r="C864" s="21"/>
      <c r="D864" s="21"/>
      <c r="E864" s="21"/>
      <c r="F864" s="21"/>
      <c r="G864" s="21"/>
      <c r="H864" s="21"/>
      <c r="I864" s="21"/>
      <c r="J864" s="21"/>
      <c r="K864" s="21"/>
    </row>
    <row r="865" spans="2:11" ht="12" customHeight="1">
      <c r="B865" s="21"/>
      <c r="C865" s="21"/>
      <c r="D865" s="21"/>
      <c r="E865" s="21"/>
      <c r="F865" s="21"/>
      <c r="G865" s="21"/>
      <c r="H865" s="21"/>
      <c r="I865" s="21"/>
      <c r="J865" s="21"/>
      <c r="K865" s="21"/>
    </row>
    <row r="866" spans="2:11" ht="12" customHeight="1">
      <c r="B866" s="21"/>
      <c r="C866" s="21"/>
      <c r="D866" s="21"/>
      <c r="E866" s="21"/>
      <c r="F866" s="21"/>
      <c r="G866" s="21"/>
      <c r="H866" s="21"/>
      <c r="I866" s="21"/>
      <c r="J866" s="21"/>
      <c r="K866" s="21"/>
    </row>
    <row r="867" spans="2:11" ht="12" customHeight="1">
      <c r="B867" s="21"/>
      <c r="C867" s="21"/>
      <c r="D867" s="21"/>
      <c r="E867" s="21"/>
      <c r="F867" s="21"/>
      <c r="G867" s="21"/>
      <c r="H867" s="21"/>
      <c r="I867" s="21"/>
      <c r="J867" s="21"/>
      <c r="K867" s="21"/>
    </row>
    <row r="868" spans="2:11" ht="12" customHeight="1">
      <c r="B868" s="21"/>
      <c r="C868" s="21"/>
      <c r="D868" s="21"/>
      <c r="E868" s="21"/>
      <c r="F868" s="21"/>
      <c r="G868" s="21"/>
      <c r="H868" s="21"/>
      <c r="I868" s="21"/>
      <c r="J868" s="21"/>
      <c r="K868" s="21"/>
    </row>
    <row r="869" spans="2:11" ht="12" customHeight="1">
      <c r="B869" s="21"/>
      <c r="C869" s="21"/>
      <c r="D869" s="21"/>
      <c r="E869" s="21"/>
      <c r="F869" s="21"/>
      <c r="G869" s="21"/>
      <c r="H869" s="21"/>
      <c r="I869" s="21"/>
      <c r="J869" s="21"/>
      <c r="K869" s="21"/>
    </row>
    <row r="870" spans="2:11" ht="12" customHeight="1">
      <c r="B870" s="21"/>
      <c r="C870" s="21"/>
      <c r="D870" s="21"/>
      <c r="E870" s="21"/>
      <c r="F870" s="21"/>
      <c r="G870" s="21"/>
      <c r="H870" s="21"/>
      <c r="I870" s="21"/>
      <c r="J870" s="21"/>
      <c r="K870" s="21"/>
    </row>
    <row r="871" spans="2:11" ht="12" customHeight="1">
      <c r="B871" s="21"/>
      <c r="C871" s="21"/>
      <c r="D871" s="21"/>
      <c r="E871" s="21"/>
      <c r="F871" s="21"/>
      <c r="G871" s="21"/>
      <c r="H871" s="21"/>
      <c r="I871" s="21"/>
      <c r="J871" s="21"/>
      <c r="K871" s="21"/>
    </row>
    <row r="872" spans="2:11" ht="12" customHeight="1">
      <c r="B872" s="21"/>
      <c r="C872" s="21"/>
      <c r="D872" s="21"/>
      <c r="E872" s="21"/>
      <c r="F872" s="21"/>
      <c r="G872" s="21"/>
      <c r="H872" s="21"/>
      <c r="I872" s="21"/>
      <c r="J872" s="21"/>
      <c r="K872" s="21"/>
    </row>
    <row r="873" spans="2:11" ht="12" customHeight="1">
      <c r="B873" s="21"/>
      <c r="C873" s="21"/>
      <c r="D873" s="21"/>
      <c r="E873" s="21"/>
      <c r="F873" s="21"/>
      <c r="G873" s="21"/>
      <c r="H873" s="21"/>
      <c r="I873" s="21"/>
      <c r="J873" s="21"/>
      <c r="K873" s="21"/>
    </row>
    <row r="874" spans="2:11" ht="12" customHeight="1">
      <c r="B874" s="21"/>
      <c r="C874" s="21"/>
      <c r="D874" s="21"/>
      <c r="E874" s="21"/>
      <c r="F874" s="21"/>
      <c r="G874" s="21"/>
      <c r="H874" s="21"/>
      <c r="I874" s="21"/>
      <c r="J874" s="21"/>
      <c r="K874" s="21"/>
    </row>
    <row r="875" spans="2:11" ht="12" customHeight="1">
      <c r="B875" s="21"/>
      <c r="C875" s="21"/>
      <c r="D875" s="21"/>
      <c r="E875" s="21"/>
      <c r="F875" s="21"/>
      <c r="G875" s="21"/>
      <c r="H875" s="21"/>
      <c r="I875" s="21"/>
      <c r="J875" s="21"/>
      <c r="K875" s="21"/>
    </row>
    <row r="876" spans="2:11" ht="12" customHeight="1">
      <c r="B876" s="21"/>
      <c r="C876" s="21"/>
      <c r="D876" s="21"/>
      <c r="E876" s="21"/>
      <c r="F876" s="21"/>
      <c r="G876" s="21"/>
      <c r="H876" s="21"/>
      <c r="I876" s="21"/>
      <c r="J876" s="21"/>
      <c r="K876" s="21"/>
    </row>
    <row r="877" spans="2:11" ht="12" customHeight="1">
      <c r="B877" s="21"/>
      <c r="C877" s="21"/>
      <c r="D877" s="21"/>
      <c r="E877" s="21"/>
      <c r="F877" s="21"/>
      <c r="G877" s="21"/>
      <c r="H877" s="21"/>
      <c r="I877" s="21"/>
      <c r="J877" s="21"/>
      <c r="K877" s="21"/>
    </row>
    <row r="878" spans="2:11" ht="12" customHeight="1">
      <c r="B878" s="21"/>
      <c r="C878" s="21"/>
      <c r="D878" s="21"/>
      <c r="E878" s="21"/>
      <c r="F878" s="21"/>
      <c r="G878" s="21"/>
      <c r="H878" s="21"/>
      <c r="I878" s="21"/>
      <c r="J878" s="21"/>
      <c r="K878" s="21"/>
    </row>
    <row r="879" spans="2:11" ht="12" customHeight="1">
      <c r="B879" s="21"/>
      <c r="C879" s="21"/>
      <c r="D879" s="21"/>
      <c r="E879" s="21"/>
      <c r="F879" s="21"/>
      <c r="G879" s="21"/>
      <c r="H879" s="21"/>
      <c r="I879" s="21"/>
      <c r="J879" s="21"/>
      <c r="K879" s="21"/>
    </row>
    <row r="880" spans="2:11" ht="12" customHeight="1">
      <c r="B880" s="21"/>
      <c r="C880" s="21"/>
      <c r="D880" s="21"/>
      <c r="E880" s="21"/>
      <c r="F880" s="21"/>
      <c r="G880" s="21"/>
      <c r="H880" s="21"/>
      <c r="I880" s="21"/>
      <c r="J880" s="21"/>
      <c r="K880" s="21"/>
    </row>
    <row r="881" spans="2:11" ht="12" customHeight="1">
      <c r="B881" s="21"/>
      <c r="C881" s="21"/>
      <c r="D881" s="21"/>
      <c r="E881" s="21"/>
      <c r="F881" s="21"/>
      <c r="G881" s="21"/>
      <c r="H881" s="21"/>
      <c r="I881" s="21"/>
      <c r="J881" s="21"/>
      <c r="K881" s="21"/>
    </row>
    <row r="882" spans="2:11" ht="12" customHeight="1">
      <c r="B882" s="21"/>
      <c r="C882" s="21"/>
      <c r="D882" s="21"/>
      <c r="E882" s="21"/>
      <c r="F882" s="21"/>
      <c r="G882" s="21"/>
      <c r="H882" s="21"/>
      <c r="I882" s="21"/>
      <c r="J882" s="21"/>
      <c r="K882" s="21"/>
    </row>
    <row r="883" spans="2:11" ht="12" customHeight="1">
      <c r="B883" s="21"/>
      <c r="C883" s="21"/>
      <c r="D883" s="21"/>
      <c r="E883" s="21"/>
      <c r="F883" s="21"/>
      <c r="G883" s="21"/>
      <c r="H883" s="21"/>
      <c r="I883" s="21"/>
      <c r="J883" s="21"/>
      <c r="K883" s="21"/>
    </row>
    <row r="884" spans="2:11" ht="12" customHeight="1">
      <c r="B884" s="21"/>
      <c r="C884" s="21"/>
      <c r="D884" s="21"/>
      <c r="E884" s="21"/>
      <c r="F884" s="21"/>
      <c r="G884" s="21"/>
      <c r="H884" s="21"/>
      <c r="I884" s="21"/>
      <c r="J884" s="21"/>
      <c r="K884" s="21"/>
    </row>
    <row r="885" spans="2:11" ht="12" customHeight="1">
      <c r="B885" s="21"/>
      <c r="C885" s="21"/>
      <c r="D885" s="21"/>
      <c r="E885" s="21"/>
      <c r="F885" s="21"/>
      <c r="G885" s="21"/>
      <c r="H885" s="21"/>
      <c r="I885" s="21"/>
      <c r="J885" s="21"/>
      <c r="K885" s="21"/>
    </row>
    <row r="886" spans="2:11" ht="12" customHeight="1">
      <c r="B886" s="21"/>
      <c r="C886" s="21"/>
      <c r="D886" s="21"/>
      <c r="E886" s="21"/>
      <c r="F886" s="21"/>
      <c r="G886" s="21"/>
      <c r="H886" s="21"/>
      <c r="I886" s="21"/>
      <c r="J886" s="21"/>
      <c r="K886" s="21"/>
    </row>
    <row r="887" spans="2:11" ht="12" customHeight="1">
      <c r="B887" s="21"/>
      <c r="C887" s="21"/>
      <c r="D887" s="21"/>
      <c r="E887" s="21"/>
      <c r="F887" s="21"/>
      <c r="G887" s="21"/>
      <c r="H887" s="21"/>
      <c r="I887" s="21"/>
      <c r="J887" s="21"/>
      <c r="K887" s="21"/>
    </row>
    <row r="888" spans="2:11" ht="12" customHeight="1">
      <c r="B888" s="21"/>
      <c r="C888" s="21"/>
      <c r="D888" s="21"/>
      <c r="E888" s="21"/>
      <c r="F888" s="21"/>
      <c r="G888" s="21"/>
      <c r="H888" s="21"/>
      <c r="I888" s="21"/>
      <c r="J888" s="21"/>
      <c r="K888" s="21"/>
    </row>
    <row r="889" spans="2:11" ht="12" customHeight="1">
      <c r="B889" s="21"/>
      <c r="C889" s="21"/>
      <c r="D889" s="21"/>
      <c r="E889" s="21"/>
      <c r="F889" s="21"/>
      <c r="G889" s="21"/>
      <c r="H889" s="21"/>
      <c r="I889" s="21"/>
      <c r="J889" s="21"/>
      <c r="K889" s="21"/>
    </row>
    <row r="890" spans="2:11" ht="12" customHeight="1">
      <c r="B890" s="21"/>
      <c r="C890" s="21"/>
      <c r="D890" s="21"/>
      <c r="E890" s="21"/>
      <c r="F890" s="21"/>
      <c r="G890" s="21"/>
      <c r="H890" s="21"/>
      <c r="I890" s="21"/>
      <c r="J890" s="21"/>
      <c r="K890" s="21"/>
    </row>
    <row r="891" spans="2:11" ht="12" customHeight="1">
      <c r="B891" s="21"/>
      <c r="C891" s="21"/>
      <c r="D891" s="21"/>
      <c r="E891" s="21"/>
      <c r="F891" s="21"/>
      <c r="G891" s="21"/>
      <c r="H891" s="21"/>
      <c r="I891" s="21"/>
      <c r="J891" s="21"/>
      <c r="K891" s="21"/>
    </row>
    <row r="892" spans="2:11" ht="12" customHeight="1">
      <c r="B892" s="21"/>
      <c r="C892" s="21"/>
      <c r="D892" s="21"/>
      <c r="E892" s="21"/>
      <c r="F892" s="21"/>
      <c r="G892" s="21"/>
      <c r="H892" s="21"/>
      <c r="I892" s="21"/>
      <c r="J892" s="21"/>
      <c r="K892" s="21"/>
    </row>
    <row r="893" spans="2:11" ht="12" customHeight="1">
      <c r="B893" s="21"/>
      <c r="C893" s="21"/>
      <c r="D893" s="21"/>
      <c r="E893" s="21"/>
      <c r="F893" s="21"/>
      <c r="G893" s="21"/>
      <c r="H893" s="21"/>
      <c r="I893" s="21"/>
      <c r="J893" s="21"/>
      <c r="K893" s="21"/>
    </row>
    <row r="894" spans="2:11" ht="12" customHeight="1">
      <c r="B894" s="21"/>
      <c r="C894" s="21"/>
      <c r="D894" s="21"/>
      <c r="E894" s="21"/>
      <c r="F894" s="21"/>
      <c r="G894" s="21"/>
      <c r="H894" s="21"/>
      <c r="I894" s="21"/>
      <c r="J894" s="21"/>
      <c r="K894" s="21"/>
    </row>
    <row r="895" spans="2:11" ht="12" customHeight="1">
      <c r="B895" s="21"/>
      <c r="C895" s="21"/>
      <c r="D895" s="21"/>
      <c r="E895" s="21"/>
      <c r="F895" s="21"/>
      <c r="G895" s="21"/>
      <c r="H895" s="21"/>
      <c r="I895" s="21"/>
      <c r="J895" s="21"/>
      <c r="K895" s="21"/>
    </row>
    <row r="896" spans="2:11" ht="12" customHeight="1">
      <c r="B896" s="21"/>
      <c r="C896" s="21"/>
      <c r="D896" s="21"/>
      <c r="E896" s="21"/>
      <c r="F896" s="21"/>
      <c r="G896" s="21"/>
      <c r="H896" s="21"/>
      <c r="I896" s="21"/>
      <c r="J896" s="21"/>
      <c r="K896" s="21"/>
    </row>
    <row r="897" spans="2:11" ht="12" customHeight="1">
      <c r="B897" s="21"/>
      <c r="C897" s="21"/>
      <c r="D897" s="21"/>
      <c r="E897" s="21"/>
      <c r="F897" s="21"/>
      <c r="G897" s="21"/>
      <c r="H897" s="21"/>
      <c r="I897" s="21"/>
      <c r="J897" s="21"/>
      <c r="K897" s="21"/>
    </row>
    <row r="898" spans="2:11" ht="12" customHeight="1">
      <c r="B898" s="21"/>
      <c r="C898" s="21"/>
      <c r="D898" s="21"/>
      <c r="E898" s="21"/>
      <c r="F898" s="21"/>
      <c r="G898" s="21"/>
      <c r="H898" s="21"/>
      <c r="I898" s="21"/>
      <c r="J898" s="21"/>
      <c r="K898" s="21"/>
    </row>
    <row r="899" spans="2:11" ht="12" customHeight="1">
      <c r="B899" s="21"/>
      <c r="C899" s="21"/>
      <c r="D899" s="21"/>
      <c r="E899" s="21"/>
      <c r="F899" s="21"/>
      <c r="G899" s="21"/>
      <c r="H899" s="21"/>
      <c r="I899" s="21"/>
      <c r="J899" s="21"/>
      <c r="K899" s="21"/>
    </row>
    <row r="900" spans="2:11" ht="12" customHeight="1">
      <c r="B900" s="21"/>
      <c r="C900" s="21"/>
      <c r="D900" s="21"/>
      <c r="E900" s="21"/>
      <c r="F900" s="21"/>
      <c r="G900" s="21"/>
      <c r="H900" s="21"/>
      <c r="I900" s="21"/>
      <c r="J900" s="21"/>
      <c r="K900" s="21"/>
    </row>
    <row r="901" spans="2:11" ht="12" customHeight="1">
      <c r="B901" s="21"/>
      <c r="C901" s="21"/>
      <c r="D901" s="21"/>
      <c r="E901" s="21"/>
      <c r="F901" s="21"/>
      <c r="G901" s="21"/>
      <c r="H901" s="21"/>
      <c r="I901" s="21"/>
      <c r="J901" s="21"/>
      <c r="K901" s="21"/>
    </row>
    <row r="902" spans="2:11" ht="12" customHeight="1">
      <c r="B902" s="21"/>
      <c r="C902" s="21"/>
      <c r="D902" s="21"/>
      <c r="E902" s="21"/>
      <c r="F902" s="21"/>
      <c r="G902" s="21"/>
      <c r="H902" s="21"/>
      <c r="I902" s="21"/>
      <c r="J902" s="21"/>
      <c r="K902" s="21"/>
    </row>
    <row r="903" spans="2:11" ht="12" customHeight="1">
      <c r="B903" s="21"/>
      <c r="C903" s="21"/>
      <c r="D903" s="21"/>
      <c r="E903" s="21"/>
      <c r="F903" s="21"/>
      <c r="G903" s="21"/>
      <c r="H903" s="21"/>
      <c r="I903" s="21"/>
      <c r="J903" s="21"/>
      <c r="K903" s="21"/>
    </row>
    <row r="904" spans="2:11" ht="12" customHeight="1">
      <c r="B904" s="21"/>
      <c r="C904" s="21"/>
      <c r="D904" s="21"/>
      <c r="E904" s="21"/>
      <c r="F904" s="21"/>
      <c r="G904" s="21"/>
      <c r="H904" s="21"/>
      <c r="I904" s="21"/>
      <c r="J904" s="21"/>
      <c r="K904" s="21"/>
    </row>
    <row r="905" spans="2:11" ht="12" customHeight="1">
      <c r="B905" s="21"/>
      <c r="C905" s="21"/>
      <c r="D905" s="21"/>
      <c r="E905" s="21"/>
      <c r="F905" s="21"/>
      <c r="G905" s="21"/>
      <c r="H905" s="21"/>
      <c r="I905" s="21"/>
      <c r="J905" s="21"/>
      <c r="K905" s="21"/>
    </row>
    <row r="906" spans="2:11" ht="12" customHeight="1">
      <c r="B906" s="21"/>
      <c r="C906" s="21"/>
      <c r="D906" s="21"/>
      <c r="E906" s="21"/>
      <c r="F906" s="21"/>
      <c r="G906" s="21"/>
      <c r="H906" s="21"/>
      <c r="I906" s="21"/>
      <c r="J906" s="21"/>
      <c r="K906" s="21"/>
    </row>
    <row r="907" spans="2:11" ht="12" customHeight="1">
      <c r="B907" s="21"/>
      <c r="C907" s="21"/>
      <c r="D907" s="21"/>
      <c r="E907" s="21"/>
      <c r="F907" s="21"/>
      <c r="G907" s="21"/>
      <c r="H907" s="21"/>
      <c r="I907" s="21"/>
      <c r="J907" s="21"/>
      <c r="K907" s="21"/>
    </row>
    <row r="908" spans="2:11" ht="12" customHeight="1">
      <c r="B908" s="21"/>
      <c r="C908" s="21"/>
      <c r="D908" s="21"/>
      <c r="E908" s="21"/>
      <c r="F908" s="21"/>
      <c r="G908" s="21"/>
      <c r="H908" s="21"/>
      <c r="I908" s="21"/>
      <c r="J908" s="21"/>
      <c r="K908" s="21"/>
    </row>
    <row r="909" spans="2:11" ht="12" customHeight="1">
      <c r="B909" s="21"/>
      <c r="C909" s="21"/>
      <c r="D909" s="21"/>
      <c r="E909" s="21"/>
      <c r="F909" s="21"/>
      <c r="G909" s="21"/>
      <c r="H909" s="21"/>
      <c r="I909" s="21"/>
      <c r="J909" s="21"/>
      <c r="K909" s="21"/>
    </row>
    <row r="910" spans="2:11" ht="12" customHeight="1">
      <c r="B910" s="21"/>
      <c r="C910" s="21"/>
      <c r="D910" s="21"/>
      <c r="E910" s="21"/>
      <c r="F910" s="21"/>
      <c r="G910" s="21"/>
      <c r="H910" s="21"/>
      <c r="I910" s="21"/>
      <c r="J910" s="21"/>
      <c r="K910" s="21"/>
    </row>
    <row r="911" spans="2:11" ht="12" customHeight="1">
      <c r="B911" s="21"/>
      <c r="C911" s="21"/>
      <c r="D911" s="21"/>
      <c r="E911" s="21"/>
      <c r="F911" s="21"/>
      <c r="G911" s="21"/>
      <c r="H911" s="21"/>
      <c r="I911" s="21"/>
      <c r="J911" s="21"/>
      <c r="K911" s="21"/>
    </row>
    <row r="912" spans="2:11" ht="12" customHeight="1">
      <c r="B912" s="21"/>
      <c r="C912" s="21"/>
      <c r="D912" s="21"/>
      <c r="E912" s="21"/>
      <c r="F912" s="21"/>
      <c r="G912" s="21"/>
      <c r="H912" s="21"/>
      <c r="I912" s="21"/>
      <c r="J912" s="21"/>
      <c r="K912" s="21"/>
    </row>
    <row r="913" spans="2:11" ht="12" customHeight="1">
      <c r="B913" s="21"/>
      <c r="C913" s="21"/>
      <c r="D913" s="21"/>
      <c r="E913" s="21"/>
      <c r="F913" s="21"/>
      <c r="G913" s="21"/>
      <c r="H913" s="21"/>
      <c r="I913" s="21"/>
      <c r="J913" s="21"/>
      <c r="K913" s="21"/>
    </row>
    <row r="914" spans="2:11" ht="12" customHeight="1">
      <c r="B914" s="21"/>
      <c r="C914" s="21"/>
      <c r="D914" s="21"/>
      <c r="E914" s="21"/>
      <c r="F914" s="21"/>
      <c r="G914" s="21"/>
      <c r="H914" s="21"/>
      <c r="I914" s="21"/>
      <c r="J914" s="21"/>
      <c r="K914" s="21"/>
    </row>
    <row r="915" spans="2:11" ht="12" customHeight="1">
      <c r="B915" s="21"/>
      <c r="C915" s="21"/>
      <c r="D915" s="21"/>
      <c r="E915" s="21"/>
      <c r="F915" s="21"/>
      <c r="G915" s="21"/>
      <c r="H915" s="21"/>
      <c r="I915" s="21"/>
      <c r="J915" s="21"/>
      <c r="K915" s="21"/>
    </row>
    <row r="916" spans="2:11" ht="12" customHeight="1">
      <c r="B916" s="21"/>
      <c r="C916" s="21"/>
      <c r="D916" s="21"/>
      <c r="E916" s="21"/>
      <c r="F916" s="21"/>
      <c r="G916" s="21"/>
      <c r="H916" s="21"/>
      <c r="I916" s="21"/>
      <c r="J916" s="21"/>
      <c r="K916" s="21"/>
    </row>
    <row r="917" spans="2:11" ht="12" customHeight="1">
      <c r="B917" s="21"/>
      <c r="C917" s="21"/>
      <c r="D917" s="21"/>
      <c r="E917" s="21"/>
      <c r="F917" s="21"/>
      <c r="G917" s="21"/>
      <c r="H917" s="21"/>
      <c r="I917" s="21"/>
      <c r="J917" s="21"/>
      <c r="K917" s="21"/>
    </row>
    <row r="918" spans="2:11" ht="12" customHeight="1">
      <c r="B918" s="21"/>
      <c r="C918" s="21"/>
      <c r="D918" s="21"/>
      <c r="E918" s="21"/>
      <c r="F918" s="21"/>
      <c r="G918" s="21"/>
      <c r="H918" s="21"/>
      <c r="I918" s="21"/>
      <c r="J918" s="21"/>
      <c r="K918" s="21"/>
    </row>
    <row r="919" spans="2:11" ht="12" customHeight="1">
      <c r="B919" s="21"/>
      <c r="C919" s="21"/>
      <c r="D919" s="21"/>
      <c r="E919" s="21"/>
      <c r="F919" s="21"/>
      <c r="G919" s="21"/>
      <c r="H919" s="21"/>
      <c r="I919" s="21"/>
      <c r="J919" s="21"/>
      <c r="K919" s="21"/>
    </row>
    <row r="920" spans="2:11" ht="12" customHeight="1">
      <c r="B920" s="21"/>
      <c r="C920" s="21"/>
      <c r="D920" s="21"/>
      <c r="E920" s="21"/>
      <c r="F920" s="21"/>
      <c r="G920" s="21"/>
      <c r="H920" s="21"/>
      <c r="I920" s="21"/>
      <c r="J920" s="21"/>
      <c r="K920" s="21"/>
    </row>
    <row r="921" spans="2:11" ht="12" customHeight="1">
      <c r="B921" s="21"/>
      <c r="C921" s="21"/>
      <c r="D921" s="21"/>
      <c r="E921" s="21"/>
      <c r="F921" s="21"/>
      <c r="G921" s="21"/>
      <c r="H921" s="21"/>
      <c r="I921" s="21"/>
      <c r="J921" s="21"/>
      <c r="K921" s="21"/>
    </row>
    <row r="922" spans="2:11" ht="12" customHeight="1">
      <c r="B922" s="21"/>
      <c r="C922" s="21"/>
      <c r="D922" s="21"/>
      <c r="E922" s="21"/>
      <c r="F922" s="21"/>
      <c r="G922" s="21"/>
      <c r="H922" s="21"/>
      <c r="I922" s="21"/>
      <c r="J922" s="21"/>
      <c r="K922" s="21"/>
    </row>
    <row r="923" spans="2:11" ht="12" customHeight="1">
      <c r="B923" s="21"/>
      <c r="C923" s="21"/>
      <c r="D923" s="21"/>
      <c r="E923" s="21"/>
      <c r="F923" s="21"/>
      <c r="G923" s="21"/>
      <c r="H923" s="21"/>
      <c r="I923" s="21"/>
      <c r="J923" s="21"/>
      <c r="K923" s="21"/>
    </row>
    <row r="924" spans="2:11" ht="12" customHeight="1">
      <c r="B924" s="21"/>
      <c r="C924" s="21"/>
      <c r="D924" s="21"/>
      <c r="E924" s="21"/>
      <c r="F924" s="21"/>
      <c r="G924" s="21"/>
      <c r="H924" s="21"/>
      <c r="I924" s="21"/>
      <c r="J924" s="21"/>
      <c r="K924" s="21"/>
    </row>
    <row r="925" spans="2:11" ht="12" customHeight="1">
      <c r="B925" s="21"/>
      <c r="C925" s="21"/>
      <c r="D925" s="21"/>
      <c r="E925" s="21"/>
      <c r="F925" s="21"/>
      <c r="G925" s="21"/>
      <c r="H925" s="21"/>
      <c r="I925" s="21"/>
      <c r="J925" s="21"/>
      <c r="K925" s="21"/>
    </row>
    <row r="926" spans="2:11" ht="12" customHeight="1">
      <c r="B926" s="21"/>
      <c r="C926" s="21"/>
      <c r="D926" s="21"/>
      <c r="E926" s="21"/>
      <c r="F926" s="21"/>
      <c r="G926" s="21"/>
      <c r="H926" s="21"/>
      <c r="I926" s="21"/>
      <c r="J926" s="21"/>
      <c r="K926" s="21"/>
    </row>
    <row r="927" spans="2:11" ht="12" customHeight="1">
      <c r="B927" s="21"/>
      <c r="C927" s="21"/>
      <c r="D927" s="21"/>
      <c r="E927" s="21"/>
      <c r="F927" s="21"/>
      <c r="G927" s="21"/>
      <c r="H927" s="21"/>
      <c r="I927" s="21"/>
      <c r="J927" s="21"/>
      <c r="K927" s="21"/>
    </row>
    <row r="928" spans="2:11" ht="12" customHeight="1">
      <c r="B928" s="21"/>
      <c r="C928" s="21"/>
      <c r="D928" s="21"/>
      <c r="E928" s="21"/>
      <c r="F928" s="21"/>
      <c r="G928" s="21"/>
      <c r="H928" s="21"/>
      <c r="I928" s="21"/>
      <c r="J928" s="21"/>
      <c r="K928" s="21"/>
    </row>
    <row r="929" spans="2:11" ht="12" customHeight="1">
      <c r="B929" s="21"/>
      <c r="C929" s="21"/>
      <c r="D929" s="21"/>
      <c r="E929" s="21"/>
      <c r="F929" s="21"/>
      <c r="G929" s="21"/>
      <c r="H929" s="21"/>
      <c r="I929" s="21"/>
      <c r="J929" s="21"/>
      <c r="K929" s="21"/>
    </row>
    <row r="930" spans="2:11" ht="12" customHeight="1">
      <c r="B930" s="21"/>
      <c r="C930" s="21"/>
      <c r="D930" s="21"/>
      <c r="E930" s="21"/>
      <c r="F930" s="21"/>
      <c r="G930" s="21"/>
      <c r="H930" s="21"/>
      <c r="I930" s="21"/>
      <c r="J930" s="21"/>
      <c r="K930" s="21"/>
    </row>
    <row r="931" spans="2:11" ht="12" customHeight="1">
      <c r="B931" s="21"/>
      <c r="C931" s="21"/>
      <c r="D931" s="21"/>
      <c r="E931" s="21"/>
      <c r="F931" s="21"/>
      <c r="G931" s="21"/>
      <c r="H931" s="21"/>
      <c r="I931" s="21"/>
      <c r="J931" s="21"/>
      <c r="K931" s="21"/>
    </row>
    <row r="932" spans="2:11" ht="12" customHeight="1">
      <c r="B932" s="21"/>
      <c r="C932" s="21"/>
      <c r="D932" s="21"/>
      <c r="E932" s="21"/>
      <c r="F932" s="21"/>
      <c r="G932" s="21"/>
      <c r="H932" s="21"/>
      <c r="I932" s="21"/>
      <c r="J932" s="21"/>
      <c r="K932" s="21"/>
    </row>
    <row r="933" spans="2:11" ht="12" customHeight="1">
      <c r="B933" s="21"/>
      <c r="C933" s="21"/>
      <c r="D933" s="21"/>
      <c r="E933" s="21"/>
      <c r="F933" s="21"/>
      <c r="G933" s="21"/>
      <c r="H933" s="21"/>
      <c r="I933" s="21"/>
      <c r="J933" s="21"/>
      <c r="K933" s="21"/>
    </row>
    <row r="934" spans="2:11" ht="12" customHeight="1">
      <c r="B934" s="21"/>
      <c r="C934" s="21"/>
      <c r="D934" s="21"/>
      <c r="E934" s="21"/>
      <c r="F934" s="21"/>
      <c r="G934" s="21"/>
      <c r="H934" s="21"/>
      <c r="I934" s="21"/>
      <c r="J934" s="21"/>
      <c r="K934" s="21"/>
    </row>
    <row r="935" spans="2:11" ht="12" customHeight="1">
      <c r="B935" s="21"/>
      <c r="C935" s="21"/>
      <c r="D935" s="21"/>
      <c r="E935" s="21"/>
      <c r="F935" s="21"/>
      <c r="G935" s="21"/>
      <c r="H935" s="21"/>
      <c r="I935" s="21"/>
      <c r="J935" s="21"/>
      <c r="K935" s="21"/>
    </row>
    <row r="936" spans="2:11" ht="12" customHeight="1">
      <c r="B936" s="21"/>
      <c r="C936" s="21"/>
      <c r="D936" s="21"/>
      <c r="E936" s="21"/>
      <c r="F936" s="21"/>
      <c r="G936" s="21"/>
      <c r="H936" s="21"/>
      <c r="I936" s="21"/>
      <c r="J936" s="21"/>
      <c r="K936" s="21"/>
    </row>
    <row r="937" spans="2:11" ht="12" customHeight="1">
      <c r="B937" s="21"/>
      <c r="C937" s="21"/>
      <c r="D937" s="21"/>
      <c r="E937" s="21"/>
      <c r="F937" s="21"/>
      <c r="G937" s="21"/>
      <c r="H937" s="21"/>
      <c r="I937" s="21"/>
      <c r="J937" s="21"/>
      <c r="K937" s="21"/>
    </row>
    <row r="938" spans="2:11" ht="12" customHeight="1">
      <c r="B938" s="21"/>
      <c r="C938" s="21"/>
      <c r="D938" s="21"/>
      <c r="E938" s="21"/>
      <c r="F938" s="21"/>
      <c r="G938" s="21"/>
      <c r="H938" s="21"/>
      <c r="I938" s="21"/>
      <c r="J938" s="21"/>
      <c r="K938" s="21"/>
    </row>
    <row r="939" spans="2:11" ht="12" customHeight="1">
      <c r="B939" s="21"/>
      <c r="C939" s="21"/>
      <c r="D939" s="21"/>
      <c r="E939" s="21"/>
      <c r="F939" s="21"/>
      <c r="G939" s="21"/>
      <c r="H939" s="21"/>
      <c r="I939" s="21"/>
      <c r="J939" s="21"/>
      <c r="K939" s="21"/>
    </row>
    <row r="940" spans="2:11" ht="12" customHeight="1">
      <c r="B940" s="21"/>
      <c r="C940" s="21"/>
      <c r="D940" s="21"/>
      <c r="E940" s="21"/>
      <c r="F940" s="21"/>
      <c r="G940" s="21"/>
      <c r="H940" s="21"/>
      <c r="I940" s="21"/>
      <c r="J940" s="21"/>
      <c r="K940" s="21"/>
    </row>
    <row r="941" spans="2:11" ht="12" customHeight="1">
      <c r="B941" s="21"/>
      <c r="C941" s="21"/>
      <c r="D941" s="21"/>
      <c r="E941" s="21"/>
      <c r="F941" s="21"/>
      <c r="G941" s="21"/>
      <c r="H941" s="21"/>
      <c r="I941" s="21"/>
      <c r="J941" s="21"/>
      <c r="K941" s="21"/>
    </row>
    <row r="942" spans="2:11" ht="12" customHeight="1">
      <c r="B942" s="21"/>
      <c r="C942" s="21"/>
      <c r="D942" s="21"/>
      <c r="E942" s="21"/>
      <c r="F942" s="21"/>
      <c r="G942" s="21"/>
      <c r="H942" s="21"/>
      <c r="I942" s="21"/>
      <c r="J942" s="21"/>
      <c r="K942" s="21"/>
    </row>
    <row r="943" spans="2:11" ht="12" customHeight="1">
      <c r="B943" s="21"/>
      <c r="C943" s="21"/>
      <c r="D943" s="21"/>
      <c r="E943" s="21"/>
      <c r="F943" s="21"/>
      <c r="G943" s="21"/>
      <c r="H943" s="21"/>
      <c r="I943" s="21"/>
      <c r="J943" s="21"/>
      <c r="K943" s="21"/>
    </row>
    <row r="944" spans="2:11" ht="12" customHeight="1">
      <c r="B944" s="21"/>
      <c r="C944" s="21"/>
      <c r="D944" s="21"/>
      <c r="E944" s="21"/>
      <c r="F944" s="21"/>
      <c r="G944" s="21"/>
      <c r="H944" s="21"/>
      <c r="I944" s="21"/>
      <c r="J944" s="21"/>
      <c r="K944" s="21"/>
    </row>
    <row r="945" spans="2:11" ht="12" customHeight="1">
      <c r="B945" s="21"/>
      <c r="C945" s="21"/>
      <c r="D945" s="21"/>
      <c r="E945" s="21"/>
      <c r="F945" s="21"/>
      <c r="G945" s="21"/>
      <c r="H945" s="21"/>
      <c r="I945" s="21"/>
      <c r="J945" s="21"/>
      <c r="K945" s="21"/>
    </row>
    <row r="946" spans="2:11" ht="12" customHeight="1">
      <c r="B946" s="21"/>
      <c r="C946" s="21"/>
      <c r="D946" s="21"/>
      <c r="E946" s="21"/>
      <c r="F946" s="21"/>
      <c r="G946" s="21"/>
      <c r="H946" s="21"/>
      <c r="I946" s="21"/>
      <c r="J946" s="21"/>
      <c r="K946" s="21"/>
    </row>
    <row r="947" spans="2:11" ht="12" customHeight="1">
      <c r="B947" s="21"/>
      <c r="C947" s="21"/>
      <c r="D947" s="21"/>
      <c r="E947" s="21"/>
      <c r="F947" s="21"/>
      <c r="G947" s="21"/>
      <c r="H947" s="21"/>
      <c r="I947" s="21"/>
      <c r="J947" s="21"/>
      <c r="K947" s="21"/>
    </row>
    <row r="948" spans="2:11" ht="12" customHeight="1">
      <c r="B948" s="21"/>
      <c r="C948" s="21"/>
      <c r="D948" s="21"/>
      <c r="E948" s="21"/>
      <c r="F948" s="21"/>
      <c r="G948" s="21"/>
      <c r="H948" s="21"/>
      <c r="I948" s="21"/>
      <c r="J948" s="21"/>
      <c r="K948" s="21"/>
    </row>
    <row r="949" spans="2:11" ht="12" customHeight="1">
      <c r="B949" s="21"/>
      <c r="C949" s="21"/>
      <c r="D949" s="21"/>
      <c r="E949" s="21"/>
      <c r="F949" s="21"/>
      <c r="G949" s="21"/>
      <c r="H949" s="21"/>
      <c r="I949" s="21"/>
      <c r="J949" s="21"/>
      <c r="K949" s="21"/>
    </row>
    <row r="950" spans="2:11" ht="12" customHeight="1">
      <c r="B950" s="21"/>
      <c r="C950" s="21"/>
      <c r="D950" s="21"/>
      <c r="E950" s="21"/>
      <c r="F950" s="21"/>
      <c r="G950" s="21"/>
      <c r="H950" s="21"/>
      <c r="I950" s="21"/>
      <c r="J950" s="21"/>
      <c r="K950" s="21"/>
    </row>
    <row r="951" spans="2:11" ht="12" customHeight="1">
      <c r="B951" s="21"/>
      <c r="C951" s="21"/>
      <c r="D951" s="21"/>
      <c r="E951" s="21"/>
      <c r="F951" s="21"/>
      <c r="G951" s="21"/>
      <c r="H951" s="21"/>
      <c r="I951" s="21"/>
      <c r="J951" s="21"/>
      <c r="K951" s="21"/>
    </row>
    <row r="952" spans="2:11" ht="12" customHeight="1">
      <c r="B952" s="21"/>
      <c r="C952" s="21"/>
      <c r="D952" s="21"/>
      <c r="E952" s="21"/>
      <c r="F952" s="21"/>
      <c r="G952" s="21"/>
      <c r="H952" s="21"/>
      <c r="I952" s="21"/>
      <c r="J952" s="21"/>
      <c r="K952" s="21"/>
    </row>
    <row r="953" spans="2:11" ht="12" customHeight="1">
      <c r="B953" s="21"/>
      <c r="C953" s="21"/>
      <c r="D953" s="21"/>
      <c r="E953" s="21"/>
      <c r="F953" s="21"/>
      <c r="G953" s="21"/>
      <c r="H953" s="21"/>
      <c r="I953" s="21"/>
      <c r="J953" s="21"/>
      <c r="K953" s="21"/>
    </row>
    <row r="954" spans="2:11" ht="12" customHeight="1">
      <c r="B954" s="21"/>
      <c r="C954" s="21"/>
      <c r="D954" s="21"/>
      <c r="E954" s="21"/>
      <c r="F954" s="21"/>
      <c r="G954" s="21"/>
      <c r="H954" s="21"/>
      <c r="I954" s="21"/>
      <c r="J954" s="21"/>
      <c r="K954" s="21"/>
    </row>
    <row r="955" spans="2:11" ht="12" customHeight="1">
      <c r="B955" s="21"/>
      <c r="C955" s="21"/>
      <c r="D955" s="21"/>
      <c r="E955" s="21"/>
      <c r="F955" s="21"/>
      <c r="G955" s="21"/>
      <c r="H955" s="21"/>
      <c r="I955" s="21"/>
      <c r="J955" s="21"/>
      <c r="K955" s="21"/>
    </row>
    <row r="956" spans="2:11" ht="12" customHeight="1">
      <c r="B956" s="21"/>
      <c r="C956" s="21"/>
      <c r="D956" s="21"/>
      <c r="E956" s="21"/>
      <c r="F956" s="21"/>
      <c r="G956" s="21"/>
      <c r="H956" s="21"/>
      <c r="I956" s="21"/>
      <c r="J956" s="21"/>
      <c r="K956" s="21"/>
    </row>
    <row r="957" spans="2:11" ht="12" customHeight="1">
      <c r="B957" s="21"/>
      <c r="C957" s="21"/>
      <c r="D957" s="21"/>
      <c r="E957" s="21"/>
      <c r="F957" s="21"/>
      <c r="G957" s="21"/>
      <c r="H957" s="21"/>
      <c r="I957" s="21"/>
      <c r="J957" s="21"/>
      <c r="K957" s="21"/>
    </row>
    <row r="958" spans="2:11" ht="12" customHeight="1">
      <c r="B958" s="21"/>
      <c r="C958" s="21"/>
      <c r="D958" s="21"/>
      <c r="E958" s="21"/>
      <c r="F958" s="21"/>
      <c r="G958" s="21"/>
      <c r="H958" s="21"/>
      <c r="I958" s="21"/>
      <c r="J958" s="21"/>
      <c r="K958" s="21"/>
    </row>
    <row r="959" spans="2:11" ht="12" customHeight="1">
      <c r="B959" s="21"/>
      <c r="C959" s="21"/>
      <c r="D959" s="21"/>
      <c r="E959" s="21"/>
      <c r="F959" s="21"/>
      <c r="G959" s="21"/>
      <c r="H959" s="21"/>
      <c r="I959" s="21"/>
      <c r="J959" s="21"/>
      <c r="K959" s="21"/>
    </row>
    <row r="960" spans="2:11" ht="12" customHeight="1">
      <c r="B960" s="21"/>
      <c r="C960" s="21"/>
      <c r="D960" s="21"/>
      <c r="E960" s="21"/>
      <c r="F960" s="21"/>
      <c r="G960" s="21"/>
      <c r="H960" s="21"/>
      <c r="I960" s="21"/>
      <c r="J960" s="21"/>
      <c r="K960" s="21"/>
    </row>
    <row r="961" spans="2:11" ht="12" customHeight="1">
      <c r="B961" s="21"/>
      <c r="C961" s="21"/>
      <c r="D961" s="21"/>
      <c r="E961" s="21"/>
      <c r="F961" s="21"/>
      <c r="G961" s="21"/>
      <c r="H961" s="21"/>
      <c r="I961" s="21"/>
      <c r="J961" s="21"/>
      <c r="K961" s="21"/>
    </row>
    <row r="962" spans="2:11" ht="12" customHeight="1">
      <c r="B962" s="21"/>
      <c r="C962" s="21"/>
      <c r="D962" s="21"/>
      <c r="E962" s="21"/>
      <c r="F962" s="21"/>
      <c r="G962" s="21"/>
      <c r="H962" s="21"/>
      <c r="I962" s="21"/>
      <c r="J962" s="21"/>
      <c r="K962" s="21"/>
    </row>
    <row r="963" spans="2:11" ht="12" customHeight="1">
      <c r="B963" s="21"/>
      <c r="C963" s="21"/>
      <c r="D963" s="21"/>
      <c r="E963" s="21"/>
      <c r="F963" s="21"/>
      <c r="G963" s="21"/>
      <c r="H963" s="21"/>
      <c r="I963" s="21"/>
      <c r="J963" s="21"/>
      <c r="K963" s="21"/>
    </row>
    <row r="964" spans="2:11" ht="12" customHeight="1">
      <c r="B964" s="21"/>
      <c r="C964" s="21"/>
      <c r="D964" s="21"/>
      <c r="E964" s="21"/>
      <c r="F964" s="21"/>
      <c r="G964" s="21"/>
      <c r="H964" s="21"/>
      <c r="I964" s="21"/>
      <c r="J964" s="21"/>
      <c r="K964" s="21"/>
    </row>
    <row r="965" spans="2:11" ht="12" customHeight="1">
      <c r="B965" s="21"/>
      <c r="C965" s="21"/>
      <c r="D965" s="21"/>
      <c r="E965" s="21"/>
      <c r="F965" s="21"/>
      <c r="G965" s="21"/>
      <c r="H965" s="21"/>
      <c r="I965" s="21"/>
      <c r="J965" s="21"/>
      <c r="K965" s="21"/>
    </row>
    <row r="966" spans="2:11" ht="12" customHeight="1">
      <c r="B966" s="21"/>
      <c r="C966" s="21"/>
      <c r="D966" s="21"/>
      <c r="E966" s="21"/>
      <c r="F966" s="21"/>
      <c r="G966" s="21"/>
      <c r="H966" s="21"/>
      <c r="I966" s="21"/>
      <c r="J966" s="21"/>
      <c r="K966" s="21"/>
    </row>
    <row r="967" spans="2:11" ht="12" customHeight="1">
      <c r="B967" s="21"/>
      <c r="C967" s="21"/>
      <c r="D967" s="21"/>
      <c r="E967" s="21"/>
      <c r="F967" s="21"/>
      <c r="G967" s="21"/>
      <c r="H967" s="21"/>
      <c r="I967" s="21"/>
      <c r="J967" s="21"/>
      <c r="K967" s="21"/>
    </row>
    <row r="968" spans="2:11" ht="12" customHeight="1">
      <c r="B968" s="21"/>
      <c r="C968" s="21"/>
      <c r="D968" s="21"/>
      <c r="E968" s="21"/>
      <c r="F968" s="21"/>
      <c r="G968" s="21"/>
      <c r="H968" s="21"/>
      <c r="I968" s="21"/>
      <c r="J968" s="21"/>
      <c r="K968" s="21"/>
    </row>
    <row r="969" spans="2:11" ht="12" customHeight="1">
      <c r="B969" s="21"/>
      <c r="C969" s="21"/>
      <c r="D969" s="21"/>
      <c r="E969" s="21"/>
      <c r="F969" s="21"/>
      <c r="G969" s="21"/>
      <c r="H969" s="21"/>
      <c r="I969" s="21"/>
      <c r="J969" s="21"/>
      <c r="K969" s="21"/>
    </row>
    <row r="970" spans="2:11" ht="12" customHeight="1">
      <c r="B970" s="21"/>
      <c r="C970" s="21"/>
      <c r="D970" s="21"/>
      <c r="E970" s="21"/>
      <c r="F970" s="21"/>
      <c r="G970" s="21"/>
      <c r="H970" s="21"/>
      <c r="I970" s="21"/>
      <c r="J970" s="21"/>
      <c r="K970" s="21"/>
    </row>
    <row r="971" spans="2:11" ht="12" customHeight="1">
      <c r="B971" s="21"/>
      <c r="C971" s="21"/>
      <c r="D971" s="21"/>
      <c r="E971" s="21"/>
      <c r="F971" s="21"/>
      <c r="G971" s="21"/>
      <c r="H971" s="21"/>
      <c r="I971" s="21"/>
      <c r="J971" s="21"/>
      <c r="K971" s="21"/>
    </row>
    <row r="972" spans="2:11" ht="12" customHeight="1">
      <c r="B972" s="21"/>
      <c r="C972" s="21"/>
      <c r="D972" s="21"/>
      <c r="E972" s="21"/>
      <c r="F972" s="21"/>
      <c r="G972" s="21"/>
      <c r="H972" s="21"/>
      <c r="I972" s="21"/>
      <c r="J972" s="21"/>
      <c r="K972" s="21"/>
    </row>
    <row r="973" spans="2:11" ht="12" customHeight="1">
      <c r="B973" s="21"/>
      <c r="C973" s="21"/>
      <c r="D973" s="21"/>
      <c r="E973" s="21"/>
      <c r="F973" s="21"/>
      <c r="G973" s="21"/>
      <c r="H973" s="21"/>
      <c r="I973" s="21"/>
      <c r="J973" s="21"/>
      <c r="K973" s="21"/>
    </row>
    <row r="974" spans="2:11" ht="12" customHeight="1">
      <c r="B974" s="21"/>
      <c r="C974" s="21"/>
      <c r="D974" s="21"/>
      <c r="E974" s="21"/>
      <c r="F974" s="21"/>
      <c r="G974" s="21"/>
      <c r="H974" s="21"/>
      <c r="I974" s="21"/>
      <c r="J974" s="21"/>
      <c r="K974" s="21"/>
    </row>
    <row r="975" spans="2:11" ht="12" customHeight="1">
      <c r="B975" s="21"/>
      <c r="C975" s="21"/>
      <c r="D975" s="21"/>
      <c r="E975" s="21"/>
      <c r="F975" s="21"/>
      <c r="G975" s="21"/>
      <c r="H975" s="21"/>
      <c r="I975" s="21"/>
      <c r="J975" s="21"/>
      <c r="K975" s="21"/>
    </row>
    <row r="976" spans="2:11" ht="12" customHeight="1">
      <c r="B976" s="21"/>
      <c r="C976" s="21"/>
      <c r="D976" s="21"/>
      <c r="E976" s="21"/>
      <c r="F976" s="21"/>
      <c r="G976" s="21"/>
      <c r="H976" s="21"/>
      <c r="I976" s="21"/>
      <c r="J976" s="21"/>
      <c r="K976" s="21"/>
    </row>
    <row r="977" spans="2:11" ht="12" customHeight="1">
      <c r="B977" s="21"/>
      <c r="C977" s="21"/>
      <c r="D977" s="21"/>
      <c r="E977" s="21"/>
      <c r="F977" s="21"/>
      <c r="G977" s="21"/>
      <c r="H977" s="21"/>
      <c r="I977" s="21"/>
      <c r="J977" s="21"/>
      <c r="K977" s="21"/>
    </row>
    <row r="978" spans="2:11" ht="12" customHeight="1">
      <c r="B978" s="21"/>
      <c r="C978" s="21"/>
      <c r="D978" s="21"/>
      <c r="E978" s="21"/>
      <c r="F978" s="21"/>
      <c r="G978" s="21"/>
      <c r="H978" s="21"/>
      <c r="I978" s="21"/>
      <c r="J978" s="21"/>
      <c r="K978" s="21"/>
    </row>
    <row r="979" spans="2:11" ht="12" customHeight="1">
      <c r="B979" s="21"/>
      <c r="C979" s="21"/>
      <c r="D979" s="21"/>
      <c r="E979" s="21"/>
      <c r="F979" s="21"/>
      <c r="G979" s="21"/>
      <c r="H979" s="21"/>
      <c r="I979" s="21"/>
      <c r="J979" s="21"/>
      <c r="K979" s="21"/>
    </row>
    <row r="980" spans="2:11" ht="12" customHeight="1">
      <c r="B980" s="21"/>
      <c r="C980" s="21"/>
      <c r="D980" s="21"/>
      <c r="E980" s="21"/>
      <c r="F980" s="21"/>
      <c r="G980" s="21"/>
      <c r="H980" s="21"/>
      <c r="I980" s="21"/>
      <c r="J980" s="21"/>
      <c r="K980" s="21"/>
    </row>
    <row r="981" spans="2:11" ht="12" customHeight="1">
      <c r="B981" s="21"/>
      <c r="C981" s="21"/>
      <c r="D981" s="21"/>
      <c r="E981" s="21"/>
      <c r="F981" s="21"/>
      <c r="G981" s="21"/>
      <c r="H981" s="21"/>
      <c r="I981" s="21"/>
      <c r="J981" s="21"/>
      <c r="K981" s="21"/>
    </row>
    <row r="982" spans="2:11" ht="12" customHeight="1">
      <c r="B982" s="21"/>
      <c r="C982" s="21"/>
      <c r="D982" s="21"/>
      <c r="E982" s="21"/>
      <c r="F982" s="21"/>
      <c r="G982" s="21"/>
      <c r="H982" s="21"/>
      <c r="I982" s="21"/>
      <c r="J982" s="21"/>
      <c r="K982" s="21"/>
    </row>
    <row r="983" spans="2:11" ht="12" customHeight="1">
      <c r="B983" s="21"/>
      <c r="C983" s="21"/>
      <c r="D983" s="21"/>
      <c r="E983" s="21"/>
      <c r="F983" s="21"/>
      <c r="G983" s="21"/>
      <c r="H983" s="21"/>
      <c r="I983" s="21"/>
      <c r="J983" s="21"/>
      <c r="K983" s="21"/>
    </row>
    <row r="984" spans="2:11" ht="12" customHeight="1">
      <c r="B984" s="21"/>
      <c r="C984" s="21"/>
      <c r="D984" s="21"/>
      <c r="E984" s="21"/>
      <c r="F984" s="21"/>
      <c r="G984" s="21"/>
      <c r="H984" s="21"/>
      <c r="I984" s="21"/>
      <c r="J984" s="21"/>
      <c r="K984" s="21"/>
    </row>
    <row r="985" spans="2:11" ht="12" customHeight="1">
      <c r="B985" s="21"/>
      <c r="C985" s="21"/>
      <c r="D985" s="21"/>
      <c r="E985" s="21"/>
      <c r="F985" s="21"/>
      <c r="G985" s="21"/>
      <c r="H985" s="21"/>
      <c r="I985" s="21"/>
      <c r="J985" s="21"/>
      <c r="K985" s="21"/>
    </row>
    <row r="986" spans="2:11" ht="12" customHeight="1">
      <c r="B986" s="21"/>
      <c r="C986" s="21"/>
      <c r="D986" s="21"/>
      <c r="E986" s="21"/>
      <c r="F986" s="21"/>
      <c r="G986" s="21"/>
      <c r="H986" s="21"/>
      <c r="I986" s="21"/>
      <c r="J986" s="21"/>
      <c r="K986" s="21"/>
    </row>
    <row r="987" spans="2:11" ht="12" customHeight="1">
      <c r="B987" s="21"/>
      <c r="C987" s="21"/>
      <c r="D987" s="21"/>
      <c r="E987" s="21"/>
      <c r="F987" s="21"/>
      <c r="G987" s="21"/>
      <c r="H987" s="21"/>
      <c r="I987" s="21"/>
      <c r="J987" s="21"/>
      <c r="K987" s="21"/>
    </row>
    <row r="988" spans="2:11" ht="12" customHeight="1">
      <c r="B988" s="21"/>
      <c r="C988" s="21"/>
      <c r="D988" s="21"/>
      <c r="E988" s="21"/>
      <c r="F988" s="21"/>
      <c r="G988" s="21"/>
      <c r="H988" s="21"/>
      <c r="I988" s="21"/>
      <c r="J988" s="21"/>
      <c r="K988" s="21"/>
    </row>
    <row r="989" spans="2:11" ht="12" customHeight="1">
      <c r="B989" s="21"/>
      <c r="C989" s="21"/>
      <c r="D989" s="21"/>
      <c r="E989" s="21"/>
      <c r="F989" s="21"/>
      <c r="G989" s="21"/>
      <c r="H989" s="21"/>
      <c r="I989" s="21"/>
      <c r="J989" s="21"/>
      <c r="K989" s="21"/>
    </row>
    <row r="990" spans="2:11" ht="12" customHeight="1">
      <c r="B990" s="21"/>
      <c r="C990" s="21"/>
      <c r="D990" s="21"/>
      <c r="E990" s="21"/>
      <c r="F990" s="21"/>
      <c r="G990" s="21"/>
      <c r="H990" s="21"/>
      <c r="I990" s="21"/>
      <c r="J990" s="21"/>
      <c r="K990" s="21"/>
    </row>
    <row r="991" spans="2:11" ht="12" customHeight="1">
      <c r="B991" s="21"/>
      <c r="C991" s="21"/>
      <c r="D991" s="21"/>
      <c r="E991" s="21"/>
      <c r="F991" s="21"/>
      <c r="G991" s="21"/>
      <c r="H991" s="21"/>
      <c r="I991" s="21"/>
      <c r="J991" s="21"/>
      <c r="K991" s="21"/>
    </row>
    <row r="992" spans="2:11" ht="12" customHeight="1">
      <c r="B992" s="21"/>
      <c r="C992" s="21"/>
      <c r="D992" s="21"/>
      <c r="E992" s="21"/>
      <c r="F992" s="21"/>
      <c r="G992" s="21"/>
      <c r="H992" s="21"/>
      <c r="I992" s="21"/>
      <c r="J992" s="21"/>
      <c r="K992" s="21"/>
    </row>
    <row r="993" spans="2:11" ht="12" customHeight="1">
      <c r="B993" s="21"/>
      <c r="C993" s="21"/>
      <c r="D993" s="21"/>
      <c r="E993" s="21"/>
      <c r="F993" s="21"/>
      <c r="G993" s="21"/>
      <c r="H993" s="21"/>
      <c r="I993" s="21"/>
      <c r="J993" s="21"/>
      <c r="K993" s="21"/>
    </row>
    <row r="994" spans="2:11" ht="12" customHeight="1">
      <c r="B994" s="21"/>
      <c r="C994" s="21"/>
      <c r="D994" s="21"/>
      <c r="E994" s="21"/>
      <c r="F994" s="21"/>
      <c r="G994" s="21"/>
      <c r="H994" s="21"/>
      <c r="I994" s="21"/>
      <c r="J994" s="21"/>
      <c r="K994" s="21"/>
    </row>
    <row r="995" spans="2:11" ht="12" customHeight="1">
      <c r="B995" s="21"/>
      <c r="C995" s="21"/>
      <c r="D995" s="21"/>
      <c r="E995" s="21"/>
      <c r="F995" s="21"/>
      <c r="G995" s="21"/>
      <c r="H995" s="21"/>
      <c r="I995" s="21"/>
      <c r="J995" s="21"/>
      <c r="K995" s="21"/>
    </row>
    <row r="996" spans="2:11" ht="12" customHeight="1">
      <c r="B996" s="21"/>
      <c r="C996" s="21"/>
      <c r="D996" s="21"/>
      <c r="E996" s="21"/>
      <c r="F996" s="21"/>
      <c r="G996" s="21"/>
      <c r="H996" s="21"/>
      <c r="I996" s="21"/>
      <c r="J996" s="21"/>
      <c r="K996" s="21"/>
    </row>
    <row r="997" spans="2:11" ht="12" customHeight="1">
      <c r="B997" s="21"/>
      <c r="C997" s="21"/>
      <c r="D997" s="21"/>
      <c r="E997" s="21"/>
      <c r="F997" s="21"/>
      <c r="G997" s="21"/>
      <c r="H997" s="21"/>
      <c r="I997" s="21"/>
      <c r="J997" s="21"/>
      <c r="K997" s="21"/>
    </row>
    <row r="998" spans="2:11" ht="12" customHeight="1">
      <c r="B998" s="21"/>
      <c r="C998" s="21"/>
      <c r="D998" s="21"/>
      <c r="E998" s="21"/>
      <c r="F998" s="21"/>
      <c r="G998" s="21"/>
      <c r="H998" s="21"/>
      <c r="I998" s="21"/>
      <c r="J998" s="21"/>
      <c r="K998" s="21"/>
    </row>
    <row r="999" spans="2:11" ht="12" customHeight="1">
      <c r="B999" s="21"/>
      <c r="C999" s="21"/>
      <c r="D999" s="21"/>
      <c r="E999" s="21"/>
      <c r="F999" s="21"/>
      <c r="G999" s="21"/>
      <c r="H999" s="21"/>
      <c r="I999" s="21"/>
      <c r="J999" s="21"/>
      <c r="K999" s="21"/>
    </row>
    <row r="1000" spans="2:11" ht="12" customHeight="1">
      <c r="B1000" s="21"/>
      <c r="C1000" s="21"/>
      <c r="D1000" s="21"/>
      <c r="E1000" s="21"/>
      <c r="F1000" s="21"/>
      <c r="G1000" s="21"/>
      <c r="H1000" s="21"/>
      <c r="I1000" s="21"/>
      <c r="J1000" s="21"/>
      <c r="K1000" s="21"/>
    </row>
    <row r="1001" spans="2:11" ht="12" customHeight="1">
      <c r="B1001" s="21"/>
      <c r="C1001" s="21"/>
      <c r="D1001" s="21"/>
      <c r="E1001" s="21"/>
      <c r="F1001" s="21"/>
      <c r="G1001" s="21"/>
      <c r="H1001" s="21"/>
      <c r="I1001" s="21"/>
      <c r="J1001" s="21"/>
      <c r="K1001" s="21"/>
    </row>
  </sheetData>
  <mergeCells count="89">
    <mergeCell ref="A1:C5"/>
    <mergeCell ref="D1:M2"/>
    <mergeCell ref="D3:M3"/>
    <mergeCell ref="D4:M4"/>
    <mergeCell ref="D5:J5"/>
    <mergeCell ref="K5:M5"/>
    <mergeCell ref="A8:M8"/>
    <mergeCell ref="B10:K10"/>
    <mergeCell ref="M10:M12"/>
    <mergeCell ref="A11:A12"/>
    <mergeCell ref="B11:C11"/>
    <mergeCell ref="D11:E11"/>
    <mergeCell ref="F11:G11"/>
    <mergeCell ref="J25:K26"/>
    <mergeCell ref="L25:L26"/>
    <mergeCell ref="L11:L12"/>
    <mergeCell ref="A24:L24"/>
    <mergeCell ref="A25:A26"/>
    <mergeCell ref="B25:C26"/>
    <mergeCell ref="D25:E26"/>
    <mergeCell ref="F25:G26"/>
    <mergeCell ref="H25:I26"/>
    <mergeCell ref="H11:I11"/>
    <mergeCell ref="J11:K11"/>
    <mergeCell ref="A37:L37"/>
    <mergeCell ref="F42:G42"/>
    <mergeCell ref="B34:C34"/>
    <mergeCell ref="J34:K34"/>
    <mergeCell ref="H35:I35"/>
    <mergeCell ref="J35:K35"/>
    <mergeCell ref="B42:C42"/>
    <mergeCell ref="D42:E42"/>
    <mergeCell ref="I42:M42"/>
    <mergeCell ref="H34:I34"/>
    <mergeCell ref="D34:E34"/>
    <mergeCell ref="F34:G34"/>
    <mergeCell ref="B35:C35"/>
    <mergeCell ref="D35:E35"/>
    <mergeCell ref="F35:G35"/>
    <mergeCell ref="B45:C45"/>
    <mergeCell ref="D45:E45"/>
    <mergeCell ref="F45:G45"/>
    <mergeCell ref="I45:M45"/>
    <mergeCell ref="A41:A42"/>
    <mergeCell ref="B43:C43"/>
    <mergeCell ref="D43:E43"/>
    <mergeCell ref="F43:G43"/>
    <mergeCell ref="B44:C44"/>
    <mergeCell ref="D44:E44"/>
    <mergeCell ref="F44:G44"/>
    <mergeCell ref="B41:G41"/>
    <mergeCell ref="I41:M41"/>
    <mergeCell ref="I43:M43"/>
    <mergeCell ref="I44:M44"/>
    <mergeCell ref="B27:C27"/>
    <mergeCell ref="D27:E27"/>
    <mergeCell ref="F27:G27"/>
    <mergeCell ref="H27:I27"/>
    <mergeCell ref="J27:K27"/>
    <mergeCell ref="J28:K28"/>
    <mergeCell ref="H30:I30"/>
    <mergeCell ref="J30:K30"/>
    <mergeCell ref="B28:C28"/>
    <mergeCell ref="B29:C29"/>
    <mergeCell ref="D29:E29"/>
    <mergeCell ref="F29:G29"/>
    <mergeCell ref="H29:I29"/>
    <mergeCell ref="J29:K29"/>
    <mergeCell ref="B30:C30"/>
    <mergeCell ref="F28:G28"/>
    <mergeCell ref="H28:I28"/>
    <mergeCell ref="D30:E30"/>
    <mergeCell ref="F30:G30"/>
    <mergeCell ref="D28:E28"/>
    <mergeCell ref="B31:C31"/>
    <mergeCell ref="D31:E31"/>
    <mergeCell ref="F31:G31"/>
    <mergeCell ref="H31:I31"/>
    <mergeCell ref="J31:K31"/>
    <mergeCell ref="J32:K32"/>
    <mergeCell ref="B32:C32"/>
    <mergeCell ref="B33:C33"/>
    <mergeCell ref="D33:E33"/>
    <mergeCell ref="F33:G33"/>
    <mergeCell ref="H33:I33"/>
    <mergeCell ref="J33:K33"/>
    <mergeCell ref="F32:G32"/>
    <mergeCell ref="H32:I32"/>
    <mergeCell ref="D32:E32"/>
  </mergeCells>
  <conditionalFormatting sqref="M13:M28">
    <cfRule type="containsText" dxfId="0" priority="1" operator="containsText" text="&quot;Alta&quot;">
      <formula>NOT(ISERROR(SEARCH(("""Alta"""),(M13))))</formula>
    </cfRule>
  </conditionalFormatting>
  <dataValidations count="3">
    <dataValidation type="list" allowBlank="1" showErrorMessage="1" sqref="N13:N28">
      <formula1>$S$12:$S$14</formula1>
    </dataValidation>
    <dataValidation type="decimal" allowBlank="1" showErrorMessage="1" sqref="B13:B23 D13:D23 F13:F23 H13:H23 J13:J23 B25 D25 F25 H25 J25 B27:B28 D27:D28 F27:F28 H27:H28 J27:J28">
      <formula1>1</formula1>
      <formula2>5</formula2>
    </dataValidation>
    <dataValidation type="list" allowBlank="1" showErrorMessage="1" sqref="M13:M28">
      <formula1>$R$12:$R$14</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03"/>
  <sheetViews>
    <sheetView topLeftCell="A4" workbookViewId="0">
      <selection activeCell="K29" sqref="K29"/>
    </sheetView>
  </sheetViews>
  <sheetFormatPr baseColWidth="10" defaultColWidth="12.5703125" defaultRowHeight="15" customHeight="1"/>
  <cols>
    <col min="1" max="1" width="5.28515625" customWidth="1"/>
    <col min="2" max="2" width="69.42578125" customWidth="1"/>
    <col min="3" max="3" width="37.42578125" customWidth="1"/>
    <col min="4" max="10" width="7.140625" customWidth="1"/>
    <col min="11" max="14" width="8.85546875" customWidth="1"/>
    <col min="15" max="27" width="7.140625" customWidth="1"/>
  </cols>
  <sheetData>
    <row r="1" spans="1:27" ht="21.75" customHeight="1">
      <c r="A1" s="155"/>
      <c r="B1" s="80"/>
      <c r="C1" s="93" t="s">
        <v>216</v>
      </c>
      <c r="D1" s="156"/>
      <c r="E1" s="156"/>
      <c r="F1" s="156"/>
      <c r="G1" s="156"/>
      <c r="H1" s="156"/>
      <c r="I1" s="156"/>
      <c r="J1" s="156"/>
      <c r="K1" s="156"/>
      <c r="L1" s="156"/>
      <c r="M1" s="156"/>
      <c r="N1" s="156"/>
      <c r="O1" s="156"/>
      <c r="P1" s="156"/>
      <c r="Q1" s="156"/>
      <c r="R1" s="156"/>
      <c r="S1" s="156"/>
      <c r="T1" s="156"/>
      <c r="U1" s="156"/>
      <c r="V1" s="156"/>
      <c r="W1" s="156"/>
      <c r="X1" s="156"/>
      <c r="Y1" s="156"/>
      <c r="Z1" s="156"/>
      <c r="AA1" s="157"/>
    </row>
    <row r="2" spans="1:27" ht="21.75" customHeight="1">
      <c r="A2" s="88"/>
      <c r="B2" s="90"/>
      <c r="C2" s="158"/>
      <c r="D2" s="159"/>
      <c r="E2" s="159"/>
      <c r="F2" s="159"/>
      <c r="G2" s="159"/>
      <c r="H2" s="159"/>
      <c r="I2" s="159"/>
      <c r="J2" s="159"/>
      <c r="K2" s="159"/>
      <c r="L2" s="159"/>
      <c r="M2" s="159"/>
      <c r="N2" s="159"/>
      <c r="O2" s="159"/>
      <c r="P2" s="159"/>
      <c r="Q2" s="159"/>
      <c r="R2" s="159"/>
      <c r="S2" s="159"/>
      <c r="T2" s="159"/>
      <c r="U2" s="159"/>
      <c r="V2" s="159"/>
      <c r="W2" s="159"/>
      <c r="X2" s="159"/>
      <c r="Y2" s="159"/>
      <c r="Z2" s="159"/>
      <c r="AA2" s="160"/>
    </row>
    <row r="3" spans="1:27" ht="21.75" customHeight="1">
      <c r="A3" s="88"/>
      <c r="B3" s="90"/>
      <c r="C3" s="95" t="s">
        <v>217</v>
      </c>
      <c r="D3" s="161"/>
      <c r="E3" s="161"/>
      <c r="F3" s="161"/>
      <c r="G3" s="161"/>
      <c r="H3" s="161"/>
      <c r="I3" s="161"/>
      <c r="J3" s="161"/>
      <c r="K3" s="161"/>
      <c r="L3" s="161"/>
      <c r="M3" s="161"/>
      <c r="N3" s="161"/>
      <c r="O3" s="161"/>
      <c r="P3" s="161"/>
      <c r="Q3" s="161"/>
      <c r="R3" s="161"/>
      <c r="S3" s="161"/>
      <c r="T3" s="161"/>
      <c r="U3" s="161"/>
      <c r="V3" s="161"/>
      <c r="W3" s="161"/>
      <c r="X3" s="161"/>
      <c r="Y3" s="161"/>
      <c r="Z3" s="161"/>
      <c r="AA3" s="162"/>
    </row>
    <row r="4" spans="1:27" ht="21.75" customHeight="1">
      <c r="A4" s="88"/>
      <c r="B4" s="90"/>
      <c r="C4" s="163" t="s">
        <v>218</v>
      </c>
      <c r="D4" s="161"/>
      <c r="E4" s="161"/>
      <c r="F4" s="161"/>
      <c r="G4" s="161"/>
      <c r="H4" s="161"/>
      <c r="I4" s="161"/>
      <c r="J4" s="161"/>
      <c r="K4" s="161"/>
      <c r="L4" s="161"/>
      <c r="M4" s="161"/>
      <c r="N4" s="161"/>
      <c r="O4" s="161"/>
      <c r="P4" s="161"/>
      <c r="Q4" s="161"/>
      <c r="R4" s="161"/>
      <c r="S4" s="161"/>
      <c r="T4" s="161"/>
      <c r="U4" s="161"/>
      <c r="V4" s="161"/>
      <c r="W4" s="161"/>
      <c r="X4" s="161"/>
      <c r="Y4" s="161"/>
      <c r="Z4" s="161"/>
      <c r="AA4" s="162"/>
    </row>
    <row r="5" spans="1:27" ht="21.75" customHeight="1" thickBot="1">
      <c r="A5" s="91"/>
      <c r="B5" s="90"/>
      <c r="C5" s="164" t="s">
        <v>268</v>
      </c>
      <c r="D5" s="161"/>
      <c r="E5" s="161"/>
      <c r="F5" s="161"/>
      <c r="G5" s="161"/>
      <c r="H5" s="161"/>
      <c r="I5" s="161"/>
      <c r="J5" s="161"/>
      <c r="K5" s="162"/>
      <c r="L5" s="165" t="s">
        <v>4</v>
      </c>
      <c r="M5" s="161"/>
      <c r="N5" s="161"/>
      <c r="O5" s="161"/>
      <c r="P5" s="161"/>
      <c r="Q5" s="161"/>
      <c r="R5" s="161"/>
      <c r="S5" s="161"/>
      <c r="T5" s="161"/>
      <c r="U5" s="161"/>
      <c r="V5" s="161"/>
      <c r="W5" s="161"/>
      <c r="X5" s="161"/>
      <c r="Y5" s="161"/>
      <c r="Z5" s="161"/>
      <c r="AA5" s="162"/>
    </row>
    <row r="6" spans="1:27" ht="21.75" customHeight="1">
      <c r="A6" s="166" t="s">
        <v>338</v>
      </c>
      <c r="B6" s="167"/>
      <c r="C6" s="69">
        <v>45960</v>
      </c>
      <c r="D6" s="170"/>
      <c r="E6" s="156"/>
      <c r="F6" s="156"/>
      <c r="G6" s="156"/>
      <c r="H6" s="156"/>
      <c r="I6" s="156"/>
      <c r="J6" s="156"/>
      <c r="K6" s="156"/>
      <c r="L6" s="156"/>
      <c r="M6" s="156"/>
      <c r="N6" s="156"/>
      <c r="O6" s="156"/>
      <c r="P6" s="156"/>
      <c r="Q6" s="156"/>
      <c r="R6" s="156"/>
      <c r="S6" s="156"/>
      <c r="T6" s="156"/>
      <c r="U6" s="156"/>
      <c r="V6" s="156"/>
      <c r="W6" s="156"/>
      <c r="X6" s="156"/>
      <c r="Y6" s="156"/>
      <c r="Z6" s="156"/>
      <c r="AA6" s="156"/>
    </row>
    <row r="7" spans="1:27" ht="21.75" customHeight="1" thickBot="1">
      <c r="A7" s="168" t="s">
        <v>339</v>
      </c>
      <c r="B7" s="169"/>
      <c r="C7" s="70">
        <v>21</v>
      </c>
      <c r="D7" s="171"/>
      <c r="E7" s="172"/>
      <c r="F7" s="172"/>
      <c r="G7" s="172"/>
      <c r="H7" s="172"/>
      <c r="I7" s="172"/>
      <c r="J7" s="172"/>
      <c r="K7" s="172"/>
      <c r="L7" s="172"/>
      <c r="M7" s="172"/>
      <c r="N7" s="172"/>
      <c r="O7" s="172"/>
      <c r="P7" s="172"/>
      <c r="Q7" s="172"/>
      <c r="R7" s="172"/>
      <c r="S7" s="172"/>
      <c r="T7" s="172"/>
      <c r="U7" s="172"/>
      <c r="V7" s="172"/>
      <c r="W7" s="172"/>
      <c r="X7" s="172"/>
      <c r="Y7" s="172"/>
      <c r="Z7" s="172"/>
      <c r="AA7" s="172"/>
    </row>
    <row r="8" spans="1:27" ht="21.75" customHeight="1">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row>
    <row r="9" spans="1:27" ht="12" customHeight="1">
      <c r="A9" s="174"/>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row>
    <row r="10" spans="1:27" ht="12" customHeight="1">
      <c r="A10" s="149" t="s">
        <v>269</v>
      </c>
      <c r="B10" s="151" t="s">
        <v>270</v>
      </c>
      <c r="C10" s="151" t="s">
        <v>271</v>
      </c>
      <c r="D10" s="152" t="s">
        <v>6</v>
      </c>
      <c r="E10" s="153"/>
      <c r="F10" s="153"/>
      <c r="G10" s="153"/>
      <c r="H10" s="153"/>
      <c r="I10" s="153"/>
      <c r="J10" s="154"/>
      <c r="K10" s="152" t="s">
        <v>272</v>
      </c>
      <c r="L10" s="153"/>
      <c r="M10" s="153"/>
      <c r="N10" s="153"/>
      <c r="O10" s="153"/>
      <c r="P10" s="153"/>
      <c r="Q10" s="153"/>
      <c r="R10" s="153"/>
      <c r="S10" s="153"/>
      <c r="T10" s="153"/>
      <c r="U10" s="153"/>
      <c r="V10" s="153"/>
      <c r="W10" s="153"/>
      <c r="X10" s="153"/>
      <c r="Y10" s="153"/>
      <c r="Z10" s="153"/>
      <c r="AA10" s="154"/>
    </row>
    <row r="11" spans="1:27" ht="12" customHeight="1">
      <c r="A11" s="150"/>
      <c r="B11" s="150"/>
      <c r="C11" s="150"/>
      <c r="D11" s="62" t="s">
        <v>9</v>
      </c>
      <c r="E11" s="62" t="s">
        <v>10</v>
      </c>
      <c r="F11" s="62" t="s">
        <v>11</v>
      </c>
      <c r="G11" s="62" t="s">
        <v>12</v>
      </c>
      <c r="H11" s="62" t="s">
        <v>13</v>
      </c>
      <c r="I11" s="62" t="s">
        <v>14</v>
      </c>
      <c r="J11" s="62" t="s">
        <v>15</v>
      </c>
      <c r="K11" s="62" t="s">
        <v>273</v>
      </c>
      <c r="L11" s="62" t="s">
        <v>274</v>
      </c>
      <c r="M11" s="62" t="s">
        <v>275</v>
      </c>
      <c r="N11" s="62" t="s">
        <v>276</v>
      </c>
      <c r="O11" s="62" t="s">
        <v>16</v>
      </c>
      <c r="P11" s="62" t="s">
        <v>277</v>
      </c>
      <c r="Q11" s="62" t="s">
        <v>278</v>
      </c>
      <c r="R11" s="62" t="s">
        <v>279</v>
      </c>
      <c r="S11" s="62" t="s">
        <v>280</v>
      </c>
      <c r="T11" s="62" t="s">
        <v>281</v>
      </c>
      <c r="U11" s="62" t="s">
        <v>282</v>
      </c>
      <c r="V11" s="62" t="s">
        <v>283</v>
      </c>
      <c r="W11" s="62" t="s">
        <v>284</v>
      </c>
      <c r="X11" s="62" t="s">
        <v>285</v>
      </c>
      <c r="Y11" s="62" t="s">
        <v>286</v>
      </c>
      <c r="Z11" s="62" t="s">
        <v>287</v>
      </c>
      <c r="AA11" s="62" t="s">
        <v>288</v>
      </c>
    </row>
    <row r="12" spans="1:27" ht="29.1" customHeight="1">
      <c r="A12" s="8" t="s">
        <v>17</v>
      </c>
      <c r="B12" s="8" t="s">
        <v>18</v>
      </c>
      <c r="C12" s="60" t="s">
        <v>289</v>
      </c>
      <c r="D12" s="7" t="s">
        <v>16</v>
      </c>
      <c r="E12" s="7"/>
      <c r="F12" s="7"/>
      <c r="G12" s="7" t="s">
        <v>16</v>
      </c>
      <c r="H12" s="7" t="s">
        <v>16</v>
      </c>
      <c r="I12" s="7"/>
      <c r="J12" s="7" t="s">
        <v>16</v>
      </c>
      <c r="K12" s="7"/>
      <c r="L12" s="7"/>
      <c r="M12" s="7"/>
      <c r="N12" s="7"/>
      <c r="O12" s="7"/>
      <c r="P12" s="7"/>
      <c r="Q12" s="7" t="s">
        <v>16</v>
      </c>
      <c r="R12" s="7" t="s">
        <v>16</v>
      </c>
      <c r="S12" s="7"/>
      <c r="T12" s="7"/>
      <c r="U12" s="7"/>
      <c r="V12" s="7" t="s">
        <v>16</v>
      </c>
      <c r="W12" s="7"/>
      <c r="X12" s="7"/>
      <c r="Y12" s="7" t="s">
        <v>16</v>
      </c>
      <c r="Z12" s="7"/>
      <c r="AA12" s="7"/>
    </row>
    <row r="13" spans="1:27" ht="29.1" customHeight="1">
      <c r="A13" s="8" t="s">
        <v>21</v>
      </c>
      <c r="B13" s="8" t="s">
        <v>22</v>
      </c>
      <c r="C13" s="60" t="s">
        <v>290</v>
      </c>
      <c r="D13" s="7" t="s">
        <v>16</v>
      </c>
      <c r="E13" s="7" t="s">
        <v>16</v>
      </c>
      <c r="F13" s="7" t="s">
        <v>16</v>
      </c>
      <c r="G13" s="7" t="s">
        <v>16</v>
      </c>
      <c r="H13" s="7" t="s">
        <v>16</v>
      </c>
      <c r="I13" s="7" t="s">
        <v>16</v>
      </c>
      <c r="J13" s="7" t="s">
        <v>16</v>
      </c>
      <c r="K13" s="7" t="s">
        <v>16</v>
      </c>
      <c r="L13" s="7" t="s">
        <v>16</v>
      </c>
      <c r="M13" s="7" t="s">
        <v>16</v>
      </c>
      <c r="N13" s="7" t="s">
        <v>16</v>
      </c>
      <c r="O13" s="7" t="s">
        <v>16</v>
      </c>
      <c r="P13" s="7" t="s">
        <v>16</v>
      </c>
      <c r="Q13" s="7" t="s">
        <v>16</v>
      </c>
      <c r="R13" s="7" t="s">
        <v>16</v>
      </c>
      <c r="S13" s="7" t="s">
        <v>16</v>
      </c>
      <c r="T13" s="7" t="s">
        <v>16</v>
      </c>
      <c r="U13" s="7" t="s">
        <v>16</v>
      </c>
      <c r="V13" s="7" t="s">
        <v>16</v>
      </c>
      <c r="W13" s="7"/>
      <c r="X13" s="7" t="s">
        <v>16</v>
      </c>
      <c r="Y13" s="7" t="s">
        <v>16</v>
      </c>
      <c r="Z13" s="7" t="s">
        <v>16</v>
      </c>
      <c r="AA13" s="7" t="s">
        <v>16</v>
      </c>
    </row>
    <row r="14" spans="1:27" ht="29.1" customHeight="1">
      <c r="A14" s="8" t="s">
        <v>25</v>
      </c>
      <c r="B14" s="8" t="s">
        <v>26</v>
      </c>
      <c r="C14" s="60" t="s">
        <v>291</v>
      </c>
      <c r="D14" s="7" t="s">
        <v>16</v>
      </c>
      <c r="E14" s="7" t="s">
        <v>16</v>
      </c>
      <c r="F14" s="7" t="s">
        <v>16</v>
      </c>
      <c r="G14" s="7" t="s">
        <v>16</v>
      </c>
      <c r="H14" s="7" t="s">
        <v>16</v>
      </c>
      <c r="I14" s="7" t="s">
        <v>16</v>
      </c>
      <c r="J14" s="7" t="s">
        <v>16</v>
      </c>
      <c r="K14" s="7" t="s">
        <v>16</v>
      </c>
      <c r="L14" s="7" t="s">
        <v>16</v>
      </c>
      <c r="M14" s="7" t="s">
        <v>16</v>
      </c>
      <c r="N14" s="7" t="s">
        <v>16</v>
      </c>
      <c r="O14" s="7" t="s">
        <v>16</v>
      </c>
      <c r="P14" s="7"/>
      <c r="Q14" s="7" t="s">
        <v>16</v>
      </c>
      <c r="R14" s="7" t="s">
        <v>16</v>
      </c>
      <c r="S14" s="7" t="s">
        <v>16</v>
      </c>
      <c r="T14" s="7" t="s">
        <v>16</v>
      </c>
      <c r="U14" s="7" t="s">
        <v>16</v>
      </c>
      <c r="V14" s="7" t="s">
        <v>16</v>
      </c>
      <c r="W14" s="7" t="s">
        <v>16</v>
      </c>
      <c r="X14" s="7" t="s">
        <v>16</v>
      </c>
      <c r="Y14" s="7" t="s">
        <v>16</v>
      </c>
      <c r="Z14" s="7" t="s">
        <v>16</v>
      </c>
      <c r="AA14" s="7" t="s">
        <v>16</v>
      </c>
    </row>
    <row r="15" spans="1:27" ht="29.1" customHeight="1">
      <c r="A15" s="8" t="s">
        <v>29</v>
      </c>
      <c r="B15" s="8" t="s">
        <v>30</v>
      </c>
      <c r="C15" s="60" t="s">
        <v>292</v>
      </c>
      <c r="D15" s="7"/>
      <c r="E15" s="7"/>
      <c r="F15" s="7" t="s">
        <v>16</v>
      </c>
      <c r="G15" s="7"/>
      <c r="H15" s="7"/>
      <c r="I15" s="7" t="s">
        <v>16</v>
      </c>
      <c r="J15" s="7" t="s">
        <v>16</v>
      </c>
      <c r="K15" s="7" t="s">
        <v>16</v>
      </c>
      <c r="L15" s="7"/>
      <c r="M15" s="7"/>
      <c r="N15" s="7"/>
      <c r="O15" s="7" t="s">
        <v>16</v>
      </c>
      <c r="P15" s="7"/>
      <c r="Q15" s="7" t="s">
        <v>16</v>
      </c>
      <c r="R15" s="7" t="s">
        <v>16</v>
      </c>
      <c r="S15" s="7"/>
      <c r="T15" s="7"/>
      <c r="U15" s="7" t="s">
        <v>16</v>
      </c>
      <c r="V15" s="7" t="s">
        <v>16</v>
      </c>
      <c r="W15" s="7"/>
      <c r="X15" s="7" t="s">
        <v>16</v>
      </c>
      <c r="Y15" s="7" t="s">
        <v>16</v>
      </c>
      <c r="Z15" s="7" t="s">
        <v>16</v>
      </c>
      <c r="AA15" s="7" t="s">
        <v>16</v>
      </c>
    </row>
    <row r="16" spans="1:27" ht="29.1" customHeight="1">
      <c r="A16" s="8" t="s">
        <v>33</v>
      </c>
      <c r="B16" s="8" t="s">
        <v>34</v>
      </c>
      <c r="C16" s="60" t="s">
        <v>293</v>
      </c>
      <c r="D16" s="7"/>
      <c r="E16" s="7"/>
      <c r="F16" s="7"/>
      <c r="G16" s="7"/>
      <c r="H16" s="7"/>
      <c r="I16" s="7" t="s">
        <v>16</v>
      </c>
      <c r="J16" s="7" t="s">
        <v>16</v>
      </c>
      <c r="K16" s="7" t="s">
        <v>16</v>
      </c>
      <c r="L16" s="7"/>
      <c r="M16" s="7"/>
      <c r="N16" s="7"/>
      <c r="O16" s="7" t="s">
        <v>16</v>
      </c>
      <c r="P16" s="7"/>
      <c r="Q16" s="7" t="s">
        <v>16</v>
      </c>
      <c r="R16" s="7" t="s">
        <v>16</v>
      </c>
      <c r="S16" s="7"/>
      <c r="T16" s="7"/>
      <c r="U16" s="7"/>
      <c r="V16" s="7" t="s">
        <v>16</v>
      </c>
      <c r="W16" s="7"/>
      <c r="X16" s="7"/>
      <c r="Y16" s="7"/>
      <c r="Z16" s="7"/>
      <c r="AA16" s="7"/>
    </row>
    <row r="17" spans="1:27" ht="29.1" customHeight="1">
      <c r="A17" s="8" t="s">
        <v>37</v>
      </c>
      <c r="B17" s="8" t="s">
        <v>38</v>
      </c>
      <c r="C17" s="60" t="s">
        <v>294</v>
      </c>
      <c r="D17" s="7"/>
      <c r="E17" s="7" t="s">
        <v>16</v>
      </c>
      <c r="F17" s="7"/>
      <c r="G17" s="7" t="s">
        <v>16</v>
      </c>
      <c r="H17" s="7" t="s">
        <v>16</v>
      </c>
      <c r="I17" s="7"/>
      <c r="J17" s="7" t="s">
        <v>16</v>
      </c>
      <c r="K17" s="7" t="s">
        <v>16</v>
      </c>
      <c r="L17" s="7"/>
      <c r="M17" s="7"/>
      <c r="N17" s="7"/>
      <c r="O17" s="7"/>
      <c r="P17" s="7"/>
      <c r="Q17" s="7" t="s">
        <v>16</v>
      </c>
      <c r="R17" s="7"/>
      <c r="S17" s="7"/>
      <c r="T17" s="7"/>
      <c r="U17" s="7" t="s">
        <v>16</v>
      </c>
      <c r="V17" s="7"/>
      <c r="W17" s="7"/>
      <c r="X17" s="7" t="s">
        <v>16</v>
      </c>
      <c r="Y17" s="7" t="s">
        <v>16</v>
      </c>
      <c r="Z17" s="7"/>
      <c r="AA17" s="7"/>
    </row>
    <row r="18" spans="1:27" ht="29.1" customHeight="1">
      <c r="A18" s="8" t="s">
        <v>41</v>
      </c>
      <c r="B18" s="8" t="s">
        <v>42</v>
      </c>
      <c r="C18" s="60" t="s">
        <v>295</v>
      </c>
      <c r="D18" s="7" t="s">
        <v>16</v>
      </c>
      <c r="E18" s="7" t="s">
        <v>16</v>
      </c>
      <c r="F18" s="7" t="s">
        <v>16</v>
      </c>
      <c r="G18" s="7" t="s">
        <v>16</v>
      </c>
      <c r="H18" s="7" t="s">
        <v>16</v>
      </c>
      <c r="I18" s="7" t="s">
        <v>16</v>
      </c>
      <c r="J18" s="7" t="s">
        <v>16</v>
      </c>
      <c r="K18" s="7" t="s">
        <v>16</v>
      </c>
      <c r="L18" s="7"/>
      <c r="M18" s="7"/>
      <c r="N18" s="7"/>
      <c r="O18" s="7"/>
      <c r="P18" s="7"/>
      <c r="Q18" s="7"/>
      <c r="R18" s="7" t="s">
        <v>16</v>
      </c>
      <c r="S18" s="7"/>
      <c r="T18" s="7"/>
      <c r="U18" s="7"/>
      <c r="V18" s="7" t="s">
        <v>16</v>
      </c>
      <c r="W18" s="7"/>
      <c r="X18" s="7" t="s">
        <v>16</v>
      </c>
      <c r="Y18" s="7"/>
      <c r="Z18" s="7"/>
      <c r="AA18" s="7"/>
    </row>
    <row r="19" spans="1:27" ht="29.1" customHeight="1">
      <c r="A19" s="8" t="s">
        <v>45</v>
      </c>
      <c r="B19" s="8" t="s">
        <v>46</v>
      </c>
      <c r="C19" s="60" t="s">
        <v>296</v>
      </c>
      <c r="D19" s="7"/>
      <c r="E19" s="7"/>
      <c r="F19" s="7"/>
      <c r="G19" s="7"/>
      <c r="H19" s="7" t="s">
        <v>16</v>
      </c>
      <c r="I19" s="7" t="s">
        <v>16</v>
      </c>
      <c r="J19" s="7" t="s">
        <v>16</v>
      </c>
      <c r="K19" s="7"/>
      <c r="L19" s="7"/>
      <c r="M19" s="7"/>
      <c r="N19" s="7"/>
      <c r="O19" s="7"/>
      <c r="P19" s="7"/>
      <c r="Q19" s="7"/>
      <c r="R19" s="7" t="s">
        <v>16</v>
      </c>
      <c r="S19" s="7"/>
      <c r="T19" s="7"/>
      <c r="U19" s="7"/>
      <c r="V19" s="7" t="s">
        <v>16</v>
      </c>
      <c r="W19" s="7"/>
      <c r="X19" s="7" t="s">
        <v>16</v>
      </c>
      <c r="Y19" s="7" t="s">
        <v>16</v>
      </c>
      <c r="Z19" s="7"/>
      <c r="AA19" s="7"/>
    </row>
    <row r="20" spans="1:27" ht="29.1" customHeight="1">
      <c r="A20" s="8" t="s">
        <v>49</v>
      </c>
      <c r="B20" s="8" t="s">
        <v>50</v>
      </c>
      <c r="C20" s="60" t="s">
        <v>297</v>
      </c>
      <c r="D20" s="7" t="s">
        <v>16</v>
      </c>
      <c r="E20" s="7"/>
      <c r="F20" s="7"/>
      <c r="G20" s="7"/>
      <c r="H20" s="7"/>
      <c r="I20" s="7"/>
      <c r="J20" s="7" t="s">
        <v>16</v>
      </c>
      <c r="K20" s="7" t="s">
        <v>16</v>
      </c>
      <c r="L20" s="7" t="s">
        <v>16</v>
      </c>
      <c r="M20" s="7"/>
      <c r="N20" s="7"/>
      <c r="O20" s="7"/>
      <c r="P20" s="7" t="s">
        <v>16</v>
      </c>
      <c r="Q20" s="7" t="s">
        <v>16</v>
      </c>
      <c r="R20" s="7" t="s">
        <v>16</v>
      </c>
      <c r="S20" s="7" t="s">
        <v>16</v>
      </c>
      <c r="T20" s="7"/>
      <c r="U20" s="7"/>
      <c r="V20" s="7" t="s">
        <v>16</v>
      </c>
      <c r="W20" s="7"/>
      <c r="X20" s="7"/>
      <c r="Y20" s="7" t="s">
        <v>16</v>
      </c>
      <c r="Z20" s="7"/>
      <c r="AA20" s="7"/>
    </row>
    <row r="21" spans="1:27" ht="29.1" customHeight="1">
      <c r="A21" s="8" t="s">
        <v>53</v>
      </c>
      <c r="B21" s="8" t="s">
        <v>54</v>
      </c>
      <c r="C21" s="60" t="s">
        <v>298</v>
      </c>
      <c r="D21" s="7"/>
      <c r="E21" s="7" t="s">
        <v>16</v>
      </c>
      <c r="F21" s="7" t="s">
        <v>16</v>
      </c>
      <c r="G21" s="7"/>
      <c r="H21" s="7"/>
      <c r="I21" s="7"/>
      <c r="J21" s="7" t="s">
        <v>16</v>
      </c>
      <c r="K21" s="7" t="s">
        <v>16</v>
      </c>
      <c r="L21" s="7"/>
      <c r="M21" s="7" t="s">
        <v>16</v>
      </c>
      <c r="N21" s="7" t="s">
        <v>16</v>
      </c>
      <c r="O21" s="7" t="s">
        <v>16</v>
      </c>
      <c r="P21" s="7"/>
      <c r="Q21" s="7"/>
      <c r="R21" s="7" t="s">
        <v>16</v>
      </c>
      <c r="S21" s="7" t="s">
        <v>16</v>
      </c>
      <c r="T21" s="7" t="s">
        <v>16</v>
      </c>
      <c r="U21" s="7"/>
      <c r="V21" s="7" t="s">
        <v>16</v>
      </c>
      <c r="W21" s="7"/>
      <c r="X21" s="7"/>
      <c r="Y21" s="7"/>
      <c r="Z21" s="7"/>
      <c r="AA21" s="7"/>
    </row>
    <row r="22" spans="1:27" ht="29.1" customHeight="1">
      <c r="A22" s="8" t="s">
        <v>57</v>
      </c>
      <c r="B22" s="8" t="s">
        <v>58</v>
      </c>
      <c r="C22" s="60" t="s">
        <v>299</v>
      </c>
      <c r="D22" s="7" t="s">
        <v>16</v>
      </c>
      <c r="E22" s="7" t="s">
        <v>16</v>
      </c>
      <c r="F22" s="7" t="s">
        <v>16</v>
      </c>
      <c r="G22" s="7" t="s">
        <v>16</v>
      </c>
      <c r="H22" s="7" t="s">
        <v>16</v>
      </c>
      <c r="I22" s="7" t="s">
        <v>16</v>
      </c>
      <c r="J22" s="7" t="s">
        <v>16</v>
      </c>
      <c r="K22" s="7" t="s">
        <v>16</v>
      </c>
      <c r="L22" s="7" t="s">
        <v>16</v>
      </c>
      <c r="M22" s="7"/>
      <c r="N22" s="7"/>
      <c r="O22" s="7"/>
      <c r="P22" s="7"/>
      <c r="Q22" s="7"/>
      <c r="R22" s="7" t="s">
        <v>16</v>
      </c>
      <c r="S22" s="7"/>
      <c r="T22" s="7"/>
      <c r="U22" s="7" t="s">
        <v>16</v>
      </c>
      <c r="V22" s="7" t="s">
        <v>16</v>
      </c>
      <c r="W22" s="7"/>
      <c r="X22" s="7"/>
      <c r="Y22" s="7" t="s">
        <v>16</v>
      </c>
      <c r="Z22" s="7"/>
      <c r="AA22" s="7"/>
    </row>
    <row r="23" spans="1:27" ht="29.1" customHeight="1">
      <c r="A23" s="8" t="s">
        <v>60</v>
      </c>
      <c r="B23" s="8" t="s">
        <v>61</v>
      </c>
      <c r="C23" s="60" t="s">
        <v>300</v>
      </c>
      <c r="D23" s="7" t="s">
        <v>16</v>
      </c>
      <c r="E23" s="7" t="s">
        <v>16</v>
      </c>
      <c r="F23" s="7" t="s">
        <v>16</v>
      </c>
      <c r="G23" s="7" t="s">
        <v>16</v>
      </c>
      <c r="H23" s="7" t="s">
        <v>16</v>
      </c>
      <c r="I23" s="7" t="s">
        <v>16</v>
      </c>
      <c r="J23" s="7" t="s">
        <v>16</v>
      </c>
      <c r="K23" s="7" t="s">
        <v>16</v>
      </c>
      <c r="L23" s="7" t="s">
        <v>16</v>
      </c>
      <c r="M23" s="7"/>
      <c r="N23" s="7"/>
      <c r="O23" s="7" t="s">
        <v>16</v>
      </c>
      <c r="P23" s="7"/>
      <c r="Q23" s="7"/>
      <c r="R23" s="7" t="s">
        <v>16</v>
      </c>
      <c r="S23" s="7" t="s">
        <v>16</v>
      </c>
      <c r="T23" s="7" t="s">
        <v>16</v>
      </c>
      <c r="U23" s="7" t="s">
        <v>16</v>
      </c>
      <c r="V23" s="7" t="s">
        <v>16</v>
      </c>
      <c r="W23" s="7" t="s">
        <v>16</v>
      </c>
      <c r="X23" s="7" t="s">
        <v>16</v>
      </c>
      <c r="Y23" s="7" t="s">
        <v>16</v>
      </c>
      <c r="Z23" s="7"/>
      <c r="AA23" s="7"/>
    </row>
    <row r="24" spans="1:27" ht="29.1" customHeight="1">
      <c r="A24" s="8" t="s">
        <v>62</v>
      </c>
      <c r="B24" s="8" t="s">
        <v>63</v>
      </c>
      <c r="C24" s="60" t="s">
        <v>301</v>
      </c>
      <c r="D24" s="7" t="s">
        <v>16</v>
      </c>
      <c r="E24" s="7" t="s">
        <v>16</v>
      </c>
      <c r="F24" s="7" t="s">
        <v>16</v>
      </c>
      <c r="G24" s="7" t="s">
        <v>16</v>
      </c>
      <c r="H24" s="7" t="s">
        <v>16</v>
      </c>
      <c r="I24" s="7" t="s">
        <v>16</v>
      </c>
      <c r="J24" s="7" t="s">
        <v>16</v>
      </c>
      <c r="K24" s="7" t="s">
        <v>16</v>
      </c>
      <c r="L24" s="7"/>
      <c r="M24" s="7" t="s">
        <v>16</v>
      </c>
      <c r="N24" s="7" t="s">
        <v>16</v>
      </c>
      <c r="O24" s="7"/>
      <c r="P24" s="7" t="s">
        <v>16</v>
      </c>
      <c r="Q24" s="7" t="s">
        <v>16</v>
      </c>
      <c r="R24" s="7" t="s">
        <v>16</v>
      </c>
      <c r="S24" s="7" t="s">
        <v>16</v>
      </c>
      <c r="T24" s="7"/>
      <c r="U24" s="7" t="s">
        <v>16</v>
      </c>
      <c r="V24" s="7" t="s">
        <v>16</v>
      </c>
      <c r="W24" s="7" t="s">
        <v>16</v>
      </c>
      <c r="X24" s="7"/>
      <c r="Y24" s="7" t="s">
        <v>16</v>
      </c>
      <c r="Z24" s="7"/>
      <c r="AA24" s="7"/>
    </row>
    <row r="25" spans="1:27" ht="29.1" customHeight="1">
      <c r="A25" s="8" t="s">
        <v>64</v>
      </c>
      <c r="B25" s="8" t="s">
        <v>65</v>
      </c>
      <c r="C25" s="60" t="s">
        <v>302</v>
      </c>
      <c r="D25" s="7"/>
      <c r="E25" s="7"/>
      <c r="F25" s="7"/>
      <c r="G25" s="7"/>
      <c r="H25" s="7" t="s">
        <v>16</v>
      </c>
      <c r="I25" s="7"/>
      <c r="J25" s="7" t="s">
        <v>16</v>
      </c>
      <c r="K25" s="7" t="s">
        <v>16</v>
      </c>
      <c r="L25" s="7"/>
      <c r="M25" s="7"/>
      <c r="N25" s="7"/>
      <c r="O25" s="7"/>
      <c r="P25" s="7"/>
      <c r="Q25" s="7" t="s">
        <v>16</v>
      </c>
      <c r="R25" s="7"/>
      <c r="S25" s="7" t="s">
        <v>16</v>
      </c>
      <c r="T25" s="7"/>
      <c r="U25" s="7"/>
      <c r="V25" s="7"/>
      <c r="W25" s="7"/>
      <c r="X25" s="7" t="s">
        <v>16</v>
      </c>
      <c r="Y25" s="7" t="s">
        <v>16</v>
      </c>
      <c r="Z25" s="7"/>
      <c r="AA25" s="7"/>
    </row>
    <row r="26" spans="1:27" ht="29.1" customHeight="1">
      <c r="A26" s="8" t="s">
        <v>66</v>
      </c>
      <c r="B26" s="8" t="s">
        <v>67</v>
      </c>
      <c r="C26" s="60" t="s">
        <v>303</v>
      </c>
      <c r="D26" s="7" t="s">
        <v>16</v>
      </c>
      <c r="E26" s="7" t="s">
        <v>16</v>
      </c>
      <c r="F26" s="7" t="s">
        <v>16</v>
      </c>
      <c r="G26" s="7" t="s">
        <v>16</v>
      </c>
      <c r="H26" s="7" t="s">
        <v>16</v>
      </c>
      <c r="I26" s="7" t="s">
        <v>16</v>
      </c>
      <c r="J26" s="7" t="s">
        <v>16</v>
      </c>
      <c r="K26" s="7" t="s">
        <v>16</v>
      </c>
      <c r="L26" s="7"/>
      <c r="M26" s="7"/>
      <c r="N26" s="7"/>
      <c r="O26" s="7"/>
      <c r="P26" s="7"/>
      <c r="Q26" s="7" t="s">
        <v>16</v>
      </c>
      <c r="R26" s="7" t="s">
        <v>16</v>
      </c>
      <c r="S26" s="7" t="s">
        <v>16</v>
      </c>
      <c r="T26" s="7"/>
      <c r="U26" s="7"/>
      <c r="V26" s="7" t="s">
        <v>16</v>
      </c>
      <c r="W26" s="7"/>
      <c r="X26" s="7"/>
      <c r="Y26" s="7"/>
      <c r="Z26" s="7"/>
      <c r="AA26" s="7"/>
    </row>
    <row r="27" spans="1:27" ht="29.1" customHeight="1">
      <c r="A27" s="8" t="s">
        <v>68</v>
      </c>
      <c r="B27" s="8" t="s">
        <v>69</v>
      </c>
      <c r="C27" s="60" t="s">
        <v>304</v>
      </c>
      <c r="D27" s="7" t="s">
        <v>16</v>
      </c>
      <c r="E27" s="7"/>
      <c r="F27" s="7"/>
      <c r="G27" s="7"/>
      <c r="H27" s="7"/>
      <c r="I27" s="7"/>
      <c r="J27" s="7"/>
      <c r="K27" s="7"/>
      <c r="L27" s="7"/>
      <c r="M27" s="7"/>
      <c r="N27" s="7"/>
      <c r="O27" s="7" t="s">
        <v>16</v>
      </c>
      <c r="P27" s="7" t="s">
        <v>16</v>
      </c>
      <c r="Q27" s="7" t="s">
        <v>16</v>
      </c>
      <c r="R27" s="7" t="s">
        <v>16</v>
      </c>
      <c r="S27" s="7" t="s">
        <v>16</v>
      </c>
      <c r="T27" s="7"/>
      <c r="U27" s="7"/>
      <c r="V27" s="7" t="s">
        <v>16</v>
      </c>
      <c r="W27" s="7" t="s">
        <v>16</v>
      </c>
      <c r="X27" s="7"/>
      <c r="Y27" s="7" t="s">
        <v>16</v>
      </c>
      <c r="Z27" s="7"/>
      <c r="AA27" s="7" t="s">
        <v>16</v>
      </c>
    </row>
    <row r="28" spans="1:27" ht="29.1" customHeight="1">
      <c r="A28" s="8" t="s">
        <v>70</v>
      </c>
      <c r="B28" s="8" t="s">
        <v>71</v>
      </c>
      <c r="C28" s="60" t="s">
        <v>305</v>
      </c>
      <c r="D28" s="7" t="s">
        <v>16</v>
      </c>
      <c r="E28" s="7" t="s">
        <v>16</v>
      </c>
      <c r="F28" s="7" t="s">
        <v>16</v>
      </c>
      <c r="G28" s="7" t="s">
        <v>16</v>
      </c>
      <c r="H28" s="7" t="s">
        <v>16</v>
      </c>
      <c r="I28" s="7" t="s">
        <v>16</v>
      </c>
      <c r="J28" s="7" t="s">
        <v>16</v>
      </c>
      <c r="K28" s="7" t="s">
        <v>16</v>
      </c>
      <c r="L28" s="7" t="s">
        <v>16</v>
      </c>
      <c r="M28" s="7" t="s">
        <v>16</v>
      </c>
      <c r="N28" s="7" t="s">
        <v>16</v>
      </c>
      <c r="O28" s="7" t="s">
        <v>16</v>
      </c>
      <c r="P28" s="7" t="s">
        <v>16</v>
      </c>
      <c r="Q28" s="7"/>
      <c r="R28" s="7" t="s">
        <v>16</v>
      </c>
      <c r="S28" s="7" t="s">
        <v>16</v>
      </c>
      <c r="T28" s="7"/>
      <c r="U28" s="7" t="s">
        <v>16</v>
      </c>
      <c r="V28" s="7" t="s">
        <v>16</v>
      </c>
      <c r="W28" s="7"/>
      <c r="X28" s="7"/>
      <c r="Y28" s="7" t="s">
        <v>16</v>
      </c>
      <c r="Z28" s="7"/>
      <c r="AA28" s="7"/>
    </row>
    <row r="29" spans="1:27" ht="29.1" customHeight="1">
      <c r="A29" s="8" t="s">
        <v>72</v>
      </c>
      <c r="B29" s="8" t="s">
        <v>73</v>
      </c>
      <c r="C29" s="60" t="s">
        <v>306</v>
      </c>
      <c r="D29" s="7" t="s">
        <v>16</v>
      </c>
      <c r="E29" s="7" t="s">
        <v>16</v>
      </c>
      <c r="F29" s="7" t="s">
        <v>16</v>
      </c>
      <c r="G29" s="7" t="s">
        <v>16</v>
      </c>
      <c r="H29" s="7" t="s">
        <v>16</v>
      </c>
      <c r="I29" s="7"/>
      <c r="J29" s="7"/>
      <c r="K29" s="7" t="s">
        <v>16</v>
      </c>
      <c r="L29" s="7"/>
      <c r="M29" s="7"/>
      <c r="N29" s="7"/>
      <c r="O29" s="7" t="s">
        <v>16</v>
      </c>
      <c r="P29" s="7"/>
      <c r="Q29" s="7" t="s">
        <v>16</v>
      </c>
      <c r="R29" s="7" t="s">
        <v>16</v>
      </c>
      <c r="S29" s="7" t="s">
        <v>16</v>
      </c>
      <c r="T29" s="7"/>
      <c r="U29" s="7" t="s">
        <v>16</v>
      </c>
      <c r="V29" s="7" t="s">
        <v>16</v>
      </c>
      <c r="W29" s="7"/>
      <c r="X29" s="7" t="s">
        <v>16</v>
      </c>
      <c r="Y29" s="7" t="s">
        <v>16</v>
      </c>
      <c r="Z29" s="7"/>
      <c r="AA29" s="7"/>
    </row>
    <row r="30" spans="1:27" ht="29.1" customHeight="1">
      <c r="A30" s="8" t="s">
        <v>74</v>
      </c>
      <c r="B30" s="8" t="s">
        <v>75</v>
      </c>
      <c r="C30" s="60" t="s">
        <v>307</v>
      </c>
      <c r="D30" s="7"/>
      <c r="E30" s="7" t="s">
        <v>16</v>
      </c>
      <c r="F30" s="7"/>
      <c r="G30" s="7"/>
      <c r="H30" s="7"/>
      <c r="I30" s="7"/>
      <c r="J30" s="7"/>
      <c r="K30" s="7"/>
      <c r="L30" s="7"/>
      <c r="M30" s="7"/>
      <c r="N30" s="7"/>
      <c r="O30" s="7"/>
      <c r="P30" s="7"/>
      <c r="Q30" s="7"/>
      <c r="R30" s="7"/>
      <c r="S30" s="7"/>
      <c r="T30" s="7"/>
      <c r="U30" s="7"/>
      <c r="V30" s="7"/>
      <c r="W30" s="7"/>
      <c r="X30" s="7"/>
      <c r="Y30" s="7"/>
      <c r="Z30" s="7"/>
      <c r="AA30" s="7"/>
    </row>
    <row r="31" spans="1:27" ht="29.1" customHeight="1">
      <c r="A31" s="9" t="s">
        <v>19</v>
      </c>
      <c r="B31" s="9" t="s">
        <v>20</v>
      </c>
      <c r="C31" s="61" t="s">
        <v>308</v>
      </c>
      <c r="D31" s="10"/>
      <c r="E31" s="10"/>
      <c r="F31" s="10" t="s">
        <v>16</v>
      </c>
      <c r="G31" s="10" t="s">
        <v>16</v>
      </c>
      <c r="H31" s="10" t="s">
        <v>16</v>
      </c>
      <c r="I31" s="10"/>
      <c r="J31" s="10" t="s">
        <v>16</v>
      </c>
      <c r="K31" s="10" t="s">
        <v>16</v>
      </c>
      <c r="L31" s="10"/>
      <c r="M31" s="10"/>
      <c r="N31" s="10"/>
      <c r="O31" s="10"/>
      <c r="P31" s="10"/>
      <c r="Q31" s="10"/>
      <c r="R31" s="10" t="s">
        <v>16</v>
      </c>
      <c r="S31" s="10" t="s">
        <v>16</v>
      </c>
      <c r="T31" s="10" t="s">
        <v>16</v>
      </c>
      <c r="U31" s="10" t="s">
        <v>16</v>
      </c>
      <c r="V31" s="10" t="s">
        <v>16</v>
      </c>
      <c r="W31" s="10"/>
      <c r="X31" s="10" t="s">
        <v>16</v>
      </c>
      <c r="Y31" s="10" t="s">
        <v>16</v>
      </c>
      <c r="Z31" s="10" t="s">
        <v>16</v>
      </c>
      <c r="AA31" s="10" t="s">
        <v>16</v>
      </c>
    </row>
    <row r="32" spans="1:27" ht="29.1" customHeight="1">
      <c r="A32" s="9" t="s">
        <v>23</v>
      </c>
      <c r="B32" s="9" t="s">
        <v>24</v>
      </c>
      <c r="C32" s="61" t="s">
        <v>309</v>
      </c>
      <c r="D32" s="10" t="s">
        <v>16</v>
      </c>
      <c r="E32" s="10" t="s">
        <v>16</v>
      </c>
      <c r="F32" s="10" t="s">
        <v>16</v>
      </c>
      <c r="G32" s="10" t="s">
        <v>16</v>
      </c>
      <c r="H32" s="10" t="s">
        <v>16</v>
      </c>
      <c r="I32" s="10" t="s">
        <v>16</v>
      </c>
      <c r="J32" s="10" t="s">
        <v>16</v>
      </c>
      <c r="K32" s="10"/>
      <c r="L32" s="10"/>
      <c r="M32" s="10"/>
      <c r="N32" s="10" t="s">
        <v>16</v>
      </c>
      <c r="O32" s="10" t="s">
        <v>16</v>
      </c>
      <c r="P32" s="10"/>
      <c r="Q32" s="10"/>
      <c r="R32" s="10"/>
      <c r="S32" s="10"/>
      <c r="T32" s="10"/>
      <c r="U32" s="10" t="s">
        <v>16</v>
      </c>
      <c r="V32" s="10" t="s">
        <v>16</v>
      </c>
      <c r="W32" s="10"/>
      <c r="X32" s="10"/>
      <c r="Y32" s="10"/>
      <c r="Z32" s="10"/>
      <c r="AA32" s="10" t="s">
        <v>16</v>
      </c>
    </row>
    <row r="33" spans="1:27" ht="29.1" customHeight="1">
      <c r="A33" s="9" t="s">
        <v>27</v>
      </c>
      <c r="B33" s="9" t="s">
        <v>28</v>
      </c>
      <c r="C33" s="61" t="s">
        <v>310</v>
      </c>
      <c r="D33" s="10" t="s">
        <v>16</v>
      </c>
      <c r="E33" s="10" t="s">
        <v>16</v>
      </c>
      <c r="F33" s="10" t="s">
        <v>16</v>
      </c>
      <c r="G33" s="10" t="s">
        <v>16</v>
      </c>
      <c r="H33" s="10" t="s">
        <v>16</v>
      </c>
      <c r="I33" s="10" t="s">
        <v>16</v>
      </c>
      <c r="J33" s="10" t="s">
        <v>16</v>
      </c>
      <c r="K33" s="10" t="s">
        <v>16</v>
      </c>
      <c r="L33" s="10" t="s">
        <v>16</v>
      </c>
      <c r="M33" s="10" t="s">
        <v>16</v>
      </c>
      <c r="N33" s="10"/>
      <c r="O33" s="10" t="s">
        <v>16</v>
      </c>
      <c r="P33" s="10" t="s">
        <v>16</v>
      </c>
      <c r="Q33" s="10" t="s">
        <v>16</v>
      </c>
      <c r="R33" s="10" t="s">
        <v>16</v>
      </c>
      <c r="S33" s="10"/>
      <c r="T33" s="10"/>
      <c r="U33" s="10"/>
      <c r="V33" s="10" t="s">
        <v>16</v>
      </c>
      <c r="W33" s="10" t="s">
        <v>16</v>
      </c>
      <c r="X33" s="10" t="s">
        <v>16</v>
      </c>
      <c r="Y33" s="10" t="s">
        <v>16</v>
      </c>
      <c r="Z33" s="10"/>
      <c r="AA33" s="10"/>
    </row>
    <row r="34" spans="1:27" ht="29.1" customHeight="1">
      <c r="A34" s="9" t="s">
        <v>31</v>
      </c>
      <c r="B34" s="9" t="s">
        <v>32</v>
      </c>
      <c r="C34" s="61" t="s">
        <v>311</v>
      </c>
      <c r="D34" s="10" t="s">
        <v>16</v>
      </c>
      <c r="E34" s="10" t="s">
        <v>16</v>
      </c>
      <c r="F34" s="10" t="s">
        <v>16</v>
      </c>
      <c r="G34" s="10" t="s">
        <v>16</v>
      </c>
      <c r="H34" s="10" t="s">
        <v>16</v>
      </c>
      <c r="I34" s="10" t="s">
        <v>16</v>
      </c>
      <c r="J34" s="10" t="s">
        <v>16</v>
      </c>
      <c r="K34" s="10"/>
      <c r="L34" s="10" t="s">
        <v>16</v>
      </c>
      <c r="M34" s="10"/>
      <c r="N34" s="10"/>
      <c r="O34" s="10"/>
      <c r="P34" s="10"/>
      <c r="Q34" s="10"/>
      <c r="R34" s="10" t="s">
        <v>16</v>
      </c>
      <c r="S34" s="10"/>
      <c r="T34" s="10"/>
      <c r="U34" s="10"/>
      <c r="V34" s="10" t="s">
        <v>16</v>
      </c>
      <c r="W34" s="10"/>
      <c r="X34" s="10"/>
      <c r="Y34" s="10"/>
      <c r="Z34" s="10"/>
      <c r="AA34" s="10"/>
    </row>
    <row r="35" spans="1:27" ht="29.1" customHeight="1">
      <c r="A35" s="9" t="s">
        <v>35</v>
      </c>
      <c r="B35" s="9" t="s">
        <v>36</v>
      </c>
      <c r="C35" s="61" t="s">
        <v>312</v>
      </c>
      <c r="D35" s="10" t="s">
        <v>16</v>
      </c>
      <c r="E35" s="10"/>
      <c r="F35" s="10"/>
      <c r="G35" s="10"/>
      <c r="H35" s="10"/>
      <c r="I35" s="10"/>
      <c r="J35" s="10" t="s">
        <v>16</v>
      </c>
      <c r="K35" s="10"/>
      <c r="L35" s="10"/>
      <c r="M35" s="10"/>
      <c r="N35" s="10"/>
      <c r="O35" s="10"/>
      <c r="P35" s="10"/>
      <c r="Q35" s="10" t="s">
        <v>16</v>
      </c>
      <c r="R35" s="10" t="s">
        <v>16</v>
      </c>
      <c r="S35" s="10"/>
      <c r="T35" s="10"/>
      <c r="U35" s="10"/>
      <c r="V35" s="10" t="s">
        <v>16</v>
      </c>
      <c r="W35" s="10"/>
      <c r="X35" s="10"/>
      <c r="Y35" s="10" t="s">
        <v>16</v>
      </c>
      <c r="Z35" s="10"/>
      <c r="AA35" s="10"/>
    </row>
    <row r="36" spans="1:27" ht="29.1" customHeight="1">
      <c r="A36" s="9" t="s">
        <v>39</v>
      </c>
      <c r="B36" s="9" t="s">
        <v>40</v>
      </c>
      <c r="C36" s="61" t="s">
        <v>313</v>
      </c>
      <c r="D36" s="10" t="s">
        <v>16</v>
      </c>
      <c r="E36" s="10" t="s">
        <v>16</v>
      </c>
      <c r="F36" s="10" t="s">
        <v>16</v>
      </c>
      <c r="G36" s="10" t="s">
        <v>16</v>
      </c>
      <c r="H36" s="10" t="s">
        <v>16</v>
      </c>
      <c r="I36" s="10" t="s">
        <v>16</v>
      </c>
      <c r="J36" s="10" t="s">
        <v>16</v>
      </c>
      <c r="K36" s="10"/>
      <c r="L36" s="10"/>
      <c r="M36" s="10"/>
      <c r="N36" s="10"/>
      <c r="O36" s="10"/>
      <c r="P36" s="10"/>
      <c r="Q36" s="10"/>
      <c r="R36" s="10"/>
      <c r="S36" s="10"/>
      <c r="T36" s="10"/>
      <c r="U36" s="10"/>
      <c r="V36" s="10" t="s">
        <v>16</v>
      </c>
      <c r="W36" s="10"/>
      <c r="X36" s="10"/>
      <c r="Y36" s="10"/>
      <c r="Z36" s="10"/>
      <c r="AA36" s="10"/>
    </row>
    <row r="37" spans="1:27" ht="29.1" customHeight="1">
      <c r="A37" s="9" t="s">
        <v>43</v>
      </c>
      <c r="B37" s="9" t="s">
        <v>44</v>
      </c>
      <c r="C37" s="61" t="s">
        <v>314</v>
      </c>
      <c r="D37" s="10"/>
      <c r="E37" s="10" t="s">
        <v>16</v>
      </c>
      <c r="F37" s="10" t="s">
        <v>16</v>
      </c>
      <c r="G37" s="10" t="s">
        <v>16</v>
      </c>
      <c r="H37" s="10" t="s">
        <v>16</v>
      </c>
      <c r="I37" s="10" t="s">
        <v>16</v>
      </c>
      <c r="J37" s="10" t="s">
        <v>16</v>
      </c>
      <c r="K37" s="10"/>
      <c r="L37" s="10"/>
      <c r="M37" s="10"/>
      <c r="N37" s="10"/>
      <c r="O37" s="10"/>
      <c r="P37" s="10"/>
      <c r="Q37" s="10"/>
      <c r="R37" s="10" t="s">
        <v>16</v>
      </c>
      <c r="S37" s="10"/>
      <c r="T37" s="10"/>
      <c r="U37" s="10" t="s">
        <v>16</v>
      </c>
      <c r="V37" s="10" t="s">
        <v>16</v>
      </c>
      <c r="W37" s="10"/>
      <c r="X37" s="10"/>
      <c r="Y37" s="10" t="s">
        <v>16</v>
      </c>
      <c r="Z37" s="10"/>
      <c r="AA37" s="10" t="s">
        <v>16</v>
      </c>
    </row>
    <row r="38" spans="1:27" ht="29.1" customHeight="1">
      <c r="A38" s="9" t="s">
        <v>47</v>
      </c>
      <c r="B38" s="9" t="s">
        <v>48</v>
      </c>
      <c r="C38" s="61" t="s">
        <v>315</v>
      </c>
      <c r="D38" s="10"/>
      <c r="E38" s="10" t="s">
        <v>16</v>
      </c>
      <c r="F38" s="10" t="s">
        <v>16</v>
      </c>
      <c r="G38" s="10"/>
      <c r="H38" s="10"/>
      <c r="I38" s="10"/>
      <c r="J38" s="10"/>
      <c r="K38" s="10"/>
      <c r="L38" s="10"/>
      <c r="M38" s="10"/>
      <c r="N38" s="10"/>
      <c r="O38" s="10"/>
      <c r="P38" s="10"/>
      <c r="Q38" s="10"/>
      <c r="R38" s="10"/>
      <c r="S38" s="10"/>
      <c r="T38" s="10"/>
      <c r="U38" s="10"/>
      <c r="V38" s="10" t="s">
        <v>16</v>
      </c>
      <c r="W38" s="10"/>
      <c r="X38" s="10"/>
      <c r="Y38" s="10"/>
      <c r="Z38" s="10"/>
      <c r="AA38" s="10"/>
    </row>
    <row r="39" spans="1:27" ht="29.1" customHeight="1">
      <c r="A39" s="9" t="s">
        <v>51</v>
      </c>
      <c r="B39" s="9" t="s">
        <v>52</v>
      </c>
      <c r="C39" s="61" t="s">
        <v>316</v>
      </c>
      <c r="D39" s="10"/>
      <c r="E39" s="10" t="s">
        <v>16</v>
      </c>
      <c r="F39" s="10" t="s">
        <v>16</v>
      </c>
      <c r="G39" s="10"/>
      <c r="H39" s="10"/>
      <c r="I39" s="10"/>
      <c r="J39" s="10"/>
      <c r="K39" s="10"/>
      <c r="L39" s="10"/>
      <c r="M39" s="10"/>
      <c r="N39" s="10"/>
      <c r="O39" s="10"/>
      <c r="P39" s="10"/>
      <c r="Q39" s="10"/>
      <c r="R39" s="10"/>
      <c r="S39" s="10"/>
      <c r="T39" s="10"/>
      <c r="U39" s="10"/>
      <c r="V39" s="10" t="s">
        <v>16</v>
      </c>
      <c r="W39" s="10"/>
      <c r="X39" s="10"/>
      <c r="Y39" s="10"/>
      <c r="Z39" s="10"/>
      <c r="AA39" s="10"/>
    </row>
    <row r="40" spans="1:27" ht="29.1" customHeight="1">
      <c r="A40" s="9" t="s">
        <v>55</v>
      </c>
      <c r="B40" s="9" t="s">
        <v>56</v>
      </c>
      <c r="C40" s="61" t="s">
        <v>317</v>
      </c>
      <c r="D40" s="10" t="s">
        <v>16</v>
      </c>
      <c r="E40" s="10" t="s">
        <v>16</v>
      </c>
      <c r="F40" s="10" t="s">
        <v>16</v>
      </c>
      <c r="G40" s="10" t="s">
        <v>16</v>
      </c>
      <c r="H40" s="10" t="s">
        <v>16</v>
      </c>
      <c r="I40" s="10" t="s">
        <v>16</v>
      </c>
      <c r="J40" s="10" t="s">
        <v>16</v>
      </c>
      <c r="K40" s="10" t="s">
        <v>16</v>
      </c>
      <c r="L40" s="10"/>
      <c r="M40" s="10" t="s">
        <v>16</v>
      </c>
      <c r="N40" s="10"/>
      <c r="O40" s="10"/>
      <c r="P40" s="10"/>
      <c r="Q40" s="10"/>
      <c r="R40" s="10" t="s">
        <v>16</v>
      </c>
      <c r="S40" s="10" t="s">
        <v>16</v>
      </c>
      <c r="T40" s="10" t="s">
        <v>16</v>
      </c>
      <c r="U40" s="10" t="s">
        <v>16</v>
      </c>
      <c r="V40" s="10" t="s">
        <v>16</v>
      </c>
      <c r="W40" s="10"/>
      <c r="X40" s="10"/>
      <c r="Y40" s="10"/>
      <c r="Z40" s="10"/>
      <c r="AA40" s="10"/>
    </row>
    <row r="41" spans="1:27" ht="29.1" customHeight="1">
      <c r="A41" s="57" t="s">
        <v>81</v>
      </c>
      <c r="B41" s="57" t="s">
        <v>82</v>
      </c>
      <c r="C41" s="12" t="s">
        <v>318</v>
      </c>
      <c r="D41" s="13" t="s">
        <v>16</v>
      </c>
      <c r="E41" s="13" t="s">
        <v>16</v>
      </c>
      <c r="F41" s="13"/>
      <c r="G41" s="13"/>
      <c r="H41" s="13"/>
      <c r="I41" s="13" t="s">
        <v>16</v>
      </c>
      <c r="J41" s="13"/>
      <c r="K41" s="13" t="s">
        <v>16</v>
      </c>
      <c r="L41" s="13" t="s">
        <v>16</v>
      </c>
      <c r="M41" s="13" t="s">
        <v>16</v>
      </c>
      <c r="N41" s="13" t="s">
        <v>16</v>
      </c>
      <c r="O41" s="13" t="s">
        <v>16</v>
      </c>
      <c r="P41" s="13" t="s">
        <v>16</v>
      </c>
      <c r="Q41" s="13"/>
      <c r="R41" s="13" t="s">
        <v>16</v>
      </c>
      <c r="S41" s="13" t="s">
        <v>16</v>
      </c>
      <c r="T41" s="13" t="s">
        <v>16</v>
      </c>
      <c r="U41" s="13"/>
      <c r="V41" s="13" t="s">
        <v>16</v>
      </c>
      <c r="W41" s="13"/>
      <c r="X41" s="13"/>
      <c r="Y41" s="13" t="s">
        <v>16</v>
      </c>
      <c r="Z41" s="13"/>
      <c r="AA41" s="13"/>
    </row>
    <row r="42" spans="1:27" ht="29.1" customHeight="1">
      <c r="A42" s="57" t="s">
        <v>86</v>
      </c>
      <c r="B42" s="57" t="s">
        <v>87</v>
      </c>
      <c r="C42" s="12" t="s">
        <v>319</v>
      </c>
      <c r="D42" s="13" t="s">
        <v>16</v>
      </c>
      <c r="E42" s="13" t="s">
        <v>16</v>
      </c>
      <c r="F42" s="13" t="s">
        <v>16</v>
      </c>
      <c r="G42" s="13" t="s">
        <v>16</v>
      </c>
      <c r="H42" s="13" t="s">
        <v>16</v>
      </c>
      <c r="I42" s="13" t="s">
        <v>16</v>
      </c>
      <c r="J42" s="13" t="s">
        <v>16</v>
      </c>
      <c r="K42" s="13" t="s">
        <v>16</v>
      </c>
      <c r="L42" s="13" t="s">
        <v>16</v>
      </c>
      <c r="M42" s="13"/>
      <c r="N42" s="13"/>
      <c r="O42" s="13" t="s">
        <v>16</v>
      </c>
      <c r="P42" s="13"/>
      <c r="Q42" s="13"/>
      <c r="R42" s="13" t="s">
        <v>16</v>
      </c>
      <c r="S42" s="13" t="s">
        <v>16</v>
      </c>
      <c r="T42" s="13" t="s">
        <v>16</v>
      </c>
      <c r="U42" s="13" t="s">
        <v>16</v>
      </c>
      <c r="V42" s="13" t="s">
        <v>16</v>
      </c>
      <c r="W42" s="13"/>
      <c r="X42" s="13" t="s">
        <v>16</v>
      </c>
      <c r="Y42" s="13"/>
      <c r="Z42" s="13" t="s">
        <v>16</v>
      </c>
      <c r="AA42" s="13"/>
    </row>
    <row r="43" spans="1:27" ht="29.1" customHeight="1">
      <c r="A43" s="57" t="s">
        <v>91</v>
      </c>
      <c r="B43" s="57" t="s">
        <v>92</v>
      </c>
      <c r="C43" s="12" t="s">
        <v>320</v>
      </c>
      <c r="D43" s="13"/>
      <c r="E43" s="13"/>
      <c r="F43" s="13"/>
      <c r="G43" s="13"/>
      <c r="H43" s="13"/>
      <c r="I43" s="13"/>
      <c r="J43" s="13" t="s">
        <v>16</v>
      </c>
      <c r="K43" s="13" t="s">
        <v>16</v>
      </c>
      <c r="L43" s="13"/>
      <c r="M43" s="13"/>
      <c r="N43" s="13"/>
      <c r="O43" s="13" t="s">
        <v>16</v>
      </c>
      <c r="P43" s="13"/>
      <c r="Q43" s="13"/>
      <c r="R43" s="13" t="s">
        <v>16</v>
      </c>
      <c r="S43" s="13"/>
      <c r="T43" s="13"/>
      <c r="U43" s="13"/>
      <c r="V43" s="13"/>
      <c r="W43" s="13"/>
      <c r="X43" s="13"/>
      <c r="Y43" s="13"/>
      <c r="Z43" s="13"/>
      <c r="AA43" s="13"/>
    </row>
    <row r="44" spans="1:27" ht="29.1" customHeight="1">
      <c r="A44" s="57" t="s">
        <v>96</v>
      </c>
      <c r="B44" s="57" t="s">
        <v>97</v>
      </c>
      <c r="C44" s="12" t="s">
        <v>321</v>
      </c>
      <c r="D44" s="13" t="s">
        <v>16</v>
      </c>
      <c r="E44" s="13" t="s">
        <v>16</v>
      </c>
      <c r="F44" s="13" t="s">
        <v>16</v>
      </c>
      <c r="G44" s="13" t="s">
        <v>16</v>
      </c>
      <c r="H44" s="13" t="s">
        <v>16</v>
      </c>
      <c r="I44" s="13" t="s">
        <v>16</v>
      </c>
      <c r="J44" s="13" t="s">
        <v>16</v>
      </c>
      <c r="K44" s="13" t="s">
        <v>16</v>
      </c>
      <c r="L44" s="13" t="s">
        <v>16</v>
      </c>
      <c r="M44" s="13" t="s">
        <v>16</v>
      </c>
      <c r="N44" s="13" t="s">
        <v>16</v>
      </c>
      <c r="O44" s="13" t="s">
        <v>16</v>
      </c>
      <c r="P44" s="13" t="s">
        <v>16</v>
      </c>
      <c r="Q44" s="13"/>
      <c r="R44" s="13" t="s">
        <v>16</v>
      </c>
      <c r="S44" s="13" t="s">
        <v>16</v>
      </c>
      <c r="T44" s="13"/>
      <c r="U44" s="13"/>
      <c r="V44" s="13" t="s">
        <v>16</v>
      </c>
      <c r="W44" s="13"/>
      <c r="X44" s="13"/>
      <c r="Y44" s="13"/>
      <c r="Z44" s="13"/>
      <c r="AA44" s="13"/>
    </row>
    <row r="45" spans="1:27" ht="29.1" customHeight="1">
      <c r="A45" s="57" t="s">
        <v>100</v>
      </c>
      <c r="B45" s="57" t="s">
        <v>101</v>
      </c>
      <c r="C45" s="12" t="s">
        <v>322</v>
      </c>
      <c r="D45" s="13" t="s">
        <v>16</v>
      </c>
      <c r="E45" s="13" t="s">
        <v>16</v>
      </c>
      <c r="F45" s="13"/>
      <c r="G45" s="13" t="s">
        <v>16</v>
      </c>
      <c r="H45" s="13" t="s">
        <v>16</v>
      </c>
      <c r="I45" s="13"/>
      <c r="J45" s="13" t="s">
        <v>16</v>
      </c>
      <c r="K45" s="13" t="s">
        <v>16</v>
      </c>
      <c r="L45" s="13"/>
      <c r="M45" s="13"/>
      <c r="N45" s="13"/>
      <c r="O45" s="13"/>
      <c r="P45" s="13" t="s">
        <v>16</v>
      </c>
      <c r="Q45" s="13"/>
      <c r="R45" s="13" t="s">
        <v>16</v>
      </c>
      <c r="S45" s="13"/>
      <c r="T45" s="13"/>
      <c r="U45" s="13"/>
      <c r="V45" s="13" t="s">
        <v>16</v>
      </c>
      <c r="W45" s="13"/>
      <c r="X45" s="13" t="s">
        <v>16</v>
      </c>
      <c r="Y45" s="13" t="s">
        <v>16</v>
      </c>
      <c r="Z45" s="13"/>
      <c r="AA45" s="13" t="s">
        <v>16</v>
      </c>
    </row>
    <row r="46" spans="1:27" ht="29.1" customHeight="1">
      <c r="A46" s="57" t="s">
        <v>104</v>
      </c>
      <c r="B46" s="57" t="s">
        <v>105</v>
      </c>
      <c r="C46" s="12" t="s">
        <v>323</v>
      </c>
      <c r="D46" s="13" t="s">
        <v>16</v>
      </c>
      <c r="E46" s="13" t="s">
        <v>16</v>
      </c>
      <c r="F46" s="13" t="s">
        <v>16</v>
      </c>
      <c r="G46" s="13" t="s">
        <v>16</v>
      </c>
      <c r="H46" s="13" t="s">
        <v>16</v>
      </c>
      <c r="I46" s="13"/>
      <c r="J46" s="13" t="s">
        <v>16</v>
      </c>
      <c r="K46" s="13" t="s">
        <v>16</v>
      </c>
      <c r="L46" s="13"/>
      <c r="M46" s="13" t="s">
        <v>16</v>
      </c>
      <c r="N46" s="13" t="s">
        <v>16</v>
      </c>
      <c r="O46" s="13"/>
      <c r="P46" s="13"/>
      <c r="Q46" s="13" t="s">
        <v>16</v>
      </c>
      <c r="R46" s="13" t="s">
        <v>16</v>
      </c>
      <c r="S46" s="13" t="s">
        <v>16</v>
      </c>
      <c r="T46" s="13"/>
      <c r="U46" s="13" t="s">
        <v>16</v>
      </c>
      <c r="V46" s="13" t="s">
        <v>16</v>
      </c>
      <c r="W46" s="13" t="s">
        <v>16</v>
      </c>
      <c r="X46" s="13" t="s">
        <v>16</v>
      </c>
      <c r="Y46" s="13" t="s">
        <v>16</v>
      </c>
      <c r="Z46" s="13" t="s">
        <v>16</v>
      </c>
      <c r="AA46" s="13"/>
    </row>
    <row r="47" spans="1:27" ht="29.1" customHeight="1">
      <c r="A47" s="57" t="s">
        <v>107</v>
      </c>
      <c r="B47" s="57" t="s">
        <v>108</v>
      </c>
      <c r="C47" s="12" t="s">
        <v>324</v>
      </c>
      <c r="D47" s="13" t="s">
        <v>16</v>
      </c>
      <c r="E47" s="13"/>
      <c r="F47" s="13"/>
      <c r="G47" s="13"/>
      <c r="H47" s="13"/>
      <c r="I47" s="13"/>
      <c r="J47" s="13" t="s">
        <v>16</v>
      </c>
      <c r="K47" s="13"/>
      <c r="L47" s="13"/>
      <c r="M47" s="13"/>
      <c r="N47" s="13"/>
      <c r="O47" s="13"/>
      <c r="P47" s="13"/>
      <c r="Q47" s="13" t="s">
        <v>16</v>
      </c>
      <c r="R47" s="13" t="s">
        <v>16</v>
      </c>
      <c r="S47" s="13"/>
      <c r="T47" s="13"/>
      <c r="U47" s="13"/>
      <c r="V47" s="13" t="s">
        <v>16</v>
      </c>
      <c r="W47" s="13"/>
      <c r="X47" s="13"/>
      <c r="Y47" s="13" t="s">
        <v>16</v>
      </c>
      <c r="Z47" s="13" t="s">
        <v>16</v>
      </c>
      <c r="AA47" s="13"/>
    </row>
    <row r="48" spans="1:27" ht="29.1" customHeight="1">
      <c r="A48" s="57" t="s">
        <v>112</v>
      </c>
      <c r="B48" s="57" t="s">
        <v>113</v>
      </c>
      <c r="C48" s="12" t="s">
        <v>325</v>
      </c>
      <c r="D48" s="13"/>
      <c r="E48" s="13" t="s">
        <v>16</v>
      </c>
      <c r="F48" s="13"/>
      <c r="G48" s="13"/>
      <c r="H48" s="13"/>
      <c r="I48" s="13"/>
      <c r="J48" s="13"/>
      <c r="K48" s="13" t="s">
        <v>16</v>
      </c>
      <c r="L48" s="13"/>
      <c r="M48" s="13" t="s">
        <v>16</v>
      </c>
      <c r="N48" s="13" t="s">
        <v>16</v>
      </c>
      <c r="O48" s="13" t="s">
        <v>16</v>
      </c>
      <c r="P48" s="13"/>
      <c r="Q48" s="13"/>
      <c r="R48" s="13"/>
      <c r="S48" s="13"/>
      <c r="T48" s="13"/>
      <c r="U48" s="13"/>
      <c r="V48" s="13"/>
      <c r="W48" s="13"/>
      <c r="X48" s="13"/>
      <c r="Y48" s="13"/>
      <c r="Z48" s="13"/>
      <c r="AA48" s="13"/>
    </row>
    <row r="49" spans="1:27" ht="29.1" customHeight="1">
      <c r="A49" s="57" t="s">
        <v>118</v>
      </c>
      <c r="B49" s="57" t="s">
        <v>119</v>
      </c>
      <c r="C49" s="12" t="s">
        <v>326</v>
      </c>
      <c r="D49" s="13"/>
      <c r="E49" s="13"/>
      <c r="F49" s="13"/>
      <c r="G49" s="13"/>
      <c r="H49" s="13"/>
      <c r="I49" s="13"/>
      <c r="J49" s="13"/>
      <c r="K49" s="13" t="s">
        <v>16</v>
      </c>
      <c r="L49" s="13"/>
      <c r="M49" s="13" t="s">
        <v>16</v>
      </c>
      <c r="N49" s="13" t="s">
        <v>16</v>
      </c>
      <c r="O49" s="13" t="s">
        <v>16</v>
      </c>
      <c r="P49" s="13"/>
      <c r="Q49" s="13"/>
      <c r="R49" s="13"/>
      <c r="S49" s="13"/>
      <c r="T49" s="13" t="s">
        <v>16</v>
      </c>
      <c r="U49" s="13"/>
      <c r="V49" s="13"/>
      <c r="W49" s="13"/>
      <c r="X49" s="13"/>
      <c r="Y49" s="13"/>
      <c r="Z49" s="13"/>
      <c r="AA49" s="13"/>
    </row>
    <row r="50" spans="1:27" ht="29.1" customHeight="1">
      <c r="A50" s="58" t="s">
        <v>127</v>
      </c>
      <c r="B50" s="58" t="s">
        <v>128</v>
      </c>
      <c r="C50" s="18" t="s">
        <v>327</v>
      </c>
      <c r="D50" s="19" t="s">
        <v>16</v>
      </c>
      <c r="E50" s="19"/>
      <c r="F50" s="19"/>
      <c r="G50" s="19"/>
      <c r="H50" s="19"/>
      <c r="I50" s="19"/>
      <c r="J50" s="19" t="s">
        <v>16</v>
      </c>
      <c r="K50" s="19" t="s">
        <v>16</v>
      </c>
      <c r="L50" s="19"/>
      <c r="M50" s="19"/>
      <c r="N50" s="19"/>
      <c r="O50" s="19"/>
      <c r="P50" s="19"/>
      <c r="Q50" s="19" t="s">
        <v>16</v>
      </c>
      <c r="R50" s="19" t="s">
        <v>16</v>
      </c>
      <c r="S50" s="19" t="s">
        <v>16</v>
      </c>
      <c r="T50" s="19"/>
      <c r="U50" s="19"/>
      <c r="V50" s="19" t="s">
        <v>16</v>
      </c>
      <c r="W50" s="19"/>
      <c r="X50" s="19"/>
      <c r="Y50" s="19" t="s">
        <v>16</v>
      </c>
      <c r="Z50" s="19"/>
      <c r="AA50" s="19" t="s">
        <v>16</v>
      </c>
    </row>
    <row r="51" spans="1:27" ht="29.1" customHeight="1">
      <c r="A51" s="58" t="s">
        <v>133</v>
      </c>
      <c r="B51" s="58" t="s">
        <v>134</v>
      </c>
      <c r="C51" s="18" t="s">
        <v>328</v>
      </c>
      <c r="D51" s="19" t="s">
        <v>16</v>
      </c>
      <c r="E51" s="19" t="s">
        <v>16</v>
      </c>
      <c r="F51" s="19" t="s">
        <v>16</v>
      </c>
      <c r="G51" s="19" t="s">
        <v>16</v>
      </c>
      <c r="H51" s="19" t="s">
        <v>16</v>
      </c>
      <c r="I51" s="19" t="s">
        <v>16</v>
      </c>
      <c r="J51" s="19" t="s">
        <v>16</v>
      </c>
      <c r="K51" s="19" t="s">
        <v>16</v>
      </c>
      <c r="L51" s="19"/>
      <c r="M51" s="19" t="s">
        <v>16</v>
      </c>
      <c r="N51" s="19" t="s">
        <v>16</v>
      </c>
      <c r="O51" s="19" t="s">
        <v>16</v>
      </c>
      <c r="P51" s="19" t="s">
        <v>16</v>
      </c>
      <c r="Q51" s="19"/>
      <c r="R51" s="19" t="s">
        <v>16</v>
      </c>
      <c r="S51" s="19" t="s">
        <v>16</v>
      </c>
      <c r="T51" s="19"/>
      <c r="U51" s="19" t="s">
        <v>16</v>
      </c>
      <c r="V51" s="19" t="s">
        <v>16</v>
      </c>
      <c r="W51" s="19" t="s">
        <v>16</v>
      </c>
      <c r="X51" s="19"/>
      <c r="Y51" s="19" t="s">
        <v>16</v>
      </c>
      <c r="Z51" s="19" t="s">
        <v>16</v>
      </c>
      <c r="AA51" s="19" t="s">
        <v>16</v>
      </c>
    </row>
    <row r="52" spans="1:27" ht="29.1" customHeight="1">
      <c r="A52" s="58" t="s">
        <v>139</v>
      </c>
      <c r="B52" s="58" t="s">
        <v>140</v>
      </c>
      <c r="C52" s="18" t="s">
        <v>329</v>
      </c>
      <c r="D52" s="19" t="s">
        <v>16</v>
      </c>
      <c r="E52" s="19"/>
      <c r="F52" s="19"/>
      <c r="G52" s="19"/>
      <c r="H52" s="19"/>
      <c r="I52" s="19"/>
      <c r="J52" s="19" t="s">
        <v>16</v>
      </c>
      <c r="K52" s="19" t="s">
        <v>16</v>
      </c>
      <c r="L52" s="19"/>
      <c r="M52" s="19"/>
      <c r="N52" s="19"/>
      <c r="O52" s="19"/>
      <c r="P52" s="19"/>
      <c r="Q52" s="19"/>
      <c r="R52" s="19" t="s">
        <v>16</v>
      </c>
      <c r="S52" s="19" t="s">
        <v>16</v>
      </c>
      <c r="T52" s="19"/>
      <c r="U52" s="19"/>
      <c r="V52" s="19" t="s">
        <v>16</v>
      </c>
      <c r="W52" s="19"/>
      <c r="X52" s="19"/>
      <c r="Y52" s="19" t="s">
        <v>16</v>
      </c>
      <c r="Z52" s="19"/>
      <c r="AA52" s="19"/>
    </row>
    <row r="53" spans="1:27" ht="29.1" customHeight="1">
      <c r="A53" s="58" t="s">
        <v>145</v>
      </c>
      <c r="B53" s="58" t="s">
        <v>146</v>
      </c>
      <c r="C53" s="18" t="s">
        <v>330</v>
      </c>
      <c r="D53" s="19"/>
      <c r="E53" s="19"/>
      <c r="F53" s="19" t="s">
        <v>16</v>
      </c>
      <c r="G53" s="19"/>
      <c r="H53" s="19"/>
      <c r="I53" s="19"/>
      <c r="J53" s="19" t="s">
        <v>16</v>
      </c>
      <c r="K53" s="19"/>
      <c r="L53" s="19" t="s">
        <v>16</v>
      </c>
      <c r="M53" s="19"/>
      <c r="N53" s="19"/>
      <c r="O53" s="19" t="s">
        <v>16</v>
      </c>
      <c r="P53" s="19"/>
      <c r="Q53" s="19"/>
      <c r="R53" s="19" t="s">
        <v>16</v>
      </c>
      <c r="S53" s="19" t="s">
        <v>16</v>
      </c>
      <c r="T53" s="19" t="s">
        <v>16</v>
      </c>
      <c r="U53" s="19"/>
      <c r="V53" s="19" t="s">
        <v>16</v>
      </c>
      <c r="W53" s="19"/>
      <c r="X53" s="19"/>
      <c r="Y53" s="19" t="s">
        <v>16</v>
      </c>
      <c r="Z53" s="19"/>
      <c r="AA53" s="19"/>
    </row>
    <row r="54" spans="1:27" ht="29.1" customHeight="1">
      <c r="A54" s="58" t="s">
        <v>151</v>
      </c>
      <c r="B54" s="58" t="s">
        <v>152</v>
      </c>
      <c r="C54" s="18" t="s">
        <v>331</v>
      </c>
      <c r="D54" s="19"/>
      <c r="E54" s="19"/>
      <c r="F54" s="19"/>
      <c r="G54" s="19" t="s">
        <v>16</v>
      </c>
      <c r="H54" s="19" t="s">
        <v>16</v>
      </c>
      <c r="I54" s="19"/>
      <c r="J54" s="19" t="s">
        <v>16</v>
      </c>
      <c r="K54" s="19" t="s">
        <v>16</v>
      </c>
      <c r="L54" s="19" t="s">
        <v>16</v>
      </c>
      <c r="M54" s="19"/>
      <c r="N54" s="19"/>
      <c r="O54" s="19"/>
      <c r="P54" s="19" t="s">
        <v>16</v>
      </c>
      <c r="Q54" s="19" t="s">
        <v>16</v>
      </c>
      <c r="R54" s="19" t="s">
        <v>16</v>
      </c>
      <c r="S54" s="19" t="s">
        <v>16</v>
      </c>
      <c r="T54" s="19"/>
      <c r="U54" s="19" t="s">
        <v>16</v>
      </c>
      <c r="V54" s="19"/>
      <c r="W54" s="19" t="s">
        <v>16</v>
      </c>
      <c r="X54" s="19" t="s">
        <v>16</v>
      </c>
      <c r="Y54" s="19" t="s">
        <v>16</v>
      </c>
      <c r="Z54" s="19" t="s">
        <v>16</v>
      </c>
      <c r="AA54" s="19"/>
    </row>
    <row r="55" spans="1:27" ht="29.1" customHeight="1">
      <c r="A55" s="58" t="s">
        <v>157</v>
      </c>
      <c r="B55" s="58" t="s">
        <v>158</v>
      </c>
      <c r="C55" s="18" t="s">
        <v>332</v>
      </c>
      <c r="D55" s="19"/>
      <c r="E55" s="19"/>
      <c r="F55" s="19" t="s">
        <v>16</v>
      </c>
      <c r="G55" s="19"/>
      <c r="H55" s="19"/>
      <c r="I55" s="19"/>
      <c r="J55" s="19" t="s">
        <v>16</v>
      </c>
      <c r="K55" s="19" t="s">
        <v>16</v>
      </c>
      <c r="L55" s="19" t="s">
        <v>16</v>
      </c>
      <c r="M55" s="19" t="s">
        <v>16</v>
      </c>
      <c r="N55" s="19" t="s">
        <v>16</v>
      </c>
      <c r="O55" s="19" t="s">
        <v>16</v>
      </c>
      <c r="P55" s="19"/>
      <c r="Q55" s="19"/>
      <c r="R55" s="19"/>
      <c r="S55" s="19" t="s">
        <v>16</v>
      </c>
      <c r="T55" s="19"/>
      <c r="U55" s="19"/>
      <c r="V55" s="19" t="s">
        <v>16</v>
      </c>
      <c r="W55" s="19"/>
      <c r="X55" s="19"/>
      <c r="Y55" s="19" t="s">
        <v>16</v>
      </c>
      <c r="Z55" s="19"/>
      <c r="AA55" s="19"/>
    </row>
    <row r="56" spans="1:27" ht="29.1" customHeight="1">
      <c r="A56" s="58" t="s">
        <v>163</v>
      </c>
      <c r="B56" s="58" t="s">
        <v>164</v>
      </c>
      <c r="C56" s="18" t="s">
        <v>333</v>
      </c>
      <c r="D56" s="19" t="s">
        <v>16</v>
      </c>
      <c r="E56" s="19" t="s">
        <v>16</v>
      </c>
      <c r="F56" s="19" t="s">
        <v>16</v>
      </c>
      <c r="G56" s="19" t="s">
        <v>16</v>
      </c>
      <c r="H56" s="19" t="s">
        <v>16</v>
      </c>
      <c r="I56" s="19" t="s">
        <v>16</v>
      </c>
      <c r="J56" s="19" t="s">
        <v>16</v>
      </c>
      <c r="K56" s="19" t="s">
        <v>16</v>
      </c>
      <c r="L56" s="19"/>
      <c r="M56" s="19"/>
      <c r="N56" s="19"/>
      <c r="O56" s="19"/>
      <c r="P56" s="19" t="s">
        <v>16</v>
      </c>
      <c r="Q56" s="19" t="s">
        <v>16</v>
      </c>
      <c r="R56" s="19" t="s">
        <v>16</v>
      </c>
      <c r="S56" s="19"/>
      <c r="T56" s="19"/>
      <c r="U56" s="19"/>
      <c r="V56" s="19" t="s">
        <v>16</v>
      </c>
      <c r="W56" s="19" t="s">
        <v>16</v>
      </c>
      <c r="X56" s="19"/>
      <c r="Y56" s="19" t="s">
        <v>16</v>
      </c>
      <c r="Z56" s="19" t="s">
        <v>16</v>
      </c>
      <c r="AA56" s="19" t="s">
        <v>16</v>
      </c>
    </row>
    <row r="57" spans="1:27" ht="29.1" customHeight="1">
      <c r="A57" s="58" t="s">
        <v>169</v>
      </c>
      <c r="B57" s="58" t="s">
        <v>170</v>
      </c>
      <c r="C57" s="18" t="s">
        <v>334</v>
      </c>
      <c r="D57" s="19"/>
      <c r="E57" s="19"/>
      <c r="F57" s="19"/>
      <c r="G57" s="19"/>
      <c r="H57" s="19"/>
      <c r="I57" s="19"/>
      <c r="J57" s="19" t="s">
        <v>16</v>
      </c>
      <c r="K57" s="19" t="s">
        <v>16</v>
      </c>
      <c r="L57" s="19"/>
      <c r="M57" s="19"/>
      <c r="N57" s="19"/>
      <c r="O57" s="19"/>
      <c r="P57" s="19"/>
      <c r="Q57" s="19"/>
      <c r="R57" s="19" t="s">
        <v>16</v>
      </c>
      <c r="S57" s="19"/>
      <c r="T57" s="19"/>
      <c r="U57" s="19"/>
      <c r="V57" s="19"/>
      <c r="W57" s="19"/>
      <c r="X57" s="19"/>
      <c r="Y57" s="19"/>
      <c r="Z57" s="19"/>
      <c r="AA57" s="19"/>
    </row>
    <row r="58" spans="1:27" ht="46.5" customHeight="1">
      <c r="A58" s="58" t="s">
        <v>175</v>
      </c>
      <c r="B58" s="58" t="s">
        <v>176</v>
      </c>
      <c r="C58" s="18" t="s">
        <v>335</v>
      </c>
      <c r="D58" s="19" t="s">
        <v>16</v>
      </c>
      <c r="E58" s="19" t="s">
        <v>16</v>
      </c>
      <c r="F58" s="19" t="s">
        <v>16</v>
      </c>
      <c r="G58" s="19" t="s">
        <v>16</v>
      </c>
      <c r="H58" s="19" t="s">
        <v>16</v>
      </c>
      <c r="I58" s="19" t="s">
        <v>16</v>
      </c>
      <c r="J58" s="19" t="s">
        <v>16</v>
      </c>
      <c r="K58" s="19" t="s">
        <v>16</v>
      </c>
      <c r="L58" s="19"/>
      <c r="M58" s="19"/>
      <c r="N58" s="19"/>
      <c r="O58" s="19" t="s">
        <v>16</v>
      </c>
      <c r="P58" s="19"/>
      <c r="Q58" s="19"/>
      <c r="R58" s="19"/>
      <c r="S58" s="19"/>
      <c r="T58" s="19"/>
      <c r="U58" s="19" t="s">
        <v>16</v>
      </c>
      <c r="V58" s="19" t="s">
        <v>16</v>
      </c>
      <c r="W58" s="19"/>
      <c r="X58" s="19" t="s">
        <v>16</v>
      </c>
      <c r="Y58" s="19"/>
      <c r="Z58" s="19"/>
      <c r="AA58" s="19"/>
    </row>
    <row r="59" spans="1:27" ht="29.1" customHeight="1">
      <c r="A59" s="58" t="s">
        <v>181</v>
      </c>
      <c r="B59" s="58" t="s">
        <v>182</v>
      </c>
      <c r="C59" s="18" t="s">
        <v>336</v>
      </c>
      <c r="D59" s="19"/>
      <c r="E59" s="19"/>
      <c r="F59" s="19"/>
      <c r="G59" s="19"/>
      <c r="H59" s="19"/>
      <c r="I59" s="19"/>
      <c r="J59" s="19" t="s">
        <v>16</v>
      </c>
      <c r="K59" s="19" t="s">
        <v>16</v>
      </c>
      <c r="L59" s="19"/>
      <c r="M59" s="19" t="s">
        <v>16</v>
      </c>
      <c r="N59" s="19"/>
      <c r="O59" s="19"/>
      <c r="P59" s="19" t="s">
        <v>16</v>
      </c>
      <c r="Q59" s="19" t="s">
        <v>16</v>
      </c>
      <c r="R59" s="19" t="s">
        <v>16</v>
      </c>
      <c r="S59" s="19" t="s">
        <v>16</v>
      </c>
      <c r="T59" s="19" t="s">
        <v>16</v>
      </c>
      <c r="U59" s="19" t="s">
        <v>16</v>
      </c>
      <c r="V59" s="19"/>
      <c r="W59" s="19"/>
      <c r="X59" s="19"/>
      <c r="Y59" s="19" t="s">
        <v>16</v>
      </c>
      <c r="Z59" s="19" t="s">
        <v>16</v>
      </c>
      <c r="AA59" s="19" t="s">
        <v>16</v>
      </c>
    </row>
    <row r="60" spans="1:27" ht="45.75" customHeight="1">
      <c r="A60" s="58" t="s">
        <v>187</v>
      </c>
      <c r="B60" s="58" t="s">
        <v>188</v>
      </c>
      <c r="C60" s="18" t="s">
        <v>337</v>
      </c>
      <c r="D60" s="19"/>
      <c r="E60" s="19" t="s">
        <v>16</v>
      </c>
      <c r="F60" s="19" t="s">
        <v>16</v>
      </c>
      <c r="G60" s="19"/>
      <c r="H60" s="19"/>
      <c r="I60" s="19"/>
      <c r="J60" s="19"/>
      <c r="K60" s="19" t="s">
        <v>16</v>
      </c>
      <c r="L60" s="19"/>
      <c r="M60" s="19"/>
      <c r="N60" s="19"/>
      <c r="O60" s="19"/>
      <c r="P60" s="19"/>
      <c r="Q60" s="19"/>
      <c r="R60" s="19" t="s">
        <v>16</v>
      </c>
      <c r="S60" s="19"/>
      <c r="T60" s="19"/>
      <c r="U60" s="19" t="s">
        <v>16</v>
      </c>
      <c r="V60" s="19"/>
      <c r="W60" s="19"/>
      <c r="X60" s="19" t="s">
        <v>16</v>
      </c>
      <c r="Y60" s="19"/>
      <c r="Z60" s="19"/>
      <c r="AA60" s="19"/>
    </row>
    <row r="61" spans="1:27" ht="29.1" customHeight="1">
      <c r="A61" s="58" t="s">
        <v>193</v>
      </c>
      <c r="B61" s="58" t="s">
        <v>194</v>
      </c>
      <c r="C61" s="18" t="s">
        <v>336</v>
      </c>
      <c r="D61" s="19" t="s">
        <v>16</v>
      </c>
      <c r="E61" s="19" t="s">
        <v>16</v>
      </c>
      <c r="F61" s="19" t="s">
        <v>16</v>
      </c>
      <c r="G61" s="19" t="s">
        <v>16</v>
      </c>
      <c r="H61" s="19" t="s">
        <v>16</v>
      </c>
      <c r="I61" s="19"/>
      <c r="J61" s="19" t="s">
        <v>16</v>
      </c>
      <c r="K61" s="19" t="s">
        <v>16</v>
      </c>
      <c r="L61" s="19" t="s">
        <v>16</v>
      </c>
      <c r="M61" s="19" t="s">
        <v>16</v>
      </c>
      <c r="N61" s="19" t="s">
        <v>16</v>
      </c>
      <c r="O61" s="19"/>
      <c r="P61" s="19"/>
      <c r="Q61" s="19" t="s">
        <v>16</v>
      </c>
      <c r="R61" s="19" t="s">
        <v>16</v>
      </c>
      <c r="S61" s="19"/>
      <c r="T61" s="19"/>
      <c r="U61" s="19" t="s">
        <v>16</v>
      </c>
      <c r="V61" s="19" t="s">
        <v>16</v>
      </c>
      <c r="W61" s="19"/>
      <c r="X61" s="19" t="s">
        <v>16</v>
      </c>
      <c r="Y61" s="19" t="s">
        <v>16</v>
      </c>
      <c r="Z61" s="19" t="s">
        <v>16</v>
      </c>
      <c r="AA61" s="19"/>
    </row>
    <row r="62" spans="1:27" ht="12" customHeight="1">
      <c r="A62" s="56"/>
      <c r="B62" s="59"/>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ht="12" customHeight="1">
      <c r="A63" s="56"/>
      <c r="B63" s="59"/>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spans="1:27" ht="12" customHeight="1">
      <c r="A64" s="56"/>
      <c r="B64" s="59"/>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spans="1:27" ht="12" customHeight="1">
      <c r="A65" s="56"/>
      <c r="B65" s="59"/>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spans="1:27" ht="12" customHeight="1">
      <c r="A66" s="56"/>
      <c r="B66" s="59"/>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1:27" ht="12" customHeight="1">
      <c r="A67" s="56"/>
      <c r="B67" s="59"/>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1:27" ht="12" customHeight="1">
      <c r="A68" s="56"/>
      <c r="B68" s="59"/>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1:27" ht="12" customHeight="1">
      <c r="A69" s="56"/>
      <c r="B69" s="59"/>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ht="12" customHeight="1">
      <c r="A70" s="56"/>
      <c r="B70" s="59"/>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1:27" ht="12" customHeight="1">
      <c r="A71" s="56"/>
      <c r="B71" s="59"/>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27" ht="12" customHeight="1">
      <c r="A72" s="56"/>
      <c r="B72" s="59"/>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1:27" ht="12" customHeight="1">
      <c r="A73" s="56"/>
      <c r="B73" s="59"/>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27" ht="12" customHeight="1">
      <c r="A74" s="56"/>
      <c r="B74" s="59"/>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27" ht="12" customHeight="1">
      <c r="A75" s="56"/>
      <c r="B75" s="59"/>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1:27" ht="12" customHeight="1">
      <c r="A76" s="56"/>
      <c r="B76" s="59"/>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1:27" ht="12" customHeight="1">
      <c r="A77" s="56"/>
      <c r="B77" s="59"/>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1:27" ht="12" customHeight="1">
      <c r="A78" s="56"/>
      <c r="B78" s="59"/>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1:27" ht="12" customHeight="1">
      <c r="A79" s="56"/>
      <c r="B79" s="59"/>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1:27" ht="12" customHeight="1">
      <c r="A80" s="56"/>
      <c r="B80" s="59"/>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1:27" ht="12" customHeight="1">
      <c r="A81" s="56"/>
      <c r="B81" s="59"/>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1:27" ht="12" customHeight="1">
      <c r="A82" s="56"/>
      <c r="B82" s="59"/>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1:27" ht="12" customHeight="1">
      <c r="A83" s="56"/>
      <c r="B83" s="59"/>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1:27" ht="12" customHeight="1">
      <c r="A84" s="56"/>
      <c r="B84" s="59"/>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1:27" ht="12" customHeight="1">
      <c r="A85" s="56"/>
      <c r="B85" s="59"/>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ht="12" customHeight="1">
      <c r="A86" s="56"/>
      <c r="B86" s="59"/>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ht="12" customHeight="1">
      <c r="A87" s="56"/>
      <c r="B87" s="59"/>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ht="12" customHeight="1">
      <c r="A88" s="56"/>
      <c r="B88" s="59"/>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spans="1:27" ht="12" customHeight="1">
      <c r="A89" s="56"/>
      <c r="B89" s="59"/>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spans="1:27" ht="12" customHeight="1">
      <c r="A90" s="56"/>
      <c r="B90" s="59"/>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spans="1:27" ht="12" customHeight="1">
      <c r="A91" s="56"/>
      <c r="B91" s="59"/>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spans="1:27" ht="12" customHeight="1">
      <c r="A92" s="56"/>
      <c r="B92" s="59"/>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spans="1:27" ht="12" customHeight="1">
      <c r="A93" s="56"/>
      <c r="B93" s="59"/>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spans="1:27" ht="12" customHeight="1">
      <c r="A94" s="56"/>
      <c r="B94" s="59"/>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spans="1:27" ht="12" customHeight="1">
      <c r="A95" s="56"/>
      <c r="B95" s="59"/>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spans="1:27" ht="12" customHeight="1">
      <c r="A96" s="56"/>
      <c r="B96" s="59"/>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spans="1:27" ht="12" customHeight="1">
      <c r="A97" s="56"/>
      <c r="B97" s="59"/>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spans="1:27" ht="12" customHeight="1">
      <c r="A98" s="56"/>
      <c r="B98" s="59"/>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spans="1:27" ht="12" customHeight="1">
      <c r="A99" s="56"/>
      <c r="B99" s="59"/>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27" ht="12" customHeight="1">
      <c r="A100" s="56"/>
      <c r="B100" s="59"/>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spans="1:27" ht="12" customHeight="1">
      <c r="A101" s="56"/>
      <c r="B101" s="59"/>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spans="1:27" ht="12" customHeight="1">
      <c r="A102" s="56"/>
      <c r="B102" s="59"/>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spans="1:27" ht="12" customHeight="1">
      <c r="A103" s="56"/>
      <c r="B103" s="59"/>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1:27" ht="12" customHeight="1">
      <c r="A104" s="56"/>
      <c r="B104" s="59"/>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spans="1:27" ht="12" customHeight="1">
      <c r="A105" s="56"/>
      <c r="B105" s="59"/>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spans="1:27" ht="12" customHeight="1">
      <c r="A106" s="56"/>
      <c r="B106" s="59"/>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spans="1:27" ht="12" customHeight="1">
      <c r="A107" s="56"/>
      <c r="B107" s="59"/>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spans="1:27" ht="12" customHeight="1">
      <c r="A108" s="56"/>
      <c r="B108" s="59"/>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spans="1:27" ht="12" customHeight="1">
      <c r="A109" s="56"/>
      <c r="B109" s="59"/>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1:27" ht="12" customHeight="1">
      <c r="A110" s="56"/>
      <c r="B110" s="59"/>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1:27" ht="12" customHeight="1">
      <c r="A111" s="56"/>
      <c r="B111" s="59"/>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spans="1:27" ht="12" customHeight="1">
      <c r="A112" s="56"/>
      <c r="B112" s="59"/>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spans="1:27" ht="12" customHeight="1">
      <c r="A113" s="56"/>
      <c r="B113" s="59"/>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spans="1:27" ht="12" customHeight="1">
      <c r="A114" s="56"/>
      <c r="B114" s="59"/>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spans="1:27" ht="12" customHeight="1">
      <c r="A115" s="56"/>
      <c r="B115" s="59"/>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spans="1:27" ht="12" customHeight="1">
      <c r="A116" s="56"/>
      <c r="B116" s="59"/>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spans="1:27" ht="12" customHeight="1">
      <c r="A117" s="56"/>
      <c r="B117" s="59"/>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spans="1:27" ht="12" customHeight="1">
      <c r="A118" s="56"/>
      <c r="B118" s="59"/>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spans="1:27" ht="12" customHeight="1">
      <c r="A119" s="56"/>
      <c r="B119" s="59"/>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spans="1:27" ht="12" customHeight="1">
      <c r="A120" s="56"/>
      <c r="B120" s="59"/>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1:27" ht="12" customHeight="1">
      <c r="A121" s="56"/>
      <c r="B121" s="59"/>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spans="1:27" ht="12" customHeight="1">
      <c r="A122" s="56"/>
      <c r="B122" s="59"/>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spans="1:27" ht="12" customHeight="1">
      <c r="A123" s="56"/>
      <c r="B123" s="59"/>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spans="1:27" ht="12" customHeight="1">
      <c r="A124" s="56"/>
      <c r="B124" s="59"/>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spans="1:27" ht="12" customHeight="1">
      <c r="A125" s="56"/>
      <c r="B125" s="59"/>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spans="1:27" ht="12" customHeight="1">
      <c r="A126" s="56"/>
      <c r="B126" s="59"/>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spans="1:27" ht="12" customHeight="1">
      <c r="A127" s="56"/>
      <c r="B127" s="59"/>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spans="1:27" ht="12" customHeight="1">
      <c r="A128" s="56"/>
      <c r="B128" s="59"/>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spans="1:27" ht="12" customHeight="1">
      <c r="A129" s="56"/>
      <c r="B129" s="59"/>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spans="1:27" ht="12" customHeight="1">
      <c r="A130" s="56"/>
      <c r="B130" s="59"/>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spans="1:27" ht="12" customHeight="1">
      <c r="A131" s="56"/>
      <c r="B131" s="59"/>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spans="1:27" ht="12" customHeight="1">
      <c r="A132" s="56"/>
      <c r="B132" s="59"/>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spans="1:27" ht="12" customHeight="1">
      <c r="A133" s="56"/>
      <c r="B133" s="59"/>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spans="1:27" ht="12" customHeight="1">
      <c r="A134" s="56"/>
      <c r="B134" s="59"/>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spans="1:27" ht="12" customHeight="1">
      <c r="A135" s="56"/>
      <c r="B135" s="59"/>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spans="1:27" ht="12" customHeight="1">
      <c r="A136" s="56"/>
      <c r="B136" s="59"/>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spans="1:27" ht="12" customHeight="1">
      <c r="A137" s="56"/>
      <c r="B137" s="59"/>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spans="1:27" ht="12" customHeight="1">
      <c r="A138" s="56"/>
      <c r="B138" s="59"/>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1:27" ht="12" customHeight="1">
      <c r="A139" s="56"/>
      <c r="B139" s="59"/>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spans="1:27" ht="12" customHeight="1">
      <c r="A140" s="56"/>
      <c r="B140" s="59"/>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spans="1:27" ht="12" customHeight="1">
      <c r="A141" s="56"/>
      <c r="B141" s="59"/>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spans="1:27" ht="12" customHeight="1">
      <c r="A142" s="56"/>
      <c r="B142" s="59"/>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spans="1:27" ht="12" customHeight="1">
      <c r="A143" s="56"/>
      <c r="B143" s="59"/>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spans="1:27" ht="12" customHeight="1">
      <c r="A144" s="56"/>
      <c r="B144" s="59"/>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spans="1:27" ht="12" customHeight="1">
      <c r="A145" s="56"/>
      <c r="B145" s="59"/>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spans="1:27" ht="12" customHeight="1">
      <c r="A146" s="56"/>
      <c r="B146" s="59"/>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spans="1:27" ht="12" customHeight="1">
      <c r="A147" s="56"/>
      <c r="B147" s="59"/>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spans="1:27" ht="12" customHeight="1">
      <c r="A148" s="56"/>
      <c r="B148" s="59"/>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spans="1:27" ht="12" customHeight="1">
      <c r="A149" s="56"/>
      <c r="B149" s="59"/>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spans="1:27" ht="12" customHeight="1">
      <c r="A150" s="56"/>
      <c r="B150" s="59"/>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spans="1:27" ht="12" customHeight="1">
      <c r="A151" s="56"/>
      <c r="B151" s="59"/>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spans="1:27" ht="12" customHeight="1">
      <c r="A152" s="56"/>
      <c r="B152" s="59"/>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spans="1:27" ht="12" customHeight="1">
      <c r="A153" s="56"/>
      <c r="B153" s="59"/>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spans="1:27" ht="12" customHeight="1">
      <c r="A154" s="56"/>
      <c r="B154" s="59"/>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spans="1:27" ht="12" customHeight="1">
      <c r="A155" s="56"/>
      <c r="B155" s="59"/>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spans="1:27" ht="12" customHeight="1">
      <c r="A156" s="56"/>
      <c r="B156" s="59"/>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1:27" ht="12" customHeight="1">
      <c r="A157" s="56"/>
      <c r="B157" s="59"/>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spans="1:27" ht="12" customHeight="1">
      <c r="A158" s="56"/>
      <c r="B158" s="59"/>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spans="1:27" ht="12" customHeight="1">
      <c r="A159" s="56"/>
      <c r="B159" s="59"/>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spans="1:27" ht="12" customHeight="1">
      <c r="A160" s="56"/>
      <c r="B160" s="59"/>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spans="1:27" ht="12" customHeight="1">
      <c r="A161" s="56"/>
      <c r="B161" s="59"/>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spans="1:27" ht="12" customHeight="1">
      <c r="A162" s="56"/>
      <c r="B162" s="59"/>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spans="1:27" ht="12" customHeight="1">
      <c r="A163" s="56"/>
      <c r="B163" s="59"/>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spans="1:27" ht="12" customHeight="1">
      <c r="A164" s="56"/>
      <c r="B164" s="59"/>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spans="1:27" ht="12" customHeight="1">
      <c r="A165" s="56"/>
      <c r="B165" s="59"/>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spans="1:27" ht="12" customHeight="1">
      <c r="A166" s="56"/>
      <c r="B166" s="59"/>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spans="1:27" ht="12" customHeight="1">
      <c r="A167" s="56"/>
      <c r="B167" s="59"/>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spans="1:27" ht="12" customHeight="1">
      <c r="A168" s="56"/>
      <c r="B168" s="59"/>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spans="1:27" ht="12" customHeight="1">
      <c r="A169" s="56"/>
      <c r="B169" s="59"/>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spans="1:27" ht="12" customHeight="1">
      <c r="A170" s="56"/>
      <c r="B170" s="59"/>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spans="1:27" ht="12" customHeight="1">
      <c r="A171" s="56"/>
      <c r="B171" s="59"/>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ht="12" customHeight="1">
      <c r="A172" s="56"/>
      <c r="B172" s="59"/>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ht="12" customHeight="1">
      <c r="A173" s="56"/>
      <c r="B173" s="59"/>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ht="12" customHeight="1">
      <c r="A174" s="56"/>
      <c r="B174" s="59"/>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2" customHeight="1">
      <c r="A175" s="56"/>
      <c r="B175" s="59"/>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ht="12" customHeight="1">
      <c r="A176" s="56"/>
      <c r="B176" s="59"/>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ht="12" customHeight="1">
      <c r="A177" s="56"/>
      <c r="B177" s="59"/>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ht="12" customHeight="1">
      <c r="A178" s="56"/>
      <c r="B178" s="59"/>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ht="12" customHeight="1">
      <c r="A179" s="56"/>
      <c r="B179" s="59"/>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ht="12" customHeight="1">
      <c r="A180" s="56"/>
      <c r="B180" s="59"/>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ht="12" customHeight="1">
      <c r="A181" s="56"/>
      <c r="B181" s="59"/>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ht="12" customHeight="1">
      <c r="A182" s="56"/>
      <c r="B182" s="59"/>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ht="12" customHeight="1">
      <c r="A183" s="56"/>
      <c r="B183" s="59"/>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ht="12" customHeight="1">
      <c r="A184" s="56"/>
      <c r="B184" s="59"/>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ht="12" customHeight="1">
      <c r="A185" s="56"/>
      <c r="B185" s="59"/>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ht="12" customHeight="1">
      <c r="A186" s="56"/>
      <c r="B186" s="59"/>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ht="12" customHeight="1">
      <c r="A187" s="56"/>
      <c r="B187" s="59"/>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ht="12" customHeight="1">
      <c r="A188" s="56"/>
      <c r="B188" s="59"/>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ht="12" customHeight="1">
      <c r="A189" s="56"/>
      <c r="B189" s="59"/>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ht="12" customHeight="1">
      <c r="A190" s="56"/>
      <c r="B190" s="59"/>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ht="12" customHeight="1">
      <c r="A191" s="56"/>
      <c r="B191" s="59"/>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ht="12" customHeight="1">
      <c r="A192" s="56"/>
      <c r="B192" s="59"/>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ht="12" customHeight="1">
      <c r="A193" s="56"/>
      <c r="B193" s="59"/>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ht="12" customHeight="1">
      <c r="A194" s="56"/>
      <c r="B194" s="59"/>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ht="12" customHeight="1">
      <c r="A195" s="56"/>
      <c r="B195" s="59"/>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ht="12" customHeight="1">
      <c r="A196" s="56"/>
      <c r="B196" s="59"/>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ht="12" customHeight="1">
      <c r="A197" s="56"/>
      <c r="B197" s="59"/>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ht="12" customHeight="1">
      <c r="A198" s="56"/>
      <c r="B198" s="59"/>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spans="1:27" ht="12" customHeight="1">
      <c r="A199" s="56"/>
      <c r="B199" s="59"/>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spans="1:27" ht="12" customHeight="1">
      <c r="A200" s="56"/>
      <c r="B200" s="59"/>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spans="1:27" ht="12" customHeight="1">
      <c r="A201" s="56"/>
      <c r="B201" s="59"/>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spans="1:27" ht="12" customHeight="1">
      <c r="A202" s="56"/>
      <c r="B202" s="59"/>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spans="1:27" ht="12" customHeight="1">
      <c r="A203" s="56"/>
      <c r="B203" s="59"/>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spans="1:27" ht="12" customHeight="1">
      <c r="A204" s="56"/>
      <c r="B204" s="59"/>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spans="1:27" ht="12" customHeight="1">
      <c r="A205" s="56"/>
      <c r="B205" s="59"/>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spans="1:27" ht="12" customHeight="1">
      <c r="A206" s="56"/>
      <c r="B206" s="59"/>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row r="207" spans="1:27" ht="12" customHeight="1">
      <c r="A207" s="56"/>
      <c r="B207" s="59"/>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row>
    <row r="208" spans="1:27" ht="12" customHeight="1">
      <c r="A208" s="56"/>
      <c r="B208" s="59"/>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row>
    <row r="209" spans="1:27" ht="12" customHeight="1">
      <c r="A209" s="56"/>
      <c r="B209" s="59"/>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row>
    <row r="210" spans="1:27" ht="12" customHeight="1">
      <c r="A210" s="56"/>
      <c r="B210" s="59"/>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row>
    <row r="211" spans="1:27" ht="12" customHeight="1">
      <c r="A211" s="56"/>
      <c r="B211" s="59"/>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row>
    <row r="212" spans="1:27" ht="12" customHeight="1">
      <c r="A212" s="56"/>
      <c r="B212" s="59"/>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spans="1:27" ht="12" customHeight="1">
      <c r="A213" s="56"/>
      <c r="B213" s="59"/>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row>
    <row r="214" spans="1:27" ht="12" customHeight="1">
      <c r="A214" s="56"/>
      <c r="B214" s="59"/>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row>
    <row r="215" spans="1:27" ht="12" customHeight="1">
      <c r="A215" s="56"/>
      <c r="B215" s="59"/>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row>
    <row r="216" spans="1:27" ht="12" customHeight="1">
      <c r="A216" s="56"/>
      <c r="B216" s="59"/>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row>
    <row r="217" spans="1:27" ht="12" customHeight="1">
      <c r="A217" s="56"/>
      <c r="B217" s="59"/>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row>
    <row r="218" spans="1:27" ht="12" customHeight="1">
      <c r="A218" s="56"/>
      <c r="B218" s="59"/>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row>
    <row r="219" spans="1:27" ht="12" customHeight="1">
      <c r="A219" s="56"/>
      <c r="B219" s="59"/>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row>
    <row r="220" spans="1:27" ht="12" customHeight="1">
      <c r="A220" s="56"/>
      <c r="B220" s="59"/>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row>
    <row r="221" spans="1:27" ht="12" customHeight="1">
      <c r="A221" s="56"/>
      <c r="B221" s="59"/>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row>
    <row r="222" spans="1:27" ht="12" customHeight="1">
      <c r="A222" s="56"/>
      <c r="B222" s="59"/>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row>
    <row r="223" spans="1:27" ht="12" customHeight="1">
      <c r="A223" s="56"/>
      <c r="B223" s="59"/>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row>
    <row r="224" spans="1:27" ht="12" customHeight="1">
      <c r="A224" s="56"/>
      <c r="B224" s="59"/>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row>
    <row r="225" spans="1:27" ht="12" customHeight="1">
      <c r="A225" s="56"/>
      <c r="B225" s="59"/>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row>
    <row r="226" spans="1:27" ht="12" customHeight="1">
      <c r="A226" s="56"/>
      <c r="B226" s="59"/>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row>
    <row r="227" spans="1:27" ht="12" customHeight="1">
      <c r="A227" s="56"/>
      <c r="B227" s="59"/>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row>
    <row r="228" spans="1:27" ht="12" customHeight="1">
      <c r="A228" s="56"/>
      <c r="B228" s="59"/>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row>
    <row r="229" spans="1:27" ht="12" customHeight="1">
      <c r="A229" s="56"/>
      <c r="B229" s="59"/>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row>
    <row r="230" spans="1:27" ht="12" customHeight="1">
      <c r="A230" s="56"/>
      <c r="B230" s="59"/>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row>
    <row r="231" spans="1:27" ht="12" customHeight="1">
      <c r="A231" s="56"/>
      <c r="B231" s="59"/>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row>
    <row r="232" spans="1:27" ht="12" customHeight="1">
      <c r="A232" s="56"/>
      <c r="B232" s="59"/>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row>
    <row r="233" spans="1:27" ht="12" customHeight="1">
      <c r="A233" s="56"/>
      <c r="B233" s="59"/>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row>
    <row r="234" spans="1:27" ht="12" customHeight="1">
      <c r="A234" s="56"/>
      <c r="B234" s="59"/>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row>
    <row r="235" spans="1:27" ht="12" customHeight="1">
      <c r="A235" s="56"/>
      <c r="B235" s="59"/>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row>
    <row r="236" spans="1:27" ht="12" customHeight="1">
      <c r="A236" s="56"/>
      <c r="B236" s="59"/>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row>
    <row r="237" spans="1:27" ht="12" customHeight="1">
      <c r="A237" s="56"/>
      <c r="B237" s="59"/>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row>
    <row r="238" spans="1:27" ht="12" customHeight="1">
      <c r="A238" s="56"/>
      <c r="B238" s="59"/>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row>
    <row r="239" spans="1:27" ht="12" customHeight="1">
      <c r="A239" s="56"/>
      <c r="B239" s="59"/>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row>
    <row r="240" spans="1:27" ht="12" customHeight="1">
      <c r="A240" s="56"/>
      <c r="B240" s="59"/>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row>
    <row r="241" spans="1:27" ht="12" customHeight="1">
      <c r="A241" s="56"/>
      <c r="B241" s="59"/>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row>
    <row r="242" spans="1:27" ht="12" customHeight="1">
      <c r="A242" s="56"/>
      <c r="B242" s="59"/>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row>
    <row r="243" spans="1:27" ht="12" customHeight="1">
      <c r="A243" s="56"/>
      <c r="B243" s="59"/>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row>
    <row r="244" spans="1:27" ht="12" customHeight="1">
      <c r="A244" s="56"/>
      <c r="B244" s="59"/>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row>
    <row r="245" spans="1:27" ht="12" customHeight="1">
      <c r="A245" s="56"/>
      <c r="B245" s="59"/>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row>
    <row r="246" spans="1:27" ht="12" customHeight="1">
      <c r="A246" s="56"/>
      <c r="B246" s="59"/>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row>
    <row r="247" spans="1:27" ht="12" customHeight="1">
      <c r="A247" s="56"/>
      <c r="B247" s="59"/>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row>
    <row r="248" spans="1:27" ht="12" customHeight="1">
      <c r="A248" s="56"/>
      <c r="B248" s="59"/>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row>
    <row r="249" spans="1:27" ht="12" customHeight="1">
      <c r="A249" s="56"/>
      <c r="B249" s="59"/>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row>
    <row r="250" spans="1:27" ht="12" customHeight="1">
      <c r="A250" s="56"/>
      <c r="B250" s="59"/>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row>
    <row r="251" spans="1:27" ht="12" customHeight="1">
      <c r="A251" s="56"/>
      <c r="B251" s="59"/>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row>
    <row r="252" spans="1:27" ht="12" customHeight="1">
      <c r="A252" s="56"/>
      <c r="B252" s="59"/>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row>
    <row r="253" spans="1:27" ht="12" customHeight="1">
      <c r="A253" s="56"/>
      <c r="B253" s="59"/>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row>
    <row r="254" spans="1:27" ht="12" customHeight="1">
      <c r="A254" s="56"/>
      <c r="B254" s="59"/>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row>
    <row r="255" spans="1:27" ht="12" customHeight="1">
      <c r="A255" s="56"/>
      <c r="B255" s="59"/>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row>
    <row r="256" spans="1:27" ht="12" customHeight="1">
      <c r="A256" s="56"/>
      <c r="B256" s="59"/>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row>
    <row r="257" spans="1:27" ht="12" customHeight="1">
      <c r="A257" s="56"/>
      <c r="B257" s="59"/>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row>
    <row r="258" spans="1:27" ht="12" customHeight="1">
      <c r="A258" s="56"/>
      <c r="B258" s="59"/>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row>
    <row r="259" spans="1:27" ht="12" customHeight="1">
      <c r="A259" s="56"/>
      <c r="B259" s="59"/>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row>
    <row r="260" spans="1:27" ht="12" customHeight="1">
      <c r="A260" s="56"/>
      <c r="B260" s="59"/>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row>
    <row r="261" spans="1:27" ht="12" customHeight="1">
      <c r="A261" s="56"/>
      <c r="B261" s="59"/>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row>
    <row r="262" spans="1:27" ht="12" customHeight="1">
      <c r="A262" s="56"/>
      <c r="B262" s="59"/>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row>
    <row r="263" spans="1:27" ht="12" customHeight="1">
      <c r="A263" s="56"/>
      <c r="B263" s="59"/>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row>
    <row r="264" spans="1:27" ht="12" customHeight="1">
      <c r="A264" s="56"/>
      <c r="B264" s="59"/>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row>
    <row r="265" spans="1:27" ht="12" customHeight="1">
      <c r="A265" s="56"/>
      <c r="B265" s="59"/>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row>
    <row r="266" spans="1:27" ht="12" customHeight="1">
      <c r="A266" s="56"/>
      <c r="B266" s="59"/>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row>
    <row r="267" spans="1:27" ht="12" customHeight="1">
      <c r="A267" s="56"/>
      <c r="B267" s="59"/>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row>
    <row r="268" spans="1:27" ht="12" customHeight="1">
      <c r="A268" s="56"/>
      <c r="B268" s="59"/>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row>
    <row r="269" spans="1:27" ht="12" customHeight="1">
      <c r="A269" s="56"/>
      <c r="B269" s="59"/>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row>
    <row r="270" spans="1:27" ht="12" customHeight="1">
      <c r="A270" s="56"/>
      <c r="B270" s="59"/>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row>
    <row r="271" spans="1:27" ht="12" customHeight="1">
      <c r="A271" s="56"/>
      <c r="B271" s="59"/>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row>
    <row r="272" spans="1:27" ht="12" customHeight="1">
      <c r="A272" s="56"/>
      <c r="B272" s="59"/>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row>
    <row r="273" spans="1:27" ht="12" customHeight="1">
      <c r="A273" s="56"/>
      <c r="B273" s="59"/>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row>
    <row r="274" spans="1:27" ht="12" customHeight="1">
      <c r="A274" s="56"/>
      <c r="B274" s="59"/>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row>
    <row r="275" spans="1:27" ht="12" customHeight="1">
      <c r="A275" s="56"/>
      <c r="B275" s="59"/>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row>
    <row r="276" spans="1:27" ht="12" customHeight="1">
      <c r="A276" s="56"/>
      <c r="B276" s="59"/>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row>
    <row r="277" spans="1:27" ht="12" customHeight="1">
      <c r="A277" s="56"/>
      <c r="B277" s="59"/>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row>
    <row r="278" spans="1:27" ht="12" customHeight="1">
      <c r="A278" s="56"/>
      <c r="B278" s="59"/>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row>
    <row r="279" spans="1:27" ht="12" customHeight="1">
      <c r="A279" s="56"/>
      <c r="B279" s="59"/>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row>
    <row r="280" spans="1:27" ht="12" customHeight="1">
      <c r="A280" s="56"/>
      <c r="B280" s="59"/>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row>
    <row r="281" spans="1:27" ht="12" customHeight="1">
      <c r="A281" s="56"/>
      <c r="B281" s="59"/>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row>
    <row r="282" spans="1:27" ht="12" customHeight="1">
      <c r="A282" s="56"/>
      <c r="B282" s="59"/>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row>
    <row r="283" spans="1:27" ht="12" customHeight="1">
      <c r="A283" s="56"/>
      <c r="B283" s="59"/>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row>
    <row r="284" spans="1:27" ht="12" customHeight="1">
      <c r="A284" s="56"/>
      <c r="B284" s="59"/>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row>
    <row r="285" spans="1:27" ht="12" customHeight="1">
      <c r="A285" s="56"/>
      <c r="B285" s="59"/>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row>
    <row r="286" spans="1:27" ht="12" customHeight="1">
      <c r="A286" s="56"/>
      <c r="B286" s="59"/>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row>
    <row r="287" spans="1:27" ht="12" customHeight="1">
      <c r="A287" s="56"/>
      <c r="B287" s="59"/>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row>
    <row r="288" spans="1:27" ht="12" customHeight="1">
      <c r="A288" s="56"/>
      <c r="B288" s="59"/>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row>
    <row r="289" spans="1:27" ht="12" customHeight="1">
      <c r="A289" s="56"/>
      <c r="B289" s="59"/>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row>
    <row r="290" spans="1:27" ht="12" customHeight="1">
      <c r="A290" s="56"/>
      <c r="B290" s="59"/>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row>
    <row r="291" spans="1:27" ht="12" customHeight="1">
      <c r="A291" s="56"/>
      <c r="B291" s="59"/>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row>
    <row r="292" spans="1:27" ht="12" customHeight="1">
      <c r="A292" s="56"/>
      <c r="B292" s="59"/>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row>
    <row r="293" spans="1:27" ht="12" customHeight="1">
      <c r="A293" s="56"/>
      <c r="B293" s="59"/>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row>
    <row r="294" spans="1:27" ht="12" customHeight="1">
      <c r="A294" s="56"/>
      <c r="B294" s="59"/>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row>
    <row r="295" spans="1:27" ht="12" customHeight="1">
      <c r="A295" s="56"/>
      <c r="B295" s="59"/>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row>
    <row r="296" spans="1:27" ht="12" customHeight="1">
      <c r="A296" s="56"/>
      <c r="B296" s="59"/>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row>
    <row r="297" spans="1:27" ht="12" customHeight="1">
      <c r="A297" s="56"/>
      <c r="B297" s="59"/>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row>
    <row r="298" spans="1:27" ht="12" customHeight="1">
      <c r="A298" s="56"/>
      <c r="B298" s="59"/>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row>
    <row r="299" spans="1:27" ht="12" customHeight="1">
      <c r="A299" s="56"/>
      <c r="B299" s="59"/>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row>
    <row r="300" spans="1:27" ht="12" customHeight="1">
      <c r="A300" s="56"/>
      <c r="B300" s="59"/>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row>
    <row r="301" spans="1:27" ht="12" customHeight="1">
      <c r="A301" s="56"/>
      <c r="B301" s="59"/>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row>
    <row r="302" spans="1:27" ht="12" customHeight="1">
      <c r="A302" s="56"/>
      <c r="B302" s="59"/>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row>
    <row r="303" spans="1:27" ht="12" customHeight="1">
      <c r="A303" s="56"/>
      <c r="B303" s="59"/>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row>
    <row r="304" spans="1:27" ht="12" customHeight="1">
      <c r="A304" s="56"/>
      <c r="B304" s="59"/>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row>
    <row r="305" spans="1:27" ht="12" customHeight="1">
      <c r="A305" s="56"/>
      <c r="B305" s="59"/>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row>
    <row r="306" spans="1:27" ht="12" customHeight="1">
      <c r="A306" s="56"/>
      <c r="B306" s="59"/>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row>
    <row r="307" spans="1:27" ht="12" customHeight="1">
      <c r="A307" s="56"/>
      <c r="B307" s="59"/>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row>
    <row r="308" spans="1:27" ht="12" customHeight="1">
      <c r="A308" s="56"/>
      <c r="B308" s="59"/>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row>
    <row r="309" spans="1:27" ht="12" customHeight="1">
      <c r="A309" s="56"/>
      <c r="B309" s="59"/>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row>
    <row r="310" spans="1:27" ht="12" customHeight="1">
      <c r="A310" s="56"/>
      <c r="B310" s="59"/>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row>
    <row r="311" spans="1:27" ht="12" customHeight="1">
      <c r="A311" s="56"/>
      <c r="B311" s="59"/>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row>
    <row r="312" spans="1:27" ht="12" customHeight="1">
      <c r="A312" s="56"/>
      <c r="B312" s="59"/>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row>
    <row r="313" spans="1:27" ht="12" customHeight="1">
      <c r="A313" s="56"/>
      <c r="B313" s="59"/>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row>
    <row r="314" spans="1:27" ht="12" customHeight="1">
      <c r="A314" s="56"/>
      <c r="B314" s="59"/>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row>
    <row r="315" spans="1:27" ht="12" customHeight="1">
      <c r="A315" s="56"/>
      <c r="B315" s="59"/>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row>
    <row r="316" spans="1:27" ht="12" customHeight="1">
      <c r="A316" s="56"/>
      <c r="B316" s="59"/>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row>
    <row r="317" spans="1:27" ht="12" customHeight="1">
      <c r="A317" s="56"/>
      <c r="B317" s="59"/>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row>
    <row r="318" spans="1:27" ht="12" customHeight="1">
      <c r="A318" s="56"/>
      <c r="B318" s="59"/>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row>
    <row r="319" spans="1:27" ht="12" customHeight="1">
      <c r="A319" s="56"/>
      <c r="B319" s="59"/>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row>
    <row r="320" spans="1:27" ht="12" customHeight="1">
      <c r="A320" s="56"/>
      <c r="B320" s="59"/>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row>
    <row r="321" spans="1:27" ht="12" customHeight="1">
      <c r="A321" s="56"/>
      <c r="B321" s="59"/>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row>
    <row r="322" spans="1:27" ht="12" customHeight="1">
      <c r="A322" s="56"/>
      <c r="B322" s="59"/>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row>
    <row r="323" spans="1:27" ht="12" customHeight="1">
      <c r="A323" s="56"/>
      <c r="B323" s="59"/>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row>
    <row r="324" spans="1:27" ht="12" customHeight="1">
      <c r="A324" s="56"/>
      <c r="B324" s="59"/>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row>
    <row r="325" spans="1:27" ht="12" customHeight="1">
      <c r="A325" s="56"/>
      <c r="B325" s="59"/>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row>
    <row r="326" spans="1:27" ht="12" customHeight="1">
      <c r="A326" s="56"/>
      <c r="B326" s="59"/>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row>
    <row r="327" spans="1:27" ht="12" customHeight="1">
      <c r="A327" s="56"/>
      <c r="B327" s="59"/>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row>
    <row r="328" spans="1:27" ht="12" customHeight="1">
      <c r="A328" s="56"/>
      <c r="B328" s="59"/>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row>
    <row r="329" spans="1:27" ht="12" customHeight="1">
      <c r="A329" s="56"/>
      <c r="B329" s="59"/>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row>
    <row r="330" spans="1:27" ht="12" customHeight="1">
      <c r="A330" s="56"/>
      <c r="B330" s="59"/>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row>
    <row r="331" spans="1:27" ht="12" customHeight="1">
      <c r="A331" s="56"/>
      <c r="B331" s="59"/>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row>
    <row r="332" spans="1:27" ht="12" customHeight="1">
      <c r="A332" s="56"/>
      <c r="B332" s="59"/>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row>
    <row r="333" spans="1:27" ht="12" customHeight="1">
      <c r="A333" s="56"/>
      <c r="B333" s="59"/>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row>
    <row r="334" spans="1:27" ht="12" customHeight="1">
      <c r="A334" s="56"/>
      <c r="B334" s="59"/>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row>
    <row r="335" spans="1:27" ht="12" customHeight="1">
      <c r="A335" s="56"/>
      <c r="B335" s="59"/>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row>
    <row r="336" spans="1:27" ht="12" customHeight="1">
      <c r="A336" s="56"/>
      <c r="B336" s="59"/>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row>
    <row r="337" spans="1:27" ht="12" customHeight="1">
      <c r="A337" s="56"/>
      <c r="B337" s="59"/>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row>
    <row r="338" spans="1:27" ht="12" customHeight="1">
      <c r="A338" s="56"/>
      <c r="B338" s="59"/>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row>
    <row r="339" spans="1:27" ht="12" customHeight="1">
      <c r="A339" s="56"/>
      <c r="B339" s="59"/>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row>
    <row r="340" spans="1:27" ht="12" customHeight="1">
      <c r="A340" s="56"/>
      <c r="B340" s="59"/>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row>
    <row r="341" spans="1:27" ht="12" customHeight="1">
      <c r="A341" s="56"/>
      <c r="B341" s="59"/>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row>
    <row r="342" spans="1:27" ht="12" customHeight="1">
      <c r="A342" s="56"/>
      <c r="B342" s="59"/>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row>
    <row r="343" spans="1:27" ht="12" customHeight="1">
      <c r="A343" s="56"/>
      <c r="B343" s="59"/>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row>
    <row r="344" spans="1:27" ht="12" customHeight="1">
      <c r="A344" s="56"/>
      <c r="B344" s="59"/>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row>
    <row r="345" spans="1:27" ht="12" customHeight="1">
      <c r="A345" s="56"/>
      <c r="B345" s="59"/>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row>
    <row r="346" spans="1:27" ht="12" customHeight="1">
      <c r="A346" s="56"/>
      <c r="B346" s="59"/>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row>
    <row r="347" spans="1:27" ht="12" customHeight="1">
      <c r="A347" s="56"/>
      <c r="B347" s="59"/>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row>
    <row r="348" spans="1:27" ht="12" customHeight="1">
      <c r="A348" s="56"/>
      <c r="B348" s="59"/>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row>
    <row r="349" spans="1:27" ht="12" customHeight="1">
      <c r="A349" s="56"/>
      <c r="B349" s="59"/>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row>
    <row r="350" spans="1:27" ht="12" customHeight="1">
      <c r="A350" s="56"/>
      <c r="B350" s="59"/>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row>
    <row r="351" spans="1:27" ht="12" customHeight="1">
      <c r="A351" s="56"/>
      <c r="B351" s="59"/>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row>
    <row r="352" spans="1:27" ht="12" customHeight="1">
      <c r="A352" s="56"/>
      <c r="B352" s="59"/>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row>
    <row r="353" spans="1:27" ht="12" customHeight="1">
      <c r="A353" s="56"/>
      <c r="B353" s="59"/>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row>
    <row r="354" spans="1:27" ht="12" customHeight="1">
      <c r="A354" s="56"/>
      <c r="B354" s="59"/>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row>
    <row r="355" spans="1:27" ht="12" customHeight="1">
      <c r="A355" s="56"/>
      <c r="B355" s="59"/>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row>
    <row r="356" spans="1:27" ht="12" customHeight="1">
      <c r="A356" s="56"/>
      <c r="B356" s="59"/>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row>
    <row r="357" spans="1:27" ht="12" customHeight="1">
      <c r="A357" s="56"/>
      <c r="B357" s="59"/>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row>
    <row r="358" spans="1:27" ht="12" customHeight="1">
      <c r="A358" s="56"/>
      <c r="B358" s="59"/>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row>
    <row r="359" spans="1:27" ht="12" customHeight="1">
      <c r="A359" s="56"/>
      <c r="B359" s="59"/>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row>
    <row r="360" spans="1:27" ht="12" customHeight="1">
      <c r="A360" s="56"/>
      <c r="B360" s="59"/>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row>
    <row r="361" spans="1:27" ht="12" customHeight="1">
      <c r="A361" s="56"/>
      <c r="B361" s="59"/>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row>
    <row r="362" spans="1:27" ht="12" customHeight="1">
      <c r="A362" s="56"/>
      <c r="B362" s="59"/>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row>
    <row r="363" spans="1:27" ht="12" customHeight="1">
      <c r="A363" s="56"/>
      <c r="B363" s="59"/>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row>
    <row r="364" spans="1:27" ht="12" customHeight="1">
      <c r="A364" s="56"/>
      <c r="B364" s="59"/>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row>
    <row r="365" spans="1:27" ht="12" customHeight="1">
      <c r="A365" s="56"/>
      <c r="B365" s="59"/>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row>
    <row r="366" spans="1:27" ht="12" customHeight="1">
      <c r="A366" s="56"/>
      <c r="B366" s="59"/>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row>
    <row r="367" spans="1:27" ht="12" customHeight="1">
      <c r="A367" s="56"/>
      <c r="B367" s="59"/>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row>
    <row r="368" spans="1:27" ht="12" customHeight="1">
      <c r="A368" s="56"/>
      <c r="B368" s="59"/>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row>
    <row r="369" spans="1:27" ht="12" customHeight="1">
      <c r="A369" s="56"/>
      <c r="B369" s="59"/>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row>
    <row r="370" spans="1:27" ht="12" customHeight="1">
      <c r="A370" s="56"/>
      <c r="B370" s="59"/>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row>
    <row r="371" spans="1:27" ht="12" customHeight="1">
      <c r="A371" s="56"/>
      <c r="B371" s="59"/>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row>
    <row r="372" spans="1:27" ht="12" customHeight="1">
      <c r="A372" s="56"/>
      <c r="B372" s="59"/>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row>
    <row r="373" spans="1:27" ht="12" customHeight="1">
      <c r="A373" s="56"/>
      <c r="B373" s="59"/>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row>
    <row r="374" spans="1:27" ht="12" customHeight="1">
      <c r="A374" s="56"/>
      <c r="B374" s="59"/>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row>
    <row r="375" spans="1:27" ht="12" customHeight="1">
      <c r="A375" s="56"/>
      <c r="B375" s="59"/>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row>
    <row r="376" spans="1:27" ht="12" customHeight="1">
      <c r="A376" s="56"/>
      <c r="B376" s="59"/>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row>
    <row r="377" spans="1:27" ht="12" customHeight="1">
      <c r="A377" s="56"/>
      <c r="B377" s="59"/>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row>
    <row r="378" spans="1:27" ht="12" customHeight="1">
      <c r="A378" s="56"/>
      <c r="B378" s="59"/>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row>
    <row r="379" spans="1:27" ht="12" customHeight="1">
      <c r="A379" s="56"/>
      <c r="B379" s="59"/>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row>
    <row r="380" spans="1:27" ht="12" customHeight="1">
      <c r="A380" s="56"/>
      <c r="B380" s="59"/>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row>
    <row r="381" spans="1:27" ht="12" customHeight="1">
      <c r="A381" s="56"/>
      <c r="B381" s="59"/>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row>
    <row r="382" spans="1:27" ht="12" customHeight="1">
      <c r="A382" s="56"/>
      <c r="B382" s="59"/>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row>
    <row r="383" spans="1:27" ht="12" customHeight="1">
      <c r="A383" s="56"/>
      <c r="B383" s="59"/>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row>
    <row r="384" spans="1:27" ht="12" customHeight="1">
      <c r="A384" s="56"/>
      <c r="B384" s="59"/>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row>
    <row r="385" spans="1:27" ht="12" customHeight="1">
      <c r="A385" s="56"/>
      <c r="B385" s="59"/>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row>
    <row r="386" spans="1:27" ht="12" customHeight="1">
      <c r="A386" s="56"/>
      <c r="B386" s="59"/>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row>
    <row r="387" spans="1:27" ht="12" customHeight="1">
      <c r="A387" s="56"/>
      <c r="B387" s="59"/>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row>
    <row r="388" spans="1:27" ht="12" customHeight="1">
      <c r="A388" s="56"/>
      <c r="B388" s="59"/>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row>
    <row r="389" spans="1:27" ht="12" customHeight="1">
      <c r="A389" s="56"/>
      <c r="B389" s="59"/>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row>
    <row r="390" spans="1:27" ht="12" customHeight="1">
      <c r="A390" s="56"/>
      <c r="B390" s="59"/>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row>
    <row r="391" spans="1:27" ht="12" customHeight="1">
      <c r="A391" s="56"/>
      <c r="B391" s="59"/>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row>
    <row r="392" spans="1:27" ht="12" customHeight="1">
      <c r="A392" s="56"/>
      <c r="B392" s="59"/>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row>
    <row r="393" spans="1:27" ht="12" customHeight="1">
      <c r="A393" s="56"/>
      <c r="B393" s="59"/>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row>
    <row r="394" spans="1:27" ht="12" customHeight="1">
      <c r="A394" s="56"/>
      <c r="B394" s="59"/>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row>
    <row r="395" spans="1:27" ht="12" customHeight="1">
      <c r="A395" s="56"/>
      <c r="B395" s="59"/>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row>
    <row r="396" spans="1:27" ht="12" customHeight="1">
      <c r="A396" s="56"/>
      <c r="B396" s="59"/>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row>
    <row r="397" spans="1:27" ht="12" customHeight="1">
      <c r="A397" s="56"/>
      <c r="B397" s="59"/>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row>
    <row r="398" spans="1:27" ht="12" customHeight="1">
      <c r="A398" s="56"/>
      <c r="B398" s="59"/>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row>
    <row r="399" spans="1:27" ht="12" customHeight="1">
      <c r="A399" s="56"/>
      <c r="B399" s="59"/>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row>
    <row r="400" spans="1:27" ht="12" customHeight="1">
      <c r="A400" s="56"/>
      <c r="B400" s="59"/>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row>
    <row r="401" spans="1:27" ht="12" customHeight="1">
      <c r="A401" s="56"/>
      <c r="B401" s="59"/>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row>
    <row r="402" spans="1:27" ht="12" customHeight="1">
      <c r="A402" s="56"/>
      <c r="B402" s="59"/>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row>
    <row r="403" spans="1:27" ht="12" customHeight="1">
      <c r="A403" s="56"/>
      <c r="B403" s="59"/>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row>
    <row r="404" spans="1:27" ht="12" customHeight="1">
      <c r="A404" s="56"/>
      <c r="B404" s="59"/>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row>
    <row r="405" spans="1:27" ht="12" customHeight="1">
      <c r="A405" s="56"/>
      <c r="B405" s="59"/>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row>
    <row r="406" spans="1:27" ht="12" customHeight="1">
      <c r="A406" s="56"/>
      <c r="B406" s="59"/>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row>
    <row r="407" spans="1:27" ht="12" customHeight="1">
      <c r="A407" s="56"/>
      <c r="B407" s="59"/>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row>
    <row r="408" spans="1:27" ht="12" customHeight="1">
      <c r="A408" s="56"/>
      <c r="B408" s="59"/>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row>
    <row r="409" spans="1:27" ht="12" customHeight="1">
      <c r="A409" s="56"/>
      <c r="B409" s="59"/>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row>
    <row r="410" spans="1:27" ht="12" customHeight="1">
      <c r="A410" s="56"/>
      <c r="B410" s="59"/>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row>
    <row r="411" spans="1:27" ht="12" customHeight="1">
      <c r="A411" s="56"/>
      <c r="B411" s="59"/>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row>
    <row r="412" spans="1:27" ht="12" customHeight="1">
      <c r="A412" s="56"/>
      <c r="B412" s="59"/>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row>
    <row r="413" spans="1:27" ht="12" customHeight="1">
      <c r="A413" s="56"/>
      <c r="B413" s="59"/>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row>
    <row r="414" spans="1:27" ht="12" customHeight="1">
      <c r="A414" s="56"/>
      <c r="B414" s="59"/>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row>
    <row r="415" spans="1:27" ht="12" customHeight="1">
      <c r="A415" s="56"/>
      <c r="B415" s="59"/>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row>
    <row r="416" spans="1:27" ht="12" customHeight="1">
      <c r="A416" s="56"/>
      <c r="B416" s="59"/>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row>
    <row r="417" spans="1:27" ht="12" customHeight="1">
      <c r="A417" s="56"/>
      <c r="B417" s="59"/>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row>
    <row r="418" spans="1:27" ht="12" customHeight="1">
      <c r="A418" s="56"/>
      <c r="B418" s="59"/>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row>
    <row r="419" spans="1:27" ht="12" customHeight="1">
      <c r="A419" s="56"/>
      <c r="B419" s="59"/>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row>
    <row r="420" spans="1:27" ht="12" customHeight="1">
      <c r="A420" s="56"/>
      <c r="B420" s="59"/>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row>
    <row r="421" spans="1:27" ht="12" customHeight="1">
      <c r="A421" s="56"/>
      <c r="B421" s="59"/>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row>
    <row r="422" spans="1:27" ht="12" customHeight="1">
      <c r="A422" s="56"/>
      <c r="B422" s="59"/>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row>
    <row r="423" spans="1:27" ht="12" customHeight="1">
      <c r="A423" s="56"/>
      <c r="B423" s="59"/>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row>
    <row r="424" spans="1:27" ht="12" customHeight="1">
      <c r="A424" s="56"/>
      <c r="B424" s="59"/>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row>
    <row r="425" spans="1:27" ht="12" customHeight="1">
      <c r="A425" s="56"/>
      <c r="B425" s="59"/>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row>
    <row r="426" spans="1:27" ht="12" customHeight="1">
      <c r="A426" s="56"/>
      <c r="B426" s="59"/>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row>
    <row r="427" spans="1:27" ht="12" customHeight="1">
      <c r="A427" s="56"/>
      <c r="B427" s="59"/>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row>
    <row r="428" spans="1:27" ht="12" customHeight="1">
      <c r="A428" s="56"/>
      <c r="B428" s="59"/>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row>
    <row r="429" spans="1:27" ht="12" customHeight="1">
      <c r="A429" s="56"/>
      <c r="B429" s="59"/>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row>
    <row r="430" spans="1:27" ht="12" customHeight="1">
      <c r="A430" s="56"/>
      <c r="B430" s="59"/>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row>
    <row r="431" spans="1:27" ht="12" customHeight="1">
      <c r="A431" s="56"/>
      <c r="B431" s="59"/>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row>
    <row r="432" spans="1:27" ht="12" customHeight="1">
      <c r="A432" s="56"/>
      <c r="B432" s="59"/>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row>
    <row r="433" spans="1:27" ht="12" customHeight="1">
      <c r="A433" s="56"/>
      <c r="B433" s="59"/>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row>
    <row r="434" spans="1:27" ht="12" customHeight="1">
      <c r="A434" s="56"/>
      <c r="B434" s="59"/>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row>
    <row r="435" spans="1:27" ht="12" customHeight="1">
      <c r="A435" s="56"/>
      <c r="B435" s="59"/>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row>
    <row r="436" spans="1:27" ht="12" customHeight="1">
      <c r="A436" s="56"/>
      <c r="B436" s="59"/>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row>
    <row r="437" spans="1:27" ht="12" customHeight="1">
      <c r="A437" s="56"/>
      <c r="B437" s="59"/>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row>
    <row r="438" spans="1:27" ht="12" customHeight="1">
      <c r="A438" s="56"/>
      <c r="B438" s="59"/>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row>
    <row r="439" spans="1:27" ht="12" customHeight="1">
      <c r="A439" s="56"/>
      <c r="B439" s="59"/>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row>
    <row r="440" spans="1:27" ht="12" customHeight="1">
      <c r="A440" s="56"/>
      <c r="B440" s="59"/>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row>
    <row r="441" spans="1:27" ht="12" customHeight="1">
      <c r="A441" s="56"/>
      <c r="B441" s="59"/>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row>
    <row r="442" spans="1:27" ht="12" customHeight="1">
      <c r="A442" s="56"/>
      <c r="B442" s="59"/>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row>
    <row r="443" spans="1:27" ht="12" customHeight="1">
      <c r="A443" s="56"/>
      <c r="B443" s="59"/>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row>
    <row r="444" spans="1:27" ht="12" customHeight="1">
      <c r="A444" s="56"/>
      <c r="B444" s="59"/>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row>
    <row r="445" spans="1:27" ht="12" customHeight="1">
      <c r="A445" s="56"/>
      <c r="B445" s="59"/>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row>
    <row r="446" spans="1:27" ht="12" customHeight="1">
      <c r="A446" s="56"/>
      <c r="B446" s="59"/>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row>
    <row r="447" spans="1:27" ht="12" customHeight="1">
      <c r="A447" s="56"/>
      <c r="B447" s="59"/>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row>
    <row r="448" spans="1:27" ht="12" customHeight="1">
      <c r="A448" s="56"/>
      <c r="B448" s="59"/>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row>
    <row r="449" spans="1:27" ht="12" customHeight="1">
      <c r="A449" s="56"/>
      <c r="B449" s="59"/>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row>
    <row r="450" spans="1:27" ht="12" customHeight="1">
      <c r="A450" s="56"/>
      <c r="B450" s="59"/>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row>
    <row r="451" spans="1:27" ht="12" customHeight="1">
      <c r="A451" s="56"/>
      <c r="B451" s="59"/>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row>
    <row r="452" spans="1:27" ht="12" customHeight="1">
      <c r="A452" s="56"/>
      <c r="B452" s="59"/>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row>
    <row r="453" spans="1:27" ht="12" customHeight="1">
      <c r="A453" s="56"/>
      <c r="B453" s="59"/>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row>
    <row r="454" spans="1:27" ht="12" customHeight="1">
      <c r="A454" s="56"/>
      <c r="B454" s="59"/>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row>
    <row r="455" spans="1:27" ht="12" customHeight="1">
      <c r="A455" s="56"/>
      <c r="B455" s="59"/>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row>
    <row r="456" spans="1:27" ht="12" customHeight="1">
      <c r="A456" s="56"/>
      <c r="B456" s="59"/>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row>
    <row r="457" spans="1:27" ht="12" customHeight="1">
      <c r="A457" s="56"/>
      <c r="B457" s="59"/>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row>
    <row r="458" spans="1:27" ht="12" customHeight="1">
      <c r="A458" s="56"/>
      <c r="B458" s="59"/>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row>
    <row r="459" spans="1:27" ht="12" customHeight="1">
      <c r="A459" s="56"/>
      <c r="B459" s="59"/>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row>
    <row r="460" spans="1:27" ht="12" customHeight="1">
      <c r="A460" s="56"/>
      <c r="B460" s="59"/>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row>
    <row r="461" spans="1:27" ht="12" customHeight="1">
      <c r="A461" s="56"/>
      <c r="B461" s="59"/>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row>
    <row r="462" spans="1:27" ht="12" customHeight="1">
      <c r="A462" s="56"/>
      <c r="B462" s="59"/>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row>
    <row r="463" spans="1:27" ht="12" customHeight="1">
      <c r="A463" s="56"/>
      <c r="B463" s="59"/>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row>
    <row r="464" spans="1:27" ht="12" customHeight="1">
      <c r="A464" s="56"/>
      <c r="B464" s="59"/>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row>
    <row r="465" spans="1:27" ht="12" customHeight="1">
      <c r="A465" s="56"/>
      <c r="B465" s="59"/>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row>
    <row r="466" spans="1:27" ht="12" customHeight="1">
      <c r="A466" s="56"/>
      <c r="B466" s="59"/>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row>
    <row r="467" spans="1:27" ht="12" customHeight="1">
      <c r="A467" s="56"/>
      <c r="B467" s="59"/>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row>
    <row r="468" spans="1:27" ht="12" customHeight="1">
      <c r="A468" s="56"/>
      <c r="B468" s="59"/>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row>
    <row r="469" spans="1:27" ht="12" customHeight="1">
      <c r="A469" s="56"/>
      <c r="B469" s="59"/>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row>
    <row r="470" spans="1:27" ht="12" customHeight="1">
      <c r="A470" s="56"/>
      <c r="B470" s="59"/>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row>
    <row r="471" spans="1:27" ht="12" customHeight="1">
      <c r="A471" s="56"/>
      <c r="B471" s="59"/>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row>
    <row r="472" spans="1:27" ht="12" customHeight="1">
      <c r="A472" s="56"/>
      <c r="B472" s="59"/>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row>
    <row r="473" spans="1:27" ht="12" customHeight="1">
      <c r="A473" s="56"/>
      <c r="B473" s="59"/>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row>
    <row r="474" spans="1:27" ht="12" customHeight="1">
      <c r="A474" s="56"/>
      <c r="B474" s="59"/>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row>
    <row r="475" spans="1:27" ht="12" customHeight="1">
      <c r="A475" s="56"/>
      <c r="B475" s="59"/>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row>
    <row r="476" spans="1:27" ht="12" customHeight="1">
      <c r="A476" s="56"/>
      <c r="B476" s="59"/>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row>
    <row r="477" spans="1:27" ht="12" customHeight="1">
      <c r="A477" s="56"/>
      <c r="B477" s="59"/>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row>
    <row r="478" spans="1:27" ht="12" customHeight="1">
      <c r="A478" s="56"/>
      <c r="B478" s="59"/>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row>
    <row r="479" spans="1:27" ht="12" customHeight="1">
      <c r="A479" s="56"/>
      <c r="B479" s="59"/>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row>
    <row r="480" spans="1:27" ht="12" customHeight="1">
      <c r="A480" s="56"/>
      <c r="B480" s="59"/>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row>
    <row r="481" spans="1:27" ht="12" customHeight="1">
      <c r="A481" s="56"/>
      <c r="B481" s="59"/>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row>
    <row r="482" spans="1:27" ht="12" customHeight="1">
      <c r="A482" s="56"/>
      <c r="B482" s="59"/>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row>
    <row r="483" spans="1:27" ht="12" customHeight="1">
      <c r="A483" s="56"/>
      <c r="B483" s="59"/>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row>
    <row r="484" spans="1:27" ht="12" customHeight="1">
      <c r="A484" s="56"/>
      <c r="B484" s="59"/>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row>
    <row r="485" spans="1:27" ht="12" customHeight="1">
      <c r="A485" s="56"/>
      <c r="B485" s="59"/>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row>
    <row r="486" spans="1:27" ht="12" customHeight="1">
      <c r="A486" s="56"/>
      <c r="B486" s="59"/>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row>
    <row r="487" spans="1:27" ht="12" customHeight="1">
      <c r="A487" s="56"/>
      <c r="B487" s="59"/>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row>
    <row r="488" spans="1:27" ht="12" customHeight="1">
      <c r="A488" s="56"/>
      <c r="B488" s="59"/>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row>
    <row r="489" spans="1:27" ht="12" customHeight="1">
      <c r="A489" s="56"/>
      <c r="B489" s="59"/>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row>
    <row r="490" spans="1:27" ht="12" customHeight="1">
      <c r="A490" s="56"/>
      <c r="B490" s="59"/>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row>
    <row r="491" spans="1:27" ht="12" customHeight="1">
      <c r="A491" s="56"/>
      <c r="B491" s="59"/>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row>
    <row r="492" spans="1:27" ht="12" customHeight="1">
      <c r="A492" s="56"/>
      <c r="B492" s="59"/>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row>
    <row r="493" spans="1:27" ht="12" customHeight="1">
      <c r="A493" s="56"/>
      <c r="B493" s="59"/>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row>
    <row r="494" spans="1:27" ht="12" customHeight="1">
      <c r="A494" s="56"/>
      <c r="B494" s="59"/>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row>
    <row r="495" spans="1:27" ht="12" customHeight="1">
      <c r="A495" s="56"/>
      <c r="B495" s="59"/>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row>
    <row r="496" spans="1:27" ht="12" customHeight="1">
      <c r="A496" s="56"/>
      <c r="B496" s="59"/>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row>
    <row r="497" spans="1:27" ht="12" customHeight="1">
      <c r="A497" s="56"/>
      <c r="B497" s="59"/>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row>
    <row r="498" spans="1:27" ht="12" customHeight="1">
      <c r="A498" s="56"/>
      <c r="B498" s="59"/>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row>
    <row r="499" spans="1:27" ht="12" customHeight="1">
      <c r="A499" s="56"/>
      <c r="B499" s="59"/>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row>
    <row r="500" spans="1:27" ht="12" customHeight="1">
      <c r="A500" s="56"/>
      <c r="B500" s="59"/>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row>
    <row r="501" spans="1:27" ht="12" customHeight="1">
      <c r="A501" s="56"/>
      <c r="B501" s="59"/>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row>
    <row r="502" spans="1:27" ht="12" customHeight="1">
      <c r="A502" s="56"/>
      <c r="B502" s="59"/>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row>
    <row r="503" spans="1:27" ht="12" customHeight="1">
      <c r="A503" s="56"/>
      <c r="B503" s="59"/>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row>
    <row r="504" spans="1:27" ht="12" customHeight="1">
      <c r="A504" s="56"/>
      <c r="B504" s="59"/>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row>
    <row r="505" spans="1:27" ht="12" customHeight="1">
      <c r="A505" s="56"/>
      <c r="B505" s="59"/>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row>
    <row r="506" spans="1:27" ht="12" customHeight="1">
      <c r="A506" s="56"/>
      <c r="B506" s="59"/>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row>
    <row r="507" spans="1:27" ht="12" customHeight="1">
      <c r="A507" s="56"/>
      <c r="B507" s="59"/>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row>
    <row r="508" spans="1:27" ht="12" customHeight="1">
      <c r="A508" s="56"/>
      <c r="B508" s="59"/>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row>
    <row r="509" spans="1:27" ht="12" customHeight="1">
      <c r="A509" s="56"/>
      <c r="B509" s="59"/>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row>
    <row r="510" spans="1:27" ht="12" customHeight="1">
      <c r="A510" s="56"/>
      <c r="B510" s="59"/>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row>
    <row r="511" spans="1:27" ht="12" customHeight="1">
      <c r="A511" s="56"/>
      <c r="B511" s="59"/>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row>
    <row r="512" spans="1:27" ht="12" customHeight="1">
      <c r="A512" s="56"/>
      <c r="B512" s="59"/>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row>
    <row r="513" spans="1:27" ht="12" customHeight="1">
      <c r="A513" s="56"/>
      <c r="B513" s="59"/>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row>
    <row r="514" spans="1:27" ht="12" customHeight="1">
      <c r="A514" s="56"/>
      <c r="B514" s="59"/>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row>
    <row r="515" spans="1:27" ht="12" customHeight="1">
      <c r="A515" s="56"/>
      <c r="B515" s="59"/>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row>
    <row r="516" spans="1:27" ht="12" customHeight="1">
      <c r="A516" s="56"/>
      <c r="B516" s="59"/>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row>
    <row r="517" spans="1:27" ht="12" customHeight="1">
      <c r="A517" s="56"/>
      <c r="B517" s="59"/>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row>
    <row r="518" spans="1:27" ht="12" customHeight="1">
      <c r="A518" s="56"/>
      <c r="B518" s="59"/>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row>
    <row r="519" spans="1:27" ht="12" customHeight="1">
      <c r="A519" s="56"/>
      <c r="B519" s="59"/>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row>
    <row r="520" spans="1:27" ht="12" customHeight="1">
      <c r="A520" s="56"/>
      <c r="B520" s="59"/>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row>
    <row r="521" spans="1:27" ht="12" customHeight="1">
      <c r="A521" s="56"/>
      <c r="B521" s="59"/>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row>
    <row r="522" spans="1:27" ht="12" customHeight="1">
      <c r="A522" s="56"/>
      <c r="B522" s="59"/>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row>
    <row r="523" spans="1:27" ht="12" customHeight="1">
      <c r="A523" s="56"/>
      <c r="B523" s="59"/>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row>
    <row r="524" spans="1:27" ht="12" customHeight="1">
      <c r="A524" s="56"/>
      <c r="B524" s="59"/>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row>
    <row r="525" spans="1:27" ht="12" customHeight="1">
      <c r="A525" s="56"/>
      <c r="B525" s="59"/>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row>
    <row r="526" spans="1:27" ht="12" customHeight="1">
      <c r="A526" s="56"/>
      <c r="B526" s="59"/>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row>
    <row r="527" spans="1:27" ht="12" customHeight="1">
      <c r="A527" s="56"/>
      <c r="B527" s="59"/>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row>
    <row r="528" spans="1:27" ht="12" customHeight="1">
      <c r="A528" s="56"/>
      <c r="B528" s="59"/>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row>
    <row r="529" spans="1:27" ht="12" customHeight="1">
      <c r="A529" s="56"/>
      <c r="B529" s="59"/>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row>
    <row r="530" spans="1:27" ht="12" customHeight="1">
      <c r="A530" s="56"/>
      <c r="B530" s="59"/>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row>
    <row r="531" spans="1:27" ht="12" customHeight="1">
      <c r="A531" s="56"/>
      <c r="B531" s="59"/>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row>
    <row r="532" spans="1:27" ht="12" customHeight="1">
      <c r="A532" s="56"/>
      <c r="B532" s="59"/>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row>
    <row r="533" spans="1:27" ht="12" customHeight="1">
      <c r="A533" s="56"/>
      <c r="B533" s="59"/>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row>
    <row r="534" spans="1:27" ht="12" customHeight="1">
      <c r="A534" s="56"/>
      <c r="B534" s="59"/>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row>
    <row r="535" spans="1:27" ht="12" customHeight="1">
      <c r="A535" s="56"/>
      <c r="B535" s="59"/>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row>
    <row r="536" spans="1:27" ht="12" customHeight="1">
      <c r="A536" s="56"/>
      <c r="B536" s="59"/>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row>
    <row r="537" spans="1:27" ht="12" customHeight="1">
      <c r="A537" s="56"/>
      <c r="B537" s="59"/>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row>
    <row r="538" spans="1:27" ht="12" customHeight="1">
      <c r="A538" s="56"/>
      <c r="B538" s="59"/>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row>
    <row r="539" spans="1:27" ht="12" customHeight="1">
      <c r="A539" s="56"/>
      <c r="B539" s="59"/>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row>
    <row r="540" spans="1:27" ht="12" customHeight="1">
      <c r="A540" s="56"/>
      <c r="B540" s="59"/>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row>
    <row r="541" spans="1:27" ht="12" customHeight="1">
      <c r="A541" s="56"/>
      <c r="B541" s="59"/>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row>
    <row r="542" spans="1:27" ht="12" customHeight="1">
      <c r="A542" s="56"/>
      <c r="B542" s="59"/>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row>
    <row r="543" spans="1:27" ht="12" customHeight="1">
      <c r="A543" s="56"/>
      <c r="B543" s="59"/>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row>
    <row r="544" spans="1:27" ht="12" customHeight="1">
      <c r="A544" s="56"/>
      <c r="B544" s="59"/>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row>
    <row r="545" spans="1:27" ht="12" customHeight="1">
      <c r="A545" s="56"/>
      <c r="B545" s="59"/>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row>
    <row r="546" spans="1:27" ht="12" customHeight="1">
      <c r="A546" s="56"/>
      <c r="B546" s="59"/>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row>
    <row r="547" spans="1:27" ht="12" customHeight="1">
      <c r="A547" s="56"/>
      <c r="B547" s="59"/>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row>
    <row r="548" spans="1:27" ht="12" customHeight="1">
      <c r="A548" s="56"/>
      <c r="B548" s="59"/>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row>
    <row r="549" spans="1:27" ht="12" customHeight="1">
      <c r="A549" s="56"/>
      <c r="B549" s="59"/>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row>
    <row r="550" spans="1:27" ht="12" customHeight="1">
      <c r="A550" s="56"/>
      <c r="B550" s="59"/>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row>
    <row r="551" spans="1:27" ht="12" customHeight="1">
      <c r="A551" s="56"/>
      <c r="B551" s="59"/>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row>
    <row r="552" spans="1:27" ht="12" customHeight="1">
      <c r="A552" s="56"/>
      <c r="B552" s="59"/>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row>
    <row r="553" spans="1:27" ht="12" customHeight="1">
      <c r="A553" s="56"/>
      <c r="B553" s="59"/>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row>
    <row r="554" spans="1:27" ht="12" customHeight="1">
      <c r="A554" s="56"/>
      <c r="B554" s="59"/>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row>
    <row r="555" spans="1:27" ht="12" customHeight="1">
      <c r="A555" s="56"/>
      <c r="B555" s="59"/>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row>
    <row r="556" spans="1:27" ht="12" customHeight="1">
      <c r="A556" s="56"/>
      <c r="B556" s="59"/>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row>
    <row r="557" spans="1:27" ht="12" customHeight="1">
      <c r="A557" s="56"/>
      <c r="B557" s="59"/>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row>
    <row r="558" spans="1:27" ht="12" customHeight="1">
      <c r="A558" s="56"/>
      <c r="B558" s="59"/>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row>
    <row r="559" spans="1:27" ht="12" customHeight="1">
      <c r="A559" s="56"/>
      <c r="B559" s="59"/>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row>
    <row r="560" spans="1:27" ht="12" customHeight="1">
      <c r="A560" s="56"/>
      <c r="B560" s="59"/>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row>
    <row r="561" spans="1:27" ht="12" customHeight="1">
      <c r="A561" s="56"/>
      <c r="B561" s="59"/>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row>
    <row r="562" spans="1:27" ht="12" customHeight="1">
      <c r="A562" s="56"/>
      <c r="B562" s="59"/>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row>
    <row r="563" spans="1:27" ht="12" customHeight="1">
      <c r="A563" s="56"/>
      <c r="B563" s="59"/>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row>
    <row r="564" spans="1:27" ht="12" customHeight="1">
      <c r="A564" s="56"/>
      <c r="B564" s="59"/>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row>
    <row r="565" spans="1:27" ht="12" customHeight="1">
      <c r="A565" s="56"/>
      <c r="B565" s="59"/>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row>
    <row r="566" spans="1:27" ht="12" customHeight="1">
      <c r="A566" s="56"/>
      <c r="B566" s="59"/>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row>
    <row r="567" spans="1:27" ht="12" customHeight="1">
      <c r="A567" s="56"/>
      <c r="B567" s="59"/>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row>
    <row r="568" spans="1:27" ht="12" customHeight="1">
      <c r="A568" s="56"/>
      <c r="B568" s="59"/>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row>
    <row r="569" spans="1:27" ht="12" customHeight="1">
      <c r="A569" s="56"/>
      <c r="B569" s="59"/>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row>
    <row r="570" spans="1:27" ht="12" customHeight="1">
      <c r="A570" s="56"/>
      <c r="B570" s="59"/>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row>
    <row r="571" spans="1:27" ht="12" customHeight="1">
      <c r="A571" s="56"/>
      <c r="B571" s="59"/>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row>
    <row r="572" spans="1:27" ht="12" customHeight="1">
      <c r="A572" s="56"/>
      <c r="B572" s="59"/>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row>
    <row r="573" spans="1:27" ht="12" customHeight="1">
      <c r="A573" s="56"/>
      <c r="B573" s="59"/>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row>
    <row r="574" spans="1:27" ht="12" customHeight="1">
      <c r="A574" s="56"/>
      <c r="B574" s="59"/>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row>
    <row r="575" spans="1:27" ht="12" customHeight="1">
      <c r="A575" s="56"/>
      <c r="B575" s="59"/>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row>
    <row r="576" spans="1:27" ht="12" customHeight="1">
      <c r="A576" s="56"/>
      <c r="B576" s="59"/>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row>
    <row r="577" spans="1:27" ht="12" customHeight="1">
      <c r="A577" s="56"/>
      <c r="B577" s="59"/>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row>
    <row r="578" spans="1:27" ht="12" customHeight="1">
      <c r="A578" s="56"/>
      <c r="B578" s="59"/>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row>
    <row r="579" spans="1:27" ht="12" customHeight="1">
      <c r="A579" s="56"/>
      <c r="B579" s="59"/>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row>
    <row r="580" spans="1:27" ht="12" customHeight="1">
      <c r="A580" s="56"/>
      <c r="B580" s="59"/>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row>
    <row r="581" spans="1:27" ht="12" customHeight="1">
      <c r="A581" s="56"/>
      <c r="B581" s="59"/>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row>
    <row r="582" spans="1:27" ht="12" customHeight="1">
      <c r="A582" s="56"/>
      <c r="B582" s="59"/>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row>
    <row r="583" spans="1:27" ht="12" customHeight="1">
      <c r="A583" s="56"/>
      <c r="B583" s="59"/>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row>
    <row r="584" spans="1:27" ht="12" customHeight="1">
      <c r="A584" s="56"/>
      <c r="B584" s="59"/>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row>
    <row r="585" spans="1:27" ht="12" customHeight="1">
      <c r="A585" s="56"/>
      <c r="B585" s="59"/>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row>
    <row r="586" spans="1:27" ht="12" customHeight="1">
      <c r="A586" s="56"/>
      <c r="B586" s="59"/>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row>
    <row r="587" spans="1:27" ht="12" customHeight="1">
      <c r="A587" s="56"/>
      <c r="B587" s="59"/>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row>
    <row r="588" spans="1:27" ht="12" customHeight="1">
      <c r="A588" s="56"/>
      <c r="B588" s="59"/>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row>
    <row r="589" spans="1:27" ht="12" customHeight="1">
      <c r="A589" s="56"/>
      <c r="B589" s="59"/>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row>
    <row r="590" spans="1:27" ht="12" customHeight="1">
      <c r="A590" s="56"/>
      <c r="B590" s="59"/>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row>
    <row r="591" spans="1:27" ht="12" customHeight="1">
      <c r="A591" s="56"/>
      <c r="B591" s="59"/>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row>
    <row r="592" spans="1:27" ht="12" customHeight="1">
      <c r="A592" s="56"/>
      <c r="B592" s="59"/>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row>
    <row r="593" spans="1:27" ht="12" customHeight="1">
      <c r="A593" s="56"/>
      <c r="B593" s="59"/>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row>
    <row r="594" spans="1:27" ht="12" customHeight="1">
      <c r="A594" s="56"/>
      <c r="B594" s="59"/>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row>
    <row r="595" spans="1:27" ht="12" customHeight="1">
      <c r="A595" s="56"/>
      <c r="B595" s="59"/>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row>
    <row r="596" spans="1:27" ht="12" customHeight="1">
      <c r="A596" s="56"/>
      <c r="B596" s="59"/>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row>
    <row r="597" spans="1:27" ht="12" customHeight="1">
      <c r="A597" s="56"/>
      <c r="B597" s="59"/>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row>
    <row r="598" spans="1:27" ht="12" customHeight="1">
      <c r="A598" s="56"/>
      <c r="B598" s="59"/>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row>
    <row r="599" spans="1:27" ht="12" customHeight="1">
      <c r="A599" s="56"/>
      <c r="B599" s="59"/>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row>
    <row r="600" spans="1:27" ht="12" customHeight="1">
      <c r="A600" s="56"/>
      <c r="B600" s="59"/>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row>
    <row r="601" spans="1:27" ht="12" customHeight="1">
      <c r="A601" s="56"/>
      <c r="B601" s="59"/>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row>
    <row r="602" spans="1:27" ht="12" customHeight="1">
      <c r="A602" s="56"/>
      <c r="B602" s="59"/>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row>
    <row r="603" spans="1:27" ht="12" customHeight="1">
      <c r="A603" s="56"/>
      <c r="B603" s="59"/>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row>
    <row r="604" spans="1:27" ht="12" customHeight="1">
      <c r="A604" s="56"/>
      <c r="B604" s="59"/>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row>
    <row r="605" spans="1:27" ht="12" customHeight="1">
      <c r="A605" s="56"/>
      <c r="B605" s="59"/>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row>
    <row r="606" spans="1:27" ht="12" customHeight="1">
      <c r="A606" s="56"/>
      <c r="B606" s="59"/>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row>
    <row r="607" spans="1:27" ht="12" customHeight="1">
      <c r="A607" s="56"/>
      <c r="B607" s="59"/>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row>
    <row r="608" spans="1:27" ht="12" customHeight="1">
      <c r="A608" s="56"/>
      <c r="B608" s="59"/>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row>
    <row r="609" spans="1:27" ht="12" customHeight="1">
      <c r="A609" s="56"/>
      <c r="B609" s="59"/>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row>
    <row r="610" spans="1:27" ht="12" customHeight="1">
      <c r="A610" s="56"/>
      <c r="B610" s="59"/>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row>
    <row r="611" spans="1:27" ht="12" customHeight="1">
      <c r="A611" s="56"/>
      <c r="B611" s="59"/>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row>
    <row r="612" spans="1:27" ht="12" customHeight="1">
      <c r="A612" s="56"/>
      <c r="B612" s="59"/>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row>
    <row r="613" spans="1:27" ht="12" customHeight="1">
      <c r="A613" s="56"/>
      <c r="B613" s="59"/>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row>
    <row r="614" spans="1:27" ht="12" customHeight="1">
      <c r="A614" s="56"/>
      <c r="B614" s="59"/>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row>
    <row r="615" spans="1:27" ht="12" customHeight="1">
      <c r="A615" s="56"/>
      <c r="B615" s="59"/>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row>
    <row r="616" spans="1:27" ht="12" customHeight="1">
      <c r="A616" s="56"/>
      <c r="B616" s="59"/>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row>
    <row r="617" spans="1:27" ht="12" customHeight="1">
      <c r="A617" s="56"/>
      <c r="B617" s="59"/>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row>
    <row r="618" spans="1:27" ht="12" customHeight="1">
      <c r="A618" s="56"/>
      <c r="B618" s="59"/>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row>
    <row r="619" spans="1:27" ht="12" customHeight="1">
      <c r="A619" s="56"/>
      <c r="B619" s="59"/>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row>
    <row r="620" spans="1:27" ht="12" customHeight="1">
      <c r="A620" s="56"/>
      <c r="B620" s="59"/>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row>
    <row r="621" spans="1:27" ht="12" customHeight="1">
      <c r="A621" s="56"/>
      <c r="B621" s="59"/>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row>
    <row r="622" spans="1:27" ht="12" customHeight="1">
      <c r="A622" s="56"/>
      <c r="B622" s="59"/>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row>
    <row r="623" spans="1:27" ht="12" customHeight="1">
      <c r="A623" s="56"/>
      <c r="B623" s="59"/>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row>
    <row r="624" spans="1:27" ht="12" customHeight="1">
      <c r="A624" s="56"/>
      <c r="B624" s="59"/>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row>
    <row r="625" spans="1:27" ht="12" customHeight="1">
      <c r="A625" s="56"/>
      <c r="B625" s="59"/>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row>
    <row r="626" spans="1:27" ht="12" customHeight="1">
      <c r="A626" s="56"/>
      <c r="B626" s="59"/>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row>
    <row r="627" spans="1:27" ht="12" customHeight="1">
      <c r="A627" s="56"/>
      <c r="B627" s="59"/>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row>
    <row r="628" spans="1:27" ht="12" customHeight="1">
      <c r="A628" s="56"/>
      <c r="B628" s="59"/>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row>
    <row r="629" spans="1:27" ht="12" customHeight="1">
      <c r="A629" s="56"/>
      <c r="B629" s="59"/>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row>
    <row r="630" spans="1:27" ht="12" customHeight="1">
      <c r="A630" s="56"/>
      <c r="B630" s="59"/>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row>
    <row r="631" spans="1:27" ht="12" customHeight="1">
      <c r="A631" s="56"/>
      <c r="B631" s="59"/>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row>
    <row r="632" spans="1:27" ht="12" customHeight="1">
      <c r="A632" s="56"/>
      <c r="B632" s="59"/>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row>
    <row r="633" spans="1:27" ht="12" customHeight="1">
      <c r="A633" s="56"/>
      <c r="B633" s="59"/>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row>
    <row r="634" spans="1:27" ht="12" customHeight="1">
      <c r="A634" s="56"/>
      <c r="B634" s="59"/>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row>
    <row r="635" spans="1:27" ht="12" customHeight="1">
      <c r="A635" s="56"/>
      <c r="B635" s="59"/>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row>
    <row r="636" spans="1:27" ht="12" customHeight="1">
      <c r="A636" s="56"/>
      <c r="B636" s="59"/>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row>
    <row r="637" spans="1:27" ht="12" customHeight="1">
      <c r="A637" s="56"/>
      <c r="B637" s="59"/>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row>
    <row r="638" spans="1:27" ht="12" customHeight="1">
      <c r="A638" s="56"/>
      <c r="B638" s="59"/>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row>
    <row r="639" spans="1:27" ht="12" customHeight="1">
      <c r="A639" s="56"/>
      <c r="B639" s="59"/>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row>
    <row r="640" spans="1:27" ht="12" customHeight="1">
      <c r="A640" s="56"/>
      <c r="B640" s="59"/>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row>
    <row r="641" spans="1:27" ht="12" customHeight="1">
      <c r="A641" s="56"/>
      <c r="B641" s="59"/>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row>
    <row r="642" spans="1:27" ht="12" customHeight="1">
      <c r="A642" s="56"/>
      <c r="B642" s="59"/>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row>
    <row r="643" spans="1:27" ht="12" customHeight="1">
      <c r="A643" s="56"/>
      <c r="B643" s="59"/>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row>
    <row r="644" spans="1:27" ht="12" customHeight="1">
      <c r="A644" s="56"/>
      <c r="B644" s="59"/>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row>
    <row r="645" spans="1:27" ht="12" customHeight="1">
      <c r="A645" s="56"/>
      <c r="B645" s="59"/>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row>
    <row r="646" spans="1:27" ht="12" customHeight="1">
      <c r="A646" s="56"/>
      <c r="B646" s="59"/>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row>
    <row r="647" spans="1:27" ht="12" customHeight="1">
      <c r="A647" s="56"/>
      <c r="B647" s="59"/>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row>
    <row r="648" spans="1:27" ht="12" customHeight="1">
      <c r="A648" s="56"/>
      <c r="B648" s="59"/>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row>
    <row r="649" spans="1:27" ht="12" customHeight="1">
      <c r="A649" s="56"/>
      <c r="B649" s="59"/>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row>
    <row r="650" spans="1:27" ht="12" customHeight="1">
      <c r="A650" s="56"/>
      <c r="B650" s="59"/>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row>
    <row r="651" spans="1:27" ht="12" customHeight="1">
      <c r="A651" s="56"/>
      <c r="B651" s="59"/>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row>
    <row r="652" spans="1:27" ht="12" customHeight="1">
      <c r="A652" s="56"/>
      <c r="B652" s="59"/>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row>
    <row r="653" spans="1:27" ht="12" customHeight="1">
      <c r="A653" s="56"/>
      <c r="B653" s="59"/>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row>
    <row r="654" spans="1:27" ht="12" customHeight="1">
      <c r="A654" s="56"/>
      <c r="B654" s="59"/>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row>
    <row r="655" spans="1:27" ht="12" customHeight="1">
      <c r="A655" s="56"/>
      <c r="B655" s="59"/>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row>
    <row r="656" spans="1:27" ht="12" customHeight="1">
      <c r="A656" s="56"/>
      <c r="B656" s="59"/>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row>
    <row r="657" spans="1:27" ht="12" customHeight="1">
      <c r="A657" s="56"/>
      <c r="B657" s="59"/>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row>
    <row r="658" spans="1:27" ht="12" customHeight="1">
      <c r="A658" s="56"/>
      <c r="B658" s="59"/>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row>
    <row r="659" spans="1:27" ht="12" customHeight="1">
      <c r="A659" s="56"/>
      <c r="B659" s="59"/>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row>
    <row r="660" spans="1:27" ht="12" customHeight="1">
      <c r="A660" s="56"/>
      <c r="B660" s="59"/>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row>
    <row r="661" spans="1:27" ht="12" customHeight="1">
      <c r="A661" s="56"/>
      <c r="B661" s="59"/>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row>
    <row r="662" spans="1:27" ht="12" customHeight="1">
      <c r="A662" s="56"/>
      <c r="B662" s="59"/>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row>
    <row r="663" spans="1:27" ht="12" customHeight="1">
      <c r="A663" s="56"/>
      <c r="B663" s="59"/>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row>
    <row r="664" spans="1:27" ht="12" customHeight="1">
      <c r="A664" s="56"/>
      <c r="B664" s="59"/>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row>
    <row r="665" spans="1:27" ht="12" customHeight="1">
      <c r="A665" s="56"/>
      <c r="B665" s="59"/>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row>
    <row r="666" spans="1:27" ht="12" customHeight="1">
      <c r="A666" s="56"/>
      <c r="B666" s="59"/>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row>
    <row r="667" spans="1:27" ht="12" customHeight="1">
      <c r="A667" s="56"/>
      <c r="B667" s="59"/>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row>
    <row r="668" spans="1:27" ht="12" customHeight="1">
      <c r="A668" s="56"/>
      <c r="B668" s="59"/>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row>
    <row r="669" spans="1:27" ht="12" customHeight="1">
      <c r="A669" s="56"/>
      <c r="B669" s="59"/>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row>
    <row r="670" spans="1:27" ht="12" customHeight="1">
      <c r="A670" s="56"/>
      <c r="B670" s="59"/>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row>
    <row r="671" spans="1:27" ht="12" customHeight="1">
      <c r="A671" s="56"/>
      <c r="B671" s="59"/>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row>
    <row r="672" spans="1:27" ht="12" customHeight="1">
      <c r="A672" s="56"/>
      <c r="B672" s="59"/>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row>
    <row r="673" spans="1:27" ht="12" customHeight="1">
      <c r="A673" s="56"/>
      <c r="B673" s="59"/>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row>
    <row r="674" spans="1:27" ht="12" customHeight="1">
      <c r="A674" s="56"/>
      <c r="B674" s="59"/>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row>
    <row r="675" spans="1:27" ht="12" customHeight="1">
      <c r="A675" s="56"/>
      <c r="B675" s="59"/>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row>
    <row r="676" spans="1:27" ht="12" customHeight="1">
      <c r="A676" s="56"/>
      <c r="B676" s="59"/>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row>
    <row r="677" spans="1:27" ht="12" customHeight="1">
      <c r="A677" s="56"/>
      <c r="B677" s="59"/>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row>
    <row r="678" spans="1:27" ht="12" customHeight="1">
      <c r="A678" s="56"/>
      <c r="B678" s="59"/>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row>
    <row r="679" spans="1:27" ht="12" customHeight="1">
      <c r="A679" s="56"/>
      <c r="B679" s="59"/>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row>
    <row r="680" spans="1:27" ht="12" customHeight="1">
      <c r="A680" s="56"/>
      <c r="B680" s="59"/>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row>
    <row r="681" spans="1:27" ht="12" customHeight="1">
      <c r="A681" s="56"/>
      <c r="B681" s="59"/>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row>
    <row r="682" spans="1:27" ht="12" customHeight="1">
      <c r="A682" s="56"/>
      <c r="B682" s="59"/>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row>
    <row r="683" spans="1:27" ht="12" customHeight="1">
      <c r="A683" s="56"/>
      <c r="B683" s="59"/>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row>
    <row r="684" spans="1:27" ht="12" customHeight="1">
      <c r="A684" s="56"/>
      <c r="B684" s="59"/>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row>
    <row r="685" spans="1:27" ht="12" customHeight="1">
      <c r="A685" s="56"/>
      <c r="B685" s="59"/>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row>
    <row r="686" spans="1:27" ht="12" customHeight="1">
      <c r="A686" s="56"/>
      <c r="B686" s="59"/>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row>
    <row r="687" spans="1:27" ht="12" customHeight="1">
      <c r="A687" s="56"/>
      <c r="B687" s="59"/>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row>
    <row r="688" spans="1:27" ht="12" customHeight="1">
      <c r="A688" s="56"/>
      <c r="B688" s="59"/>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row>
    <row r="689" spans="1:27" ht="12" customHeight="1">
      <c r="A689" s="56"/>
      <c r="B689" s="59"/>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row>
    <row r="690" spans="1:27" ht="12" customHeight="1">
      <c r="A690" s="56"/>
      <c r="B690" s="59"/>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row>
    <row r="691" spans="1:27" ht="12" customHeight="1">
      <c r="A691" s="56"/>
      <c r="B691" s="59"/>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row>
    <row r="692" spans="1:27" ht="12" customHeight="1">
      <c r="A692" s="56"/>
      <c r="B692" s="59"/>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row>
    <row r="693" spans="1:27" ht="12" customHeight="1">
      <c r="A693" s="56"/>
      <c r="B693" s="59"/>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row>
    <row r="694" spans="1:27" ht="12" customHeight="1">
      <c r="A694" s="56"/>
      <c r="B694" s="59"/>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row>
    <row r="695" spans="1:27" ht="12" customHeight="1">
      <c r="A695" s="56"/>
      <c r="B695" s="59"/>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row>
    <row r="696" spans="1:27" ht="12" customHeight="1">
      <c r="A696" s="56"/>
      <c r="B696" s="59"/>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row>
    <row r="697" spans="1:27" ht="12" customHeight="1">
      <c r="A697" s="56"/>
      <c r="B697" s="59"/>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row>
    <row r="698" spans="1:27" ht="12" customHeight="1">
      <c r="A698" s="56"/>
      <c r="B698" s="59"/>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row>
    <row r="699" spans="1:27" ht="12" customHeight="1">
      <c r="A699" s="56"/>
      <c r="B699" s="59"/>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row>
    <row r="700" spans="1:27" ht="12" customHeight="1">
      <c r="A700" s="56"/>
      <c r="B700" s="59"/>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row>
    <row r="701" spans="1:27" ht="12" customHeight="1">
      <c r="A701" s="56"/>
      <c r="B701" s="59"/>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row>
    <row r="702" spans="1:27" ht="12" customHeight="1">
      <c r="A702" s="56"/>
      <c r="B702" s="59"/>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row>
    <row r="703" spans="1:27" ht="12" customHeight="1">
      <c r="A703" s="56"/>
      <c r="B703" s="59"/>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row>
    <row r="704" spans="1:27" ht="12" customHeight="1">
      <c r="A704" s="56"/>
      <c r="B704" s="59"/>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row>
    <row r="705" spans="1:27" ht="12" customHeight="1">
      <c r="A705" s="56"/>
      <c r="B705" s="59"/>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row>
    <row r="706" spans="1:27" ht="12" customHeight="1">
      <c r="A706" s="56"/>
      <c r="B706" s="59"/>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row>
    <row r="707" spans="1:27" ht="12" customHeight="1">
      <c r="A707" s="56"/>
      <c r="B707" s="59"/>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row>
    <row r="708" spans="1:27" ht="12" customHeight="1">
      <c r="A708" s="56"/>
      <c r="B708" s="59"/>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row>
    <row r="709" spans="1:27" ht="12" customHeight="1">
      <c r="A709" s="56"/>
      <c r="B709" s="59"/>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row>
    <row r="710" spans="1:27" ht="12" customHeight="1">
      <c r="A710" s="56"/>
      <c r="B710" s="59"/>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row>
    <row r="711" spans="1:27" ht="12" customHeight="1">
      <c r="A711" s="56"/>
      <c r="B711" s="59"/>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row>
    <row r="712" spans="1:27" ht="12" customHeight="1">
      <c r="A712" s="56"/>
      <c r="B712" s="59"/>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row>
    <row r="713" spans="1:27" ht="12" customHeight="1">
      <c r="A713" s="56"/>
      <c r="B713" s="59"/>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row>
    <row r="714" spans="1:27" ht="12" customHeight="1">
      <c r="A714" s="56"/>
      <c r="B714" s="59"/>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row>
    <row r="715" spans="1:27" ht="12" customHeight="1">
      <c r="A715" s="56"/>
      <c r="B715" s="59"/>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row>
    <row r="716" spans="1:27" ht="12" customHeight="1">
      <c r="A716" s="56"/>
      <c r="B716" s="59"/>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row>
    <row r="717" spans="1:27" ht="12" customHeight="1">
      <c r="A717" s="56"/>
      <c r="B717" s="59"/>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row>
    <row r="718" spans="1:27" ht="12" customHeight="1">
      <c r="A718" s="56"/>
      <c r="B718" s="59"/>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row>
    <row r="719" spans="1:27" ht="12" customHeight="1">
      <c r="A719" s="56"/>
      <c r="B719" s="59"/>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row>
    <row r="720" spans="1:27" ht="12" customHeight="1">
      <c r="A720" s="56"/>
      <c r="B720" s="59"/>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row>
    <row r="721" spans="1:27" ht="12" customHeight="1">
      <c r="A721" s="56"/>
      <c r="B721" s="59"/>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row>
    <row r="722" spans="1:27" ht="12" customHeight="1">
      <c r="A722" s="56"/>
      <c r="B722" s="59"/>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row>
    <row r="723" spans="1:27" ht="12" customHeight="1">
      <c r="A723" s="56"/>
      <c r="B723" s="59"/>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row>
    <row r="724" spans="1:27" ht="12" customHeight="1">
      <c r="A724" s="56"/>
      <c r="B724" s="59"/>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row>
    <row r="725" spans="1:27" ht="12" customHeight="1">
      <c r="A725" s="56"/>
      <c r="B725" s="59"/>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row>
    <row r="726" spans="1:27" ht="12" customHeight="1">
      <c r="A726" s="56"/>
      <c r="B726" s="59"/>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row>
    <row r="727" spans="1:27" ht="12" customHeight="1">
      <c r="A727" s="56"/>
      <c r="B727" s="59"/>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row>
    <row r="728" spans="1:27" ht="12" customHeight="1">
      <c r="A728" s="56"/>
      <c r="B728" s="59"/>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row>
    <row r="729" spans="1:27" ht="12" customHeight="1">
      <c r="A729" s="56"/>
      <c r="B729" s="59"/>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row>
    <row r="730" spans="1:27" ht="12" customHeight="1">
      <c r="A730" s="56"/>
      <c r="B730" s="59"/>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row>
    <row r="731" spans="1:27" ht="12" customHeight="1">
      <c r="A731" s="56"/>
      <c r="B731" s="59"/>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row>
    <row r="732" spans="1:27" ht="12" customHeight="1">
      <c r="A732" s="56"/>
      <c r="B732" s="59"/>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row>
    <row r="733" spans="1:27" ht="12" customHeight="1">
      <c r="A733" s="56"/>
      <c r="B733" s="59"/>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row>
    <row r="734" spans="1:27" ht="12" customHeight="1">
      <c r="A734" s="56"/>
      <c r="B734" s="59"/>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row>
    <row r="735" spans="1:27" ht="12" customHeight="1">
      <c r="A735" s="56"/>
      <c r="B735" s="59"/>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row>
    <row r="736" spans="1:27" ht="12" customHeight="1">
      <c r="A736" s="56"/>
      <c r="B736" s="59"/>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row>
    <row r="737" spans="1:27" ht="12" customHeight="1">
      <c r="A737" s="56"/>
      <c r="B737" s="59"/>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row>
    <row r="738" spans="1:27" ht="12" customHeight="1">
      <c r="A738" s="56"/>
      <c r="B738" s="59"/>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row>
    <row r="739" spans="1:27" ht="12" customHeight="1">
      <c r="A739" s="56"/>
      <c r="B739" s="59"/>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row>
    <row r="740" spans="1:27" ht="12" customHeight="1">
      <c r="A740" s="56"/>
      <c r="B740" s="59"/>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row>
    <row r="741" spans="1:27" ht="12" customHeight="1">
      <c r="A741" s="56"/>
      <c r="B741" s="59"/>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row>
    <row r="742" spans="1:27" ht="12" customHeight="1">
      <c r="A742" s="56"/>
      <c r="B742" s="59"/>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row>
    <row r="743" spans="1:27" ht="12" customHeight="1">
      <c r="A743" s="56"/>
      <c r="B743" s="59"/>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row>
    <row r="744" spans="1:27" ht="12" customHeight="1">
      <c r="A744" s="56"/>
      <c r="B744" s="59"/>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row>
    <row r="745" spans="1:27" ht="12" customHeight="1">
      <c r="A745" s="56"/>
      <c r="B745" s="59"/>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row>
    <row r="746" spans="1:27" ht="12" customHeight="1">
      <c r="A746" s="56"/>
      <c r="B746" s="59"/>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row>
    <row r="747" spans="1:27" ht="12" customHeight="1">
      <c r="A747" s="56"/>
      <c r="B747" s="59"/>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row>
    <row r="748" spans="1:27" ht="12" customHeight="1">
      <c r="A748" s="56"/>
      <c r="B748" s="59"/>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row>
    <row r="749" spans="1:27" ht="12" customHeight="1">
      <c r="A749" s="56"/>
      <c r="B749" s="59"/>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row>
    <row r="750" spans="1:27" ht="12" customHeight="1">
      <c r="A750" s="56"/>
      <c r="B750" s="59"/>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row>
    <row r="751" spans="1:27" ht="12" customHeight="1">
      <c r="A751" s="56"/>
      <c r="B751" s="59"/>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row>
    <row r="752" spans="1:27" ht="12" customHeight="1">
      <c r="A752" s="56"/>
      <c r="B752" s="59"/>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row>
    <row r="753" spans="1:27" ht="12" customHeight="1">
      <c r="A753" s="56"/>
      <c r="B753" s="59"/>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row>
    <row r="754" spans="1:27" ht="12" customHeight="1">
      <c r="A754" s="56"/>
      <c r="B754" s="59"/>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row>
    <row r="755" spans="1:27" ht="12" customHeight="1">
      <c r="A755" s="56"/>
      <c r="B755" s="59"/>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row>
    <row r="756" spans="1:27" ht="12" customHeight="1">
      <c r="A756" s="56"/>
      <c r="B756" s="59"/>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row>
    <row r="757" spans="1:27" ht="12" customHeight="1">
      <c r="A757" s="56"/>
      <c r="B757" s="59"/>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row>
    <row r="758" spans="1:27" ht="12" customHeight="1">
      <c r="A758" s="56"/>
      <c r="B758" s="59"/>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row>
    <row r="759" spans="1:27" ht="12" customHeight="1">
      <c r="A759" s="56"/>
      <c r="B759" s="59"/>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row>
    <row r="760" spans="1:27" ht="12" customHeight="1">
      <c r="A760" s="56"/>
      <c r="B760" s="59"/>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row>
    <row r="761" spans="1:27" ht="12" customHeight="1">
      <c r="A761" s="56"/>
      <c r="B761" s="59"/>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row>
    <row r="762" spans="1:27" ht="12" customHeight="1">
      <c r="A762" s="56"/>
      <c r="B762" s="59"/>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row>
    <row r="763" spans="1:27" ht="12" customHeight="1">
      <c r="A763" s="56"/>
      <c r="B763" s="59"/>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row>
    <row r="764" spans="1:27" ht="12" customHeight="1">
      <c r="A764" s="56"/>
      <c r="B764" s="59"/>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row>
    <row r="765" spans="1:27" ht="12" customHeight="1">
      <c r="A765" s="56"/>
      <c r="B765" s="59"/>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row>
    <row r="766" spans="1:27" ht="12" customHeight="1">
      <c r="A766" s="56"/>
      <c r="B766" s="59"/>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row>
    <row r="767" spans="1:27" ht="12" customHeight="1">
      <c r="A767" s="56"/>
      <c r="B767" s="59"/>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row>
    <row r="768" spans="1:27" ht="12" customHeight="1">
      <c r="A768" s="56"/>
      <c r="B768" s="59"/>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c r="AA768" s="56"/>
    </row>
    <row r="769" spans="1:27" ht="12" customHeight="1">
      <c r="A769" s="56"/>
      <c r="B769" s="59"/>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row>
    <row r="770" spans="1:27" ht="12" customHeight="1">
      <c r="A770" s="56"/>
      <c r="B770" s="59"/>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row>
    <row r="771" spans="1:27" ht="12" customHeight="1">
      <c r="A771" s="56"/>
      <c r="B771" s="59"/>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row>
    <row r="772" spans="1:27" ht="12" customHeight="1">
      <c r="A772" s="56"/>
      <c r="B772" s="59"/>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row>
    <row r="773" spans="1:27" ht="12" customHeight="1">
      <c r="A773" s="56"/>
      <c r="B773" s="59"/>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row>
    <row r="774" spans="1:27" ht="12" customHeight="1">
      <c r="A774" s="56"/>
      <c r="B774" s="59"/>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row>
    <row r="775" spans="1:27" ht="12" customHeight="1">
      <c r="A775" s="56"/>
      <c r="B775" s="59"/>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row>
    <row r="776" spans="1:27" ht="12" customHeight="1">
      <c r="A776" s="56"/>
      <c r="B776" s="59"/>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row>
    <row r="777" spans="1:27" ht="12" customHeight="1">
      <c r="A777" s="56"/>
      <c r="B777" s="59"/>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row>
    <row r="778" spans="1:27" ht="12" customHeight="1">
      <c r="A778" s="56"/>
      <c r="B778" s="59"/>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row>
    <row r="779" spans="1:27" ht="12" customHeight="1">
      <c r="A779" s="56"/>
      <c r="B779" s="59"/>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row>
    <row r="780" spans="1:27" ht="12" customHeight="1">
      <c r="A780" s="56"/>
      <c r="B780" s="59"/>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row>
    <row r="781" spans="1:27" ht="12" customHeight="1">
      <c r="A781" s="56"/>
      <c r="B781" s="59"/>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row>
    <row r="782" spans="1:27" ht="12" customHeight="1">
      <c r="A782" s="56"/>
      <c r="B782" s="59"/>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row>
    <row r="783" spans="1:27" ht="12" customHeight="1">
      <c r="A783" s="56"/>
      <c r="B783" s="59"/>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row>
    <row r="784" spans="1:27" ht="12" customHeight="1">
      <c r="A784" s="56"/>
      <c r="B784" s="59"/>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row>
    <row r="785" spans="1:27" ht="12" customHeight="1">
      <c r="A785" s="56"/>
      <c r="B785" s="59"/>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row>
    <row r="786" spans="1:27" ht="12" customHeight="1">
      <c r="A786" s="56"/>
      <c r="B786" s="59"/>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row>
    <row r="787" spans="1:27" ht="12" customHeight="1">
      <c r="A787" s="56"/>
      <c r="B787" s="59"/>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row>
    <row r="788" spans="1:27" ht="12" customHeight="1">
      <c r="A788" s="56"/>
      <c r="B788" s="59"/>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c r="AA788" s="56"/>
    </row>
    <row r="789" spans="1:27" ht="12" customHeight="1">
      <c r="A789" s="56"/>
      <c r="B789" s="59"/>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row>
    <row r="790" spans="1:27" ht="12" customHeight="1">
      <c r="A790" s="56"/>
      <c r="B790" s="59"/>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c r="AA790" s="56"/>
    </row>
    <row r="791" spans="1:27" ht="12" customHeight="1">
      <c r="A791" s="56"/>
      <c r="B791" s="59"/>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row>
    <row r="792" spans="1:27" ht="12" customHeight="1">
      <c r="A792" s="56"/>
      <c r="B792" s="59"/>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c r="AA792" s="56"/>
    </row>
    <row r="793" spans="1:27" ht="12" customHeight="1">
      <c r="A793" s="56"/>
      <c r="B793" s="59"/>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row>
    <row r="794" spans="1:27" ht="12" customHeight="1">
      <c r="A794" s="56"/>
      <c r="B794" s="59"/>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c r="AA794" s="56"/>
    </row>
    <row r="795" spans="1:27" ht="12" customHeight="1">
      <c r="A795" s="56"/>
      <c r="B795" s="59"/>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row>
    <row r="796" spans="1:27" ht="12" customHeight="1">
      <c r="A796" s="56"/>
      <c r="B796" s="59"/>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row>
    <row r="797" spans="1:27" ht="12" customHeight="1">
      <c r="A797" s="56"/>
      <c r="B797" s="59"/>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row>
    <row r="798" spans="1:27" ht="12" customHeight="1">
      <c r="A798" s="56"/>
      <c r="B798" s="59"/>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c r="AA798" s="56"/>
    </row>
    <row r="799" spans="1:27" ht="12" customHeight="1">
      <c r="A799" s="56"/>
      <c r="B799" s="59"/>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row>
    <row r="800" spans="1:27" ht="12" customHeight="1">
      <c r="A800" s="56"/>
      <c r="B800" s="59"/>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c r="AA800" s="56"/>
    </row>
    <row r="801" spans="1:27" ht="12" customHeight="1">
      <c r="A801" s="56"/>
      <c r="B801" s="59"/>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row>
    <row r="802" spans="1:27" ht="12" customHeight="1">
      <c r="A802" s="56"/>
      <c r="B802" s="59"/>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c r="AA802" s="56"/>
    </row>
    <row r="803" spans="1:27" ht="12" customHeight="1">
      <c r="A803" s="56"/>
      <c r="B803" s="59"/>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row>
    <row r="804" spans="1:27" ht="12" customHeight="1">
      <c r="A804" s="56"/>
      <c r="B804" s="59"/>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c r="AA804" s="56"/>
    </row>
    <row r="805" spans="1:27" ht="12" customHeight="1">
      <c r="A805" s="56"/>
      <c r="B805" s="59"/>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row>
    <row r="806" spans="1:27" ht="12" customHeight="1">
      <c r="A806" s="56"/>
      <c r="B806" s="59"/>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row>
    <row r="807" spans="1:27" ht="12" customHeight="1">
      <c r="A807" s="56"/>
      <c r="B807" s="59"/>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row>
    <row r="808" spans="1:27" ht="12" customHeight="1">
      <c r="A808" s="56"/>
      <c r="B808" s="59"/>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row>
    <row r="809" spans="1:27" ht="12" customHeight="1">
      <c r="A809" s="56"/>
      <c r="B809" s="59"/>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row>
    <row r="810" spans="1:27" ht="12" customHeight="1">
      <c r="A810" s="56"/>
      <c r="B810" s="59"/>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c r="AA810" s="56"/>
    </row>
    <row r="811" spans="1:27" ht="12" customHeight="1">
      <c r="A811" s="56"/>
      <c r="B811" s="59"/>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row>
    <row r="812" spans="1:27" ht="12" customHeight="1">
      <c r="A812" s="56"/>
      <c r="B812" s="59"/>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c r="AA812" s="56"/>
    </row>
    <row r="813" spans="1:27" ht="12" customHeight="1">
      <c r="A813" s="56"/>
      <c r="B813" s="59"/>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row>
    <row r="814" spans="1:27" ht="12" customHeight="1">
      <c r="A814" s="56"/>
      <c r="B814" s="59"/>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c r="AA814" s="56"/>
    </row>
    <row r="815" spans="1:27" ht="12" customHeight="1">
      <c r="A815" s="56"/>
      <c r="B815" s="59"/>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row>
    <row r="816" spans="1:27" ht="12" customHeight="1">
      <c r="A816" s="56"/>
      <c r="B816" s="59"/>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row>
    <row r="817" spans="1:27" ht="12" customHeight="1">
      <c r="A817" s="56"/>
      <c r="B817" s="59"/>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row>
    <row r="818" spans="1:27" ht="12" customHeight="1">
      <c r="A818" s="56"/>
      <c r="B818" s="59"/>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c r="AA818" s="56"/>
    </row>
    <row r="819" spans="1:27" ht="12" customHeight="1">
      <c r="A819" s="56"/>
      <c r="B819" s="59"/>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row>
    <row r="820" spans="1:27" ht="12" customHeight="1">
      <c r="A820" s="56"/>
      <c r="B820" s="59"/>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c r="AA820" s="56"/>
    </row>
    <row r="821" spans="1:27" ht="12" customHeight="1">
      <c r="A821" s="56"/>
      <c r="B821" s="59"/>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row>
    <row r="822" spans="1:27" ht="12" customHeight="1">
      <c r="A822" s="56"/>
      <c r="B822" s="59"/>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c r="AA822" s="56"/>
    </row>
    <row r="823" spans="1:27" ht="12" customHeight="1">
      <c r="A823" s="56"/>
      <c r="B823" s="59"/>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row>
    <row r="824" spans="1:27" ht="12" customHeight="1">
      <c r="A824" s="56"/>
      <c r="B824" s="59"/>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c r="AA824" s="56"/>
    </row>
    <row r="825" spans="1:27" ht="12" customHeight="1">
      <c r="A825" s="56"/>
      <c r="B825" s="59"/>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row>
    <row r="826" spans="1:27" ht="12" customHeight="1">
      <c r="A826" s="56"/>
      <c r="B826" s="59"/>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row>
    <row r="827" spans="1:27" ht="12" customHeight="1">
      <c r="A827" s="56"/>
      <c r="B827" s="59"/>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row>
    <row r="828" spans="1:27" ht="12" customHeight="1">
      <c r="A828" s="56"/>
      <c r="B828" s="59"/>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c r="AA828" s="56"/>
    </row>
    <row r="829" spans="1:27" ht="12" customHeight="1">
      <c r="A829" s="56"/>
      <c r="B829" s="59"/>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row>
    <row r="830" spans="1:27" ht="12" customHeight="1">
      <c r="A830" s="56"/>
      <c r="B830" s="59"/>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c r="AA830" s="56"/>
    </row>
    <row r="831" spans="1:27" ht="12" customHeight="1">
      <c r="A831" s="56"/>
      <c r="B831" s="59"/>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row>
    <row r="832" spans="1:27" ht="12" customHeight="1">
      <c r="A832" s="56"/>
      <c r="B832" s="59"/>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c r="AA832" s="56"/>
    </row>
    <row r="833" spans="1:27" ht="12" customHeight="1">
      <c r="A833" s="56"/>
      <c r="B833" s="59"/>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row>
    <row r="834" spans="1:27" ht="12" customHeight="1">
      <c r="A834" s="56"/>
      <c r="B834" s="59"/>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c r="AA834" s="56"/>
    </row>
    <row r="835" spans="1:27" ht="12" customHeight="1">
      <c r="A835" s="56"/>
      <c r="B835" s="59"/>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row>
    <row r="836" spans="1:27" ht="12" customHeight="1">
      <c r="A836" s="56"/>
      <c r="B836" s="59"/>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row>
    <row r="837" spans="1:27" ht="12" customHeight="1">
      <c r="A837" s="56"/>
      <c r="B837" s="59"/>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row>
    <row r="838" spans="1:27" ht="12" customHeight="1">
      <c r="A838" s="56"/>
      <c r="B838" s="59"/>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row>
    <row r="839" spans="1:27" ht="12" customHeight="1">
      <c r="A839" s="56"/>
      <c r="B839" s="59"/>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row>
    <row r="840" spans="1:27" ht="12" customHeight="1">
      <c r="A840" s="56"/>
      <c r="B840" s="59"/>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row>
    <row r="841" spans="1:27" ht="12" customHeight="1">
      <c r="A841" s="56"/>
      <c r="B841" s="59"/>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row>
    <row r="842" spans="1:27" ht="12" customHeight="1">
      <c r="A842" s="56"/>
      <c r="B842" s="59"/>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row>
    <row r="843" spans="1:27" ht="12" customHeight="1">
      <c r="A843" s="56"/>
      <c r="B843" s="59"/>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row>
    <row r="844" spans="1:27" ht="12" customHeight="1">
      <c r="A844" s="56"/>
      <c r="B844" s="59"/>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row>
    <row r="845" spans="1:27" ht="12" customHeight="1">
      <c r="A845" s="56"/>
      <c r="B845" s="59"/>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row>
    <row r="846" spans="1:27" ht="12" customHeight="1">
      <c r="A846" s="56"/>
      <c r="B846" s="59"/>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row>
    <row r="847" spans="1:27" ht="12" customHeight="1">
      <c r="A847" s="56"/>
      <c r="B847" s="59"/>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row>
    <row r="848" spans="1:27" ht="12" customHeight="1">
      <c r="A848" s="56"/>
      <c r="B848" s="59"/>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c r="AA848" s="56"/>
    </row>
    <row r="849" spans="1:27" ht="12" customHeight="1">
      <c r="A849" s="56"/>
      <c r="B849" s="59"/>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row>
    <row r="850" spans="1:27" ht="12" customHeight="1">
      <c r="A850" s="56"/>
      <c r="B850" s="59"/>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c r="AA850" s="56"/>
    </row>
    <row r="851" spans="1:27" ht="12" customHeight="1">
      <c r="A851" s="56"/>
      <c r="B851" s="59"/>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row>
    <row r="852" spans="1:27" ht="12" customHeight="1">
      <c r="A852" s="56"/>
      <c r="B852" s="59"/>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row>
    <row r="853" spans="1:27" ht="12" customHeight="1">
      <c r="A853" s="56"/>
      <c r="B853" s="59"/>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row>
    <row r="854" spans="1:27" ht="12" customHeight="1">
      <c r="A854" s="56"/>
      <c r="B854" s="59"/>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c r="AA854" s="56"/>
    </row>
    <row r="855" spans="1:27" ht="12" customHeight="1">
      <c r="A855" s="56"/>
      <c r="B855" s="59"/>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row>
    <row r="856" spans="1:27" ht="12" customHeight="1">
      <c r="A856" s="56"/>
      <c r="B856" s="59"/>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row>
    <row r="857" spans="1:27" ht="12" customHeight="1">
      <c r="A857" s="56"/>
      <c r="B857" s="59"/>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row>
    <row r="858" spans="1:27" ht="12" customHeight="1">
      <c r="A858" s="56"/>
      <c r="B858" s="59"/>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c r="AA858" s="56"/>
    </row>
    <row r="859" spans="1:27" ht="12" customHeight="1">
      <c r="A859" s="56"/>
      <c r="B859" s="59"/>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row>
    <row r="860" spans="1:27" ht="12" customHeight="1">
      <c r="A860" s="56"/>
      <c r="B860" s="59"/>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c r="AA860" s="56"/>
    </row>
    <row r="861" spans="1:27" ht="12" customHeight="1">
      <c r="A861" s="56"/>
      <c r="B861" s="59"/>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row>
    <row r="862" spans="1:27" ht="12" customHeight="1">
      <c r="A862" s="56"/>
      <c r="B862" s="59"/>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c r="AA862" s="56"/>
    </row>
    <row r="863" spans="1:27" ht="12" customHeight="1">
      <c r="A863" s="56"/>
      <c r="B863" s="59"/>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row>
    <row r="864" spans="1:27" ht="12" customHeight="1">
      <c r="A864" s="56"/>
      <c r="B864" s="59"/>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row>
    <row r="865" spans="1:27" ht="12" customHeight="1">
      <c r="A865" s="56"/>
      <c r="B865" s="59"/>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row>
    <row r="866" spans="1:27" ht="12" customHeight="1">
      <c r="A866" s="56"/>
      <c r="B866" s="59"/>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row>
    <row r="867" spans="1:27" ht="12" customHeight="1">
      <c r="A867" s="56"/>
      <c r="B867" s="59"/>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row>
    <row r="868" spans="1:27" ht="12" customHeight="1">
      <c r="A868" s="56"/>
      <c r="B868" s="59"/>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row>
    <row r="869" spans="1:27" ht="12" customHeight="1">
      <c r="A869" s="56"/>
      <c r="B869" s="59"/>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row>
    <row r="870" spans="1:27" ht="12" customHeight="1">
      <c r="A870" s="56"/>
      <c r="B870" s="59"/>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c r="AA870" s="56"/>
    </row>
    <row r="871" spans="1:27" ht="12" customHeight="1">
      <c r="A871" s="56"/>
      <c r="B871" s="59"/>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row>
    <row r="872" spans="1:27" ht="12" customHeight="1">
      <c r="A872" s="56"/>
      <c r="B872" s="59"/>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c r="AA872" s="56"/>
    </row>
    <row r="873" spans="1:27" ht="12" customHeight="1">
      <c r="A873" s="56"/>
      <c r="B873" s="59"/>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row>
    <row r="874" spans="1:27" ht="12" customHeight="1">
      <c r="A874" s="56"/>
      <c r="B874" s="59"/>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row>
    <row r="875" spans="1:27" ht="12" customHeight="1">
      <c r="A875" s="56"/>
      <c r="B875" s="59"/>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row>
    <row r="876" spans="1:27" ht="12" customHeight="1">
      <c r="A876" s="56"/>
      <c r="B876" s="59"/>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row>
    <row r="877" spans="1:27" ht="12" customHeight="1">
      <c r="A877" s="56"/>
      <c r="B877" s="59"/>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row>
    <row r="878" spans="1:27" ht="12" customHeight="1">
      <c r="A878" s="56"/>
      <c r="B878" s="59"/>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c r="AA878" s="56"/>
    </row>
    <row r="879" spans="1:27" ht="12" customHeight="1">
      <c r="A879" s="56"/>
      <c r="B879" s="59"/>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row>
    <row r="880" spans="1:27" ht="12" customHeight="1">
      <c r="A880" s="56"/>
      <c r="B880" s="59"/>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c r="AA880" s="56"/>
    </row>
    <row r="881" spans="1:27" ht="12" customHeight="1">
      <c r="A881" s="56"/>
      <c r="B881" s="59"/>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row>
    <row r="882" spans="1:27" ht="12" customHeight="1">
      <c r="A882" s="56"/>
      <c r="B882" s="59"/>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c r="AA882" s="56"/>
    </row>
    <row r="883" spans="1:27" ht="12" customHeight="1">
      <c r="A883" s="56"/>
      <c r="B883" s="59"/>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row>
    <row r="884" spans="1:27" ht="12" customHeight="1">
      <c r="A884" s="56"/>
      <c r="B884" s="59"/>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c r="AA884" s="56"/>
    </row>
    <row r="885" spans="1:27" ht="12" customHeight="1">
      <c r="A885" s="56"/>
      <c r="B885" s="59"/>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row>
    <row r="886" spans="1:27" ht="12" customHeight="1">
      <c r="A886" s="56"/>
      <c r="B886" s="59"/>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row>
    <row r="887" spans="1:27" ht="12" customHeight="1">
      <c r="A887" s="56"/>
      <c r="B887" s="59"/>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row>
    <row r="888" spans="1:27" ht="12" customHeight="1">
      <c r="A888" s="56"/>
      <c r="B888" s="59"/>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c r="AA888" s="56"/>
    </row>
    <row r="889" spans="1:27" ht="12" customHeight="1">
      <c r="A889" s="56"/>
      <c r="B889" s="59"/>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row>
    <row r="890" spans="1:27" ht="12" customHeight="1">
      <c r="A890" s="56"/>
      <c r="B890" s="59"/>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c r="AA890" s="56"/>
    </row>
    <row r="891" spans="1:27" ht="12" customHeight="1">
      <c r="A891" s="56"/>
      <c r="B891" s="59"/>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row>
    <row r="892" spans="1:27" ht="12" customHeight="1">
      <c r="A892" s="56"/>
      <c r="B892" s="59"/>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c r="AA892" s="56"/>
    </row>
    <row r="893" spans="1:27" ht="12" customHeight="1">
      <c r="A893" s="56"/>
      <c r="B893" s="59"/>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row>
    <row r="894" spans="1:27" ht="12" customHeight="1">
      <c r="A894" s="56"/>
      <c r="B894" s="59"/>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c r="AA894" s="56"/>
    </row>
    <row r="895" spans="1:27" ht="12" customHeight="1">
      <c r="A895" s="56"/>
      <c r="B895" s="59"/>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row>
    <row r="896" spans="1:27" ht="12" customHeight="1">
      <c r="A896" s="56"/>
      <c r="B896" s="59"/>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row>
    <row r="897" spans="1:27" ht="12" customHeight="1">
      <c r="A897" s="56"/>
      <c r="B897" s="59"/>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row>
    <row r="898" spans="1:27" ht="12" customHeight="1">
      <c r="A898" s="56"/>
      <c r="B898" s="59"/>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c r="AA898" s="56"/>
    </row>
    <row r="899" spans="1:27" ht="12" customHeight="1">
      <c r="A899" s="56"/>
      <c r="B899" s="59"/>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row>
    <row r="900" spans="1:27" ht="12" customHeight="1">
      <c r="A900" s="56"/>
      <c r="B900" s="59"/>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row>
    <row r="901" spans="1:27" ht="12" customHeight="1">
      <c r="A901" s="56"/>
      <c r="B901" s="59"/>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row>
    <row r="902" spans="1:27" ht="12" customHeight="1">
      <c r="A902" s="56"/>
      <c r="B902" s="59"/>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row>
    <row r="903" spans="1:27" ht="12" customHeight="1">
      <c r="A903" s="56"/>
      <c r="B903" s="59"/>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row>
    <row r="904" spans="1:27" ht="12" customHeight="1">
      <c r="A904" s="56"/>
      <c r="B904" s="59"/>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row>
    <row r="905" spans="1:27" ht="12" customHeight="1">
      <c r="A905" s="56"/>
      <c r="B905" s="59"/>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row>
    <row r="906" spans="1:27" ht="12" customHeight="1">
      <c r="A906" s="56"/>
      <c r="B906" s="59"/>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row>
    <row r="907" spans="1:27" ht="12" customHeight="1">
      <c r="A907" s="56"/>
      <c r="B907" s="59"/>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row>
    <row r="908" spans="1:27" ht="12" customHeight="1">
      <c r="A908" s="56"/>
      <c r="B908" s="59"/>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row>
    <row r="909" spans="1:27" ht="12" customHeight="1">
      <c r="A909" s="56"/>
      <c r="B909" s="59"/>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row>
    <row r="910" spans="1:27" ht="12" customHeight="1">
      <c r="A910" s="56"/>
      <c r="B910" s="59"/>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row>
    <row r="911" spans="1:27" ht="12" customHeight="1">
      <c r="A911" s="56"/>
      <c r="B911" s="59"/>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row>
    <row r="912" spans="1:27" ht="12" customHeight="1">
      <c r="A912" s="56"/>
      <c r="B912" s="59"/>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row>
    <row r="913" spans="1:27" ht="12" customHeight="1">
      <c r="A913" s="56"/>
      <c r="B913" s="59"/>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row>
    <row r="914" spans="1:27" ht="12" customHeight="1">
      <c r="A914" s="56"/>
      <c r="B914" s="59"/>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row>
    <row r="915" spans="1:27" ht="12" customHeight="1">
      <c r="A915" s="56"/>
      <c r="B915" s="59"/>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row>
    <row r="916" spans="1:27" ht="12" customHeight="1">
      <c r="A916" s="56"/>
      <c r="B916" s="59"/>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row>
    <row r="917" spans="1:27" ht="12" customHeight="1">
      <c r="A917" s="56"/>
      <c r="B917" s="59"/>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row>
    <row r="918" spans="1:27" ht="12" customHeight="1">
      <c r="A918" s="56"/>
      <c r="B918" s="59"/>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c r="AA918" s="56"/>
    </row>
    <row r="919" spans="1:27" ht="12" customHeight="1">
      <c r="A919" s="56"/>
      <c r="B919" s="59"/>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row>
    <row r="920" spans="1:27" ht="12" customHeight="1">
      <c r="A920" s="56"/>
      <c r="B920" s="59"/>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c r="AA920" s="56"/>
    </row>
    <row r="921" spans="1:27" ht="12" customHeight="1">
      <c r="A921" s="56"/>
      <c r="B921" s="59"/>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row>
    <row r="922" spans="1:27" ht="12" customHeight="1">
      <c r="A922" s="56"/>
      <c r="B922" s="59"/>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c r="AA922" s="56"/>
    </row>
    <row r="923" spans="1:27" ht="12" customHeight="1">
      <c r="A923" s="56"/>
      <c r="B923" s="59"/>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row>
    <row r="924" spans="1:27" ht="12" customHeight="1">
      <c r="A924" s="56"/>
      <c r="B924" s="59"/>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c r="AA924" s="56"/>
    </row>
    <row r="925" spans="1:27" ht="12" customHeight="1">
      <c r="A925" s="56"/>
      <c r="B925" s="59"/>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row>
    <row r="926" spans="1:27" ht="12" customHeight="1">
      <c r="A926" s="56"/>
      <c r="B926" s="59"/>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row>
    <row r="927" spans="1:27" ht="12" customHeight="1">
      <c r="A927" s="56"/>
      <c r="B927" s="59"/>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row>
    <row r="928" spans="1:27" ht="12" customHeight="1">
      <c r="A928" s="56"/>
      <c r="B928" s="59"/>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c r="AA928" s="56"/>
    </row>
    <row r="929" spans="1:27" ht="12" customHeight="1">
      <c r="A929" s="56"/>
      <c r="B929" s="59"/>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row>
    <row r="930" spans="1:27" ht="12" customHeight="1">
      <c r="A930" s="56"/>
      <c r="B930" s="59"/>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56"/>
    </row>
    <row r="931" spans="1:27" ht="12" customHeight="1">
      <c r="A931" s="56"/>
      <c r="B931" s="59"/>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row>
    <row r="932" spans="1:27" ht="12" customHeight="1">
      <c r="A932" s="56"/>
      <c r="B932" s="59"/>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c r="AA932" s="56"/>
    </row>
    <row r="933" spans="1:27" ht="12" customHeight="1">
      <c r="A933" s="56"/>
      <c r="B933" s="59"/>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row>
    <row r="934" spans="1:27" ht="12" customHeight="1">
      <c r="A934" s="56"/>
      <c r="B934" s="59"/>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c r="AA934" s="56"/>
    </row>
    <row r="935" spans="1:27" ht="12" customHeight="1">
      <c r="A935" s="56"/>
      <c r="B935" s="59"/>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row>
    <row r="936" spans="1:27" ht="12" customHeight="1">
      <c r="A936" s="56"/>
      <c r="B936" s="59"/>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row>
    <row r="937" spans="1:27" ht="12" customHeight="1">
      <c r="A937" s="56"/>
      <c r="B937" s="59"/>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row>
    <row r="938" spans="1:27" ht="12" customHeight="1">
      <c r="A938" s="56"/>
      <c r="B938" s="59"/>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row>
    <row r="939" spans="1:27" ht="12" customHeight="1">
      <c r="A939" s="56"/>
      <c r="B939" s="59"/>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row>
    <row r="940" spans="1:27" ht="12" customHeight="1">
      <c r="A940" s="56"/>
      <c r="B940" s="59"/>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row>
    <row r="941" spans="1:27" ht="12" customHeight="1">
      <c r="A941" s="56"/>
      <c r="B941" s="59"/>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row>
    <row r="942" spans="1:27" ht="12" customHeight="1">
      <c r="A942" s="56"/>
      <c r="B942" s="59"/>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row>
    <row r="943" spans="1:27" ht="12" customHeight="1">
      <c r="A943" s="56"/>
      <c r="B943" s="59"/>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row>
    <row r="944" spans="1:27" ht="12" customHeight="1">
      <c r="A944" s="56"/>
      <c r="B944" s="59"/>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c r="AA944" s="56"/>
    </row>
    <row r="945" spans="1:27" ht="12" customHeight="1">
      <c r="A945" s="56"/>
      <c r="B945" s="59"/>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row>
    <row r="946" spans="1:27" ht="12" customHeight="1">
      <c r="A946" s="56"/>
      <c r="B946" s="59"/>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row>
    <row r="947" spans="1:27" ht="12" customHeight="1">
      <c r="A947" s="56"/>
      <c r="B947" s="59"/>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row>
    <row r="948" spans="1:27" ht="12" customHeight="1">
      <c r="A948" s="56"/>
      <c r="B948" s="59"/>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row>
    <row r="949" spans="1:27" ht="12" customHeight="1">
      <c r="A949" s="56"/>
      <c r="B949" s="59"/>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row>
    <row r="950" spans="1:27" ht="12" customHeight="1">
      <c r="A950" s="56"/>
      <c r="B950" s="59"/>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row>
    <row r="951" spans="1:27" ht="12" customHeight="1">
      <c r="A951" s="56"/>
      <c r="B951" s="59"/>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row>
    <row r="952" spans="1:27" ht="12" customHeight="1">
      <c r="A952" s="56"/>
      <c r="B952" s="59"/>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row>
    <row r="953" spans="1:27" ht="12" customHeight="1">
      <c r="A953" s="56"/>
      <c r="B953" s="59"/>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row>
    <row r="954" spans="1:27" ht="12" customHeight="1">
      <c r="A954" s="56"/>
      <c r="B954" s="59"/>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row>
    <row r="955" spans="1:27" ht="12" customHeight="1">
      <c r="A955" s="56"/>
      <c r="B955" s="59"/>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row>
    <row r="956" spans="1:27" ht="12" customHeight="1">
      <c r="A956" s="56"/>
      <c r="B956" s="59"/>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row>
    <row r="957" spans="1:27" ht="12" customHeight="1">
      <c r="A957" s="56"/>
      <c r="B957" s="59"/>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row>
    <row r="958" spans="1:27" ht="12" customHeight="1">
      <c r="A958" s="56"/>
      <c r="B958" s="59"/>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row>
    <row r="959" spans="1:27" ht="12" customHeight="1">
      <c r="A959" s="56"/>
      <c r="B959" s="59"/>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row>
    <row r="960" spans="1:27" ht="12" customHeight="1">
      <c r="A960" s="56"/>
      <c r="B960" s="59"/>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row>
    <row r="961" spans="1:27" ht="12" customHeight="1">
      <c r="A961" s="56"/>
      <c r="B961" s="59"/>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row>
    <row r="962" spans="1:27" ht="12" customHeight="1">
      <c r="A962" s="56"/>
      <c r="B962" s="59"/>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row>
    <row r="963" spans="1:27" ht="12" customHeight="1">
      <c r="A963" s="56"/>
      <c r="B963" s="59"/>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row>
    <row r="964" spans="1:27" ht="12" customHeight="1">
      <c r="A964" s="56"/>
      <c r="B964" s="59"/>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row>
    <row r="965" spans="1:27" ht="12" customHeight="1">
      <c r="A965" s="56"/>
      <c r="B965" s="59"/>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row>
    <row r="966" spans="1:27" ht="12" customHeight="1">
      <c r="A966" s="56"/>
      <c r="B966" s="59"/>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row>
    <row r="967" spans="1:27" ht="12" customHeight="1">
      <c r="A967" s="56"/>
      <c r="B967" s="59"/>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row>
    <row r="968" spans="1:27" ht="12" customHeight="1">
      <c r="A968" s="56"/>
      <c r="B968" s="59"/>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row>
    <row r="969" spans="1:27" ht="12" customHeight="1">
      <c r="A969" s="56"/>
      <c r="B969" s="59"/>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row>
    <row r="970" spans="1:27" ht="12" customHeight="1">
      <c r="A970" s="56"/>
      <c r="B970" s="59"/>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row>
    <row r="971" spans="1:27" ht="12" customHeight="1">
      <c r="A971" s="56"/>
      <c r="B971" s="59"/>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row>
    <row r="972" spans="1:27" ht="12" customHeight="1">
      <c r="A972" s="56"/>
      <c r="B972" s="59"/>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row>
    <row r="973" spans="1:27" ht="12" customHeight="1">
      <c r="A973" s="56"/>
      <c r="B973" s="59"/>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row>
    <row r="974" spans="1:27" ht="12" customHeight="1">
      <c r="A974" s="56"/>
      <c r="B974" s="59"/>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row>
    <row r="975" spans="1:27" ht="12" customHeight="1">
      <c r="A975" s="56"/>
      <c r="B975" s="59"/>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row>
    <row r="976" spans="1:27" ht="12" customHeight="1">
      <c r="A976" s="56"/>
      <c r="B976" s="59"/>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row>
    <row r="977" spans="1:27" ht="12" customHeight="1">
      <c r="A977" s="56"/>
      <c r="B977" s="59"/>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row>
    <row r="978" spans="1:27" ht="12" customHeight="1">
      <c r="A978" s="56"/>
      <c r="B978" s="59"/>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row>
    <row r="979" spans="1:27" ht="12" customHeight="1">
      <c r="A979" s="56"/>
      <c r="B979" s="59"/>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row>
    <row r="980" spans="1:27" ht="12" customHeight="1">
      <c r="A980" s="56"/>
      <c r="B980" s="59"/>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row>
    <row r="981" spans="1:27" ht="12" customHeight="1">
      <c r="A981" s="56"/>
      <c r="B981" s="59"/>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row>
    <row r="982" spans="1:27" ht="12" customHeight="1">
      <c r="A982" s="56"/>
      <c r="B982" s="59"/>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row>
    <row r="983" spans="1:27" ht="12" customHeight="1">
      <c r="A983" s="56"/>
      <c r="B983" s="59"/>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row>
    <row r="984" spans="1:27" ht="12" customHeight="1">
      <c r="A984" s="56"/>
      <c r="B984" s="59"/>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row>
    <row r="985" spans="1:27" ht="12" customHeight="1">
      <c r="A985" s="56"/>
      <c r="B985" s="59"/>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row>
    <row r="986" spans="1:27" ht="12" customHeight="1">
      <c r="A986" s="56"/>
      <c r="B986" s="59"/>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row>
    <row r="987" spans="1:27" ht="12" customHeight="1">
      <c r="A987" s="56"/>
      <c r="B987" s="59"/>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row>
    <row r="988" spans="1:27" ht="12" customHeight="1">
      <c r="A988" s="56"/>
      <c r="B988" s="59"/>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c r="AA988" s="56"/>
    </row>
    <row r="989" spans="1:27" ht="12" customHeight="1">
      <c r="A989" s="56"/>
      <c r="B989" s="59"/>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row>
    <row r="990" spans="1:27" ht="12" customHeight="1">
      <c r="A990" s="56"/>
      <c r="B990" s="59"/>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c r="AA990" s="56"/>
    </row>
    <row r="991" spans="1:27" ht="12" customHeight="1">
      <c r="A991" s="56"/>
      <c r="B991" s="59"/>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row>
    <row r="992" spans="1:27" ht="12" customHeight="1">
      <c r="A992" s="56"/>
      <c r="B992" s="59"/>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c r="AA992" s="56"/>
    </row>
    <row r="993" spans="1:27" ht="12" customHeight="1">
      <c r="A993" s="56"/>
      <c r="B993" s="59"/>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c r="AA993" s="56"/>
    </row>
    <row r="994" spans="1:27" ht="12" customHeight="1">
      <c r="A994" s="56"/>
      <c r="B994" s="59"/>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c r="AA994" s="56"/>
    </row>
    <row r="995" spans="1:27" ht="12" customHeight="1">
      <c r="A995" s="56"/>
      <c r="B995" s="59"/>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c r="AA995" s="56"/>
    </row>
    <row r="996" spans="1:27" ht="12" customHeight="1">
      <c r="A996" s="56"/>
      <c r="B996" s="59"/>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c r="AA996" s="56"/>
    </row>
    <row r="997" spans="1:27" ht="12" customHeight="1">
      <c r="A997" s="56"/>
      <c r="B997" s="59"/>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c r="AA997" s="56"/>
    </row>
    <row r="998" spans="1:27" ht="12" customHeight="1">
      <c r="A998" s="56"/>
      <c r="B998" s="59"/>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c r="AA998" s="56"/>
    </row>
    <row r="999" spans="1:27" ht="12" customHeight="1">
      <c r="A999" s="56"/>
      <c r="B999" s="59"/>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c r="AA999" s="56"/>
    </row>
    <row r="1000" spans="1:27" ht="12" customHeight="1">
      <c r="A1000" s="56"/>
      <c r="B1000" s="59"/>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c r="AA1000" s="56"/>
    </row>
    <row r="1001" spans="1:27" ht="12" customHeight="1">
      <c r="A1001" s="56"/>
      <c r="B1001" s="59"/>
      <c r="C1001" s="56"/>
      <c r="D1001" s="56"/>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c r="AA1001" s="56"/>
    </row>
    <row r="1002" spans="1:27" ht="12" customHeight="1">
      <c r="A1002" s="56"/>
      <c r="B1002" s="59"/>
      <c r="C1002" s="56"/>
      <c r="D1002" s="56"/>
      <c r="E1002" s="56"/>
      <c r="F1002" s="56"/>
      <c r="G1002" s="56"/>
      <c r="H1002" s="56"/>
      <c r="I1002" s="56"/>
      <c r="J1002" s="56"/>
      <c r="K1002" s="56"/>
      <c r="L1002" s="56"/>
      <c r="M1002" s="56"/>
      <c r="N1002" s="56"/>
      <c r="O1002" s="56"/>
      <c r="P1002" s="56"/>
      <c r="Q1002" s="56"/>
      <c r="R1002" s="56"/>
      <c r="S1002" s="56"/>
      <c r="T1002" s="56"/>
      <c r="U1002" s="56"/>
      <c r="V1002" s="56"/>
      <c r="W1002" s="56"/>
      <c r="X1002" s="56"/>
      <c r="Y1002" s="56"/>
      <c r="Z1002" s="56"/>
      <c r="AA1002" s="56"/>
    </row>
    <row r="1003" spans="1:27" ht="12" customHeight="1">
      <c r="A1003" s="56"/>
      <c r="B1003" s="59"/>
      <c r="C1003" s="56"/>
      <c r="D1003" s="56"/>
      <c r="E1003" s="56"/>
      <c r="F1003" s="56"/>
      <c r="G1003" s="56"/>
      <c r="H1003" s="56"/>
      <c r="I1003" s="56"/>
      <c r="J1003" s="56"/>
      <c r="K1003" s="56"/>
      <c r="L1003" s="56"/>
      <c r="M1003" s="56"/>
      <c r="N1003" s="56"/>
      <c r="O1003" s="56"/>
      <c r="P1003" s="56"/>
      <c r="Q1003" s="56"/>
      <c r="R1003" s="56"/>
      <c r="S1003" s="56"/>
      <c r="T1003" s="56"/>
      <c r="U1003" s="56"/>
      <c r="V1003" s="56"/>
      <c r="W1003" s="56"/>
      <c r="X1003" s="56"/>
      <c r="Y1003" s="56"/>
      <c r="Z1003" s="56"/>
      <c r="AA1003" s="56"/>
    </row>
  </sheetData>
  <autoFilter ref="D11:AA61"/>
  <mergeCells count="15">
    <mergeCell ref="A10:A11"/>
    <mergeCell ref="B10:B11"/>
    <mergeCell ref="C10:C11"/>
    <mergeCell ref="D10:J10"/>
    <mergeCell ref="A1:B5"/>
    <mergeCell ref="C1:AA2"/>
    <mergeCell ref="C3:AA3"/>
    <mergeCell ref="C4:AA4"/>
    <mergeCell ref="C5:K5"/>
    <mergeCell ref="L5:AA5"/>
    <mergeCell ref="K10:AA10"/>
    <mergeCell ref="A6:B6"/>
    <mergeCell ref="A7:B7"/>
    <mergeCell ref="D6:AA7"/>
    <mergeCell ref="A8:AA9"/>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DOFA</vt:lpstr>
      <vt:lpstr>OPORTUNIDADES PRIORIZADAS</vt:lpstr>
      <vt:lpstr>Priorización Oportunidades</vt:lpstr>
      <vt:lpstr>FACTORES DESAGREGADOS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Claudia Elena Parada Aponte</cp:lastModifiedBy>
  <dcterms:created xsi:type="dcterms:W3CDTF">2020-04-30T21:02:18Z</dcterms:created>
  <dcterms:modified xsi:type="dcterms:W3CDTF">2025-12-02T22:37:07Z</dcterms:modified>
</cp:coreProperties>
</file>