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100.105\Control Interno1\90. Informes\175. Programas\PAAI\2025\"/>
    </mc:Choice>
  </mc:AlternateContent>
  <xr:revisionPtr revIDLastSave="0" documentId="13_ncr:1_{4B522D38-FC39-40C4-B456-E14AE129EDA2}"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'!$A$18:$BN$100</definedName>
    <definedName name="_xlnm.Print_Area" localSheetId="0">'PAAI '!$A$1:$BN$103</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51" i="7" l="1"/>
  <c r="BN55" i="7" l="1"/>
  <c r="BN46" i="7"/>
  <c r="BL102" i="7" l="1"/>
  <c r="BN36" i="7"/>
  <c r="BN97" i="7"/>
  <c r="BN68" i="7"/>
  <c r="BN69" i="7"/>
  <c r="BM102" i="7"/>
  <c r="BN99" i="7"/>
  <c r="BN98" i="7"/>
  <c r="BN95" i="7"/>
  <c r="BN94" i="7"/>
  <c r="BN93" i="7"/>
  <c r="BN92" i="7"/>
  <c r="BN91" i="7"/>
  <c r="BN90" i="7"/>
  <c r="BN89" i="7"/>
  <c r="BN88" i="7"/>
  <c r="BN87" i="7"/>
  <c r="BN86" i="7"/>
  <c r="BN85" i="7"/>
  <c r="BN84" i="7"/>
  <c r="BN83" i="7"/>
  <c r="BN82" i="7"/>
  <c r="BN80" i="7"/>
  <c r="BN79" i="7"/>
  <c r="BN78" i="7"/>
  <c r="BN77" i="7"/>
  <c r="BN76" i="7"/>
  <c r="BN74" i="7"/>
  <c r="BN73" i="7"/>
  <c r="BN100" i="7"/>
  <c r="BN70" i="7"/>
  <c r="BN67" i="7"/>
  <c r="BN66" i="7"/>
  <c r="BN65" i="7"/>
  <c r="BN64" i="7"/>
  <c r="BN63" i="7"/>
  <c r="BN62" i="7"/>
  <c r="BN61" i="7"/>
  <c r="BN60" i="7"/>
  <c r="BN59" i="7"/>
  <c r="BN58" i="7"/>
  <c r="BN57" i="7"/>
  <c r="BN56" i="7"/>
  <c r="BN54" i="7"/>
  <c r="BN53" i="7"/>
  <c r="BN52"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<sst xmlns="http://schemas.openxmlformats.org/spreadsheetml/2006/main" count="3539" uniqueCount="978">
  <si>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</si>
  <si>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</si>
  <si>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</si>
  <si>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</si>
  <si>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</si>
  <si>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</si>
  <si>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</si>
  <si>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</si>
  <si>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</si>
  <si>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</si>
  <si>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</si>
  <si>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</si>
  <si>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</si>
  <si>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</si>
  <si>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</si>
  <si>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</si>
  <si>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</si>
  <si>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</si>
  <si>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</si>
  <si>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</si>
  <si>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</si>
  <si>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</si>
  <si>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</si>
  <si>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</si>
  <si>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</si>
  <si>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</si>
  <si>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</si>
  <si>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</si>
  <si>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</si>
  <si>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</si>
  <si>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</si>
  <si>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</si>
  <si>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</si>
  <si>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</si>
  <si>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</si>
  <si>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</si>
  <si>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</si>
  <si>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</si>
  <si>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</si>
  <si>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</si>
  <si>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</si>
  <si>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</si>
  <si>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</si>
  <si>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</si>
  <si>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</si>
  <si>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</si>
  <si>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</si>
  <si>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</si>
  <si>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</si>
  <si>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</si>
  <si>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</si>
  <si>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</si>
  <si>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</si>
  <si>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</si>
  <si>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</si>
  <si>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</si>
  <si>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</si>
  <si>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</si>
  <si>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</si>
  <si>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</si>
  <si>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</si>
  <si>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</si>
  <si>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</si>
  <si>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</si>
  <si>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</si>
  <si>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</si>
  <si>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</si>
  <si>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</si>
  <si>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</si>
  <si>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</si>
  <si>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</si>
  <si>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</si>
  <si>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</si>
  <si>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</si>
  <si>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</si>
  <si>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</si>
  <si>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</si>
  <si>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</si>
  <si>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</si>
  <si>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</si>
  <si>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</si>
  <si>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</si>
  <si>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</si>
  <si>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</si>
  <si>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</si>
  <si>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</si>
  <si>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</si>
  <si>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</si>
  <si>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</si>
  <si>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</si>
  <si>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</si>
  <si>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</si>
  <si>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</si>
  <si>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</si>
  <si>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</si>
  <si>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</si>
  <si>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</si>
  <si>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</si>
  <si>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</si>
  <si>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</si>
  <si>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</si>
  <si>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</si>
  <si>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</si>
  <si>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</si>
  <si>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</si>
  <si>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</si>
  <si>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</si>
  <si>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</si>
  <si>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</si>
  <si>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</si>
  <si>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</si>
  <si>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</si>
  <si>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</si>
  <si>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</si>
  <si>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</si>
  <si>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</si>
  <si>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</si>
  <si>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</si>
  <si>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</si>
  <si>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</si>
  <si>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</si>
  <si>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</si>
  <si>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</si>
  <si>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</si>
  <si>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</si>
  <si>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</si>
  <si>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</si>
  <si>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</si>
  <si>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</si>
  <si>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</si>
  <si>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</si>
  <si>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</si>
  <si>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</si>
  <si>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</si>
  <si>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</si>
  <si>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</si>
  <si>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</si>
  <si>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</si>
  <si>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</si>
  <si>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</si>
  <si>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</si>
  <si>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</si>
  <si>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</si>
  <si>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</si>
  <si>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</si>
  <si>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</si>
  <si>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</si>
  <si>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</si>
  <si>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</si>
  <si>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</si>
  <si>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</si>
  <si>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</si>
  <si>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</si>
  <si>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</si>
  <si>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</si>
  <si>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</si>
  <si>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</si>
  <si>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</si>
  <si>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</si>
  <si>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</si>
  <si>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</si>
  <si>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</si>
  <si>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</si>
  <si>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</si>
  <si>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</si>
  <si>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</si>
  <si>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</si>
  <si>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</si>
  <si>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</si>
  <si>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</si>
  <si>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</si>
  <si>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</si>
  <si>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</si>
  <si>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</si>
  <si>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</si>
  <si>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</si>
  <si>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</si>
  <si>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</si>
  <si>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</si>
  <si>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</si>
  <si>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</si>
  <si>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</si>
  <si>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</si>
  <si>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</si>
  <si>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</si>
  <si>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</si>
  <si>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</si>
  <si>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</si>
  <si>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</si>
  <si>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</si>
  <si>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</si>
  <si>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</si>
  <si>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</si>
  <si>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</si>
  <si>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</si>
  <si>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</si>
  <si>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</si>
  <si>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</si>
  <si>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</si>
  <si>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</si>
  <si>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</si>
  <si>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</si>
  <si>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</si>
  <si>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</si>
  <si>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</si>
  <si>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</si>
  <si>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</si>
  <si>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</si>
  <si>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</si>
  <si>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</si>
  <si>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</si>
  <si>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</si>
  <si>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</si>
  <si>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</si>
  <si>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</si>
  <si>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</si>
  <si>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</si>
  <si>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</si>
  <si>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</si>
  <si>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</si>
  <si>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</si>
  <si>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</si>
  <si>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</si>
  <si>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</si>
  <si>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</si>
  <si>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</si>
  <si>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</si>
  <si>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</si>
  <si>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</si>
  <si>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</si>
  <si>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</si>
  <si>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</si>
  <si>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</si>
  <si>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</si>
  <si>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</si>
  <si>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</si>
  <si>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</si>
  <si>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</si>
  <si>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</si>
  <si>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</si>
  <si>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</si>
  <si>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</si>
  <si>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</si>
  <si>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</si>
  <si>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</si>
  <si>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</si>
  <si>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</si>
  <si>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</si>
  <si>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</si>
  <si>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</si>
  <si>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</si>
  <si>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</si>
  <si>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</si>
  <si>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</si>
  <si>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</si>
  <si>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</si>
  <si>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</si>
  <si>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</si>
  <si>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</si>
  <si>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</si>
  <si>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</si>
  <si>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</si>
  <si>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</si>
  <si>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</si>
  <si>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</si>
  <si>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</si>
  <si>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</si>
  <si>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</si>
  <si>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</si>
  <si>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</si>
  <si>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</si>
  <si>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</si>
  <si>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</si>
  <si>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</si>
  <si>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</si>
  <si>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</si>
  <si>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</si>
  <si>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</si>
  <si>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</si>
  <si>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</si>
  <si>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</si>
  <si>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</si>
  <si>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</si>
  <si>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</si>
  <si>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</si>
  <si>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</si>
  <si>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</si>
  <si>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</si>
  <si>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</si>
  <si>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</si>
  <si>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</si>
  <si>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</si>
  <si>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</si>
  <si>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</si>
  <si>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</si>
  <si>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</si>
  <si>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</si>
  <si>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</si>
  <si>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</si>
  <si>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</si>
  <si>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</si>
  <si>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</si>
  <si>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</si>
  <si>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</si>
  <si>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</si>
  <si>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</si>
  <si>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</si>
  <si>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</si>
  <si>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</si>
  <si>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</si>
  <si>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</si>
  <si>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</si>
  <si>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</si>
  <si>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</si>
  <si>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</si>
  <si>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</si>
  <si>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</si>
  <si>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</si>
  <si>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</si>
  <si>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</si>
  <si>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</si>
  <si>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</si>
  <si>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</si>
  <si>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</si>
  <si>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</si>
  <si>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</si>
  <si>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</si>
  <si>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</si>
  <si>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</si>
  <si>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</si>
  <si>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</si>
  <si>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</si>
  <si>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</si>
  <si>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</si>
  <si>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</si>
  <si>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</si>
  <si>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</si>
  <si>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</si>
  <si>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</si>
  <si>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</si>
  <si>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</si>
  <si>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</si>
  <si>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</si>
  <si>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</si>
  <si>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</si>
  <si>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</si>
  <si>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</si>
  <si>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</si>
  <si>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</si>
  <si>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</si>
  <si>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</si>
  <si>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</si>
  <si>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</si>
  <si>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</si>
  <si>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</si>
  <si>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</si>
  <si>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</si>
  <si>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</si>
  <si>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</si>
  <si>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</si>
  <si>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</si>
  <si>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</si>
  <si>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</si>
  <si>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</si>
  <si>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</si>
  <si>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</si>
  <si>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</si>
  <si>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</si>
  <si>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</si>
  <si>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</si>
  <si>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</si>
  <si>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</si>
  <si>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</si>
  <si>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</si>
  <si>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</si>
  <si>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</si>
  <si>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</si>
  <si>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</si>
  <si>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</si>
  <si>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</si>
  <si>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</si>
  <si>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</si>
  <si>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</si>
  <si>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</si>
  <si>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</si>
  <si>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</si>
  <si>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</si>
  <si>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</si>
  <si>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</si>
  <si>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</si>
  <si>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</si>
  <si>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</si>
  <si>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</si>
  <si>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</si>
  <si>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</si>
  <si>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</si>
  <si>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</si>
  <si>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</si>
  <si>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</si>
  <si>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</si>
  <si>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</si>
  <si>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</si>
  <si>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</si>
  <si>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</si>
  <si>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</si>
  <si>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</si>
  <si>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</si>
  <si>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</si>
  <si>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</si>
  <si>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</si>
  <si>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</si>
  <si>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</si>
  <si>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</si>
  <si>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</si>
  <si>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</si>
  <si>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</si>
  <si>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</si>
  <si>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</si>
  <si>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</si>
  <si>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</si>
  <si>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</si>
  <si>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</si>
  <si>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</si>
  <si>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</si>
  <si>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</si>
  <si>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</si>
  <si>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</si>
  <si>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</si>
  <si>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</si>
  <si>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</si>
  <si>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</si>
  <si>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</si>
  <si>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</si>
  <si>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</si>
  <si>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</si>
  <si>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</si>
  <si>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</si>
  <si>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</si>
  <si>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</si>
  <si>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</si>
  <si>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</si>
  <si>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</si>
  <si>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</si>
  <si>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</si>
  <si>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</si>
  <si>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</si>
  <si>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</si>
  <si>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</si>
  <si>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</si>
  <si>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</si>
  <si>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</si>
  <si>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</si>
  <si>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</si>
  <si>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</si>
  <si>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</si>
  <si>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</si>
  <si>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</si>
  <si>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</si>
  <si>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</si>
  <si>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</si>
  <si>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</si>
  <si>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</si>
  <si>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</si>
  <si>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</si>
  <si>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</si>
  <si>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</si>
  <si>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</si>
  <si>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</si>
  <si>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</si>
  <si>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</si>
  <si>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</si>
  <si>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</si>
  <si>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</si>
  <si>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</si>
  <si>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</si>
  <si>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</si>
  <si>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</si>
  <si>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</si>
  <si>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</si>
  <si>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</si>
  <si>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</si>
  <si>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</si>
  <si>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</si>
  <si>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</si>
  <si>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</si>
  <si>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</si>
  <si>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</si>
  <si>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</si>
  <si>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</si>
  <si>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</si>
  <si>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</si>
  <si>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</si>
  <si>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</si>
  <si>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</si>
  <si>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</si>
  <si>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</si>
  <si>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</si>
  <si>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</si>
  <si>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</si>
  <si>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</si>
  <si>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</si>
  <si>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</si>
  <si>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</si>
  <si>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</si>
  <si>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</si>
  <si>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</si>
  <si>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</si>
  <si>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</si>
  <si>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</si>
  <si>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</si>
  <si>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</si>
  <si>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</si>
  <si>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</si>
  <si>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</si>
  <si>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</si>
  <si>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</si>
  <si>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</si>
  <si>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</si>
  <si>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</si>
  <si>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</si>
  <si>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</si>
  <si>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</si>
  <si>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</si>
  <si>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</si>
  <si>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</si>
  <si>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</si>
  <si>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</si>
  <si>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</si>
  <si>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</si>
  <si>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</si>
  <si>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</si>
  <si>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</si>
  <si>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</si>
  <si>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</si>
  <si>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</si>
  <si>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</si>
  <si>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</si>
  <si>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</si>
  <si>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</si>
  <si>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</si>
  <si>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</si>
  <si>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</si>
  <si>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</si>
  <si>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</si>
  <si>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</si>
  <si>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</si>
  <si>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</si>
  <si>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</si>
  <si>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</si>
  <si>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</si>
  <si>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</si>
  <si>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</si>
  <si>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</si>
  <si>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</si>
  <si>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</si>
  <si>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</si>
  <si>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</si>
  <si>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</si>
  <si>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</si>
  <si>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</si>
  <si>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</si>
  <si>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</si>
  <si>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</si>
  <si>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</si>
  <si>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</si>
  <si>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</si>
  <si>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</si>
  <si>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</si>
  <si>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</si>
  <si>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</si>
  <si>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</si>
  <si>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</si>
  <si>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</si>
  <si>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</si>
  <si>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</si>
  <si>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</si>
  <si>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</si>
  <si>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</si>
  <si>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</si>
  <si>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</si>
  <si>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</si>
  <si>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</si>
  <si>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</si>
  <si>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</si>
  <si>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</si>
  <si>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</si>
  <si>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</si>
  <si>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</si>
  <si>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</si>
  <si>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</si>
  <si>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</si>
  <si>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</si>
  <si>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</si>
  <si>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</si>
  <si>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</si>
  <si>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</si>
  <si>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</si>
  <si>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</si>
  <si>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</si>
  <si>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</si>
  <si>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</si>
  <si>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</si>
  <si>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</si>
  <si>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</si>
  <si>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</si>
  <si>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</si>
  <si>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</si>
  <si>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</si>
  <si>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</si>
  <si>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</si>
  <si>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</si>
  <si>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</si>
  <si>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</si>
  <si>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</si>
  <si>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</si>
  <si>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</si>
  <si>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</si>
  <si>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</si>
  <si>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</si>
  <si>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</si>
  <si>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</si>
  <si>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</si>
  <si>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</si>
  <si>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</si>
  <si>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</si>
  <si>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</si>
  <si>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</si>
  <si>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</si>
  <si>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</si>
  <si>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</si>
  <si>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</si>
  <si>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</si>
  <si>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</si>
  <si>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</si>
  <si>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</si>
  <si>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</si>
  <si>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</si>
  <si>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</si>
  <si>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</si>
  <si>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</si>
  <si>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</si>
  <si>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</si>
  <si>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</si>
  <si>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</si>
  <si>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</si>
  <si>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</si>
  <si>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</si>
  <si>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</si>
  <si>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</si>
  <si>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</si>
  <si>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</si>
  <si>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</si>
  <si>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</si>
  <si>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</si>
  <si>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</si>
  <si>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</si>
  <si>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</si>
  <si>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</si>
  <si>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</si>
  <si>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</si>
  <si>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</si>
  <si>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</si>
  <si>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</si>
  <si>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</si>
  <si>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</si>
  <si>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</si>
  <si>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</si>
  <si>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</si>
  <si>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</si>
  <si>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</si>
  <si>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</si>
  <si>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</si>
  <si>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</si>
  <si>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</si>
  <si>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</si>
  <si>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</si>
  <si>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</si>
  <si>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23-12 de 2024 al  16-01 de 2025
20-08 al 12-09 de 2025</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</si>
  <si>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</si>
  <si>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</si>
  <si>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</si>
  <si>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</si>
  <si>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</si>
  <si>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</si>
  <si>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</si>
  <si>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</si>
  <si>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</si>
  <si>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</si>
  <si>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</si>
  <si>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</si>
  <si>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</si>
  <si>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</si>
  <si>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</si>
  <si>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</si>
  <si>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</si>
  <si>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</si>
  <si>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</si>
  <si>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</si>
  <si>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</si>
  <si>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</si>
  <si>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</si>
  <si>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</si>
  <si>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</si>
  <si>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</si>
  <si>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</si>
  <si>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</si>
  <si>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</si>
  <si>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</si>
  <si>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</si>
  <si>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</si>
  <si>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</si>
  <si>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</si>
  <si>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</si>
  <si>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</si>
  <si>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</si>
  <si>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</si>
  <si>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</si>
  <si>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</si>
  <si>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</si>
  <si>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</si>
  <si>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linea-OAPI</t>
  </si>
  <si>
    <t>Sergio Navarro
Ricardo Martínez
Nataly Tenjo</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</si>
  <si>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</si>
  <si>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</si>
  <si>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</si>
  <si>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</si>
  <si>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</si>
  <si>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</si>
  <si>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</si>
  <si>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</si>
  <si>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</si>
  <si>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</si>
  <si>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</si>
  <si>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</si>
  <si>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</si>
  <si>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</si>
  <si>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\\192.168.100.105\Control Interno1\90. Informes\72. Inf de evaluacion interna\08. Inf (i) Seg Riesgos\2024\Corrupcion\R-corrupción_III Cuatrimestre\Informe</t>
  </si>
  <si>
    <t xml:space="preserve">202517000008083-del-16-01-2025 </t>
  </si>
  <si>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</si>
  <si>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</si>
  <si>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</si>
  <si>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</si>
  <si>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</si>
  <si>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</si>
  <si>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</si>
  <si>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t>Z:\90. Informes\72. Inf de evaluacion interna\47. Inf. Evaluación Publicaciones Web Ley 1474-2011\2025</t>
  </si>
  <si>
    <t>Z:\90. Informes\72. Inf de evaluacion interna\31. Inf (I) Seg gestion SDM\2024</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</si>
  <si>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</si>
  <si>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</si>
  <si>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</si>
  <si>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</si>
  <si>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</si>
  <si>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</si>
  <si>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</si>
  <si>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</si>
  <si>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</si>
  <si>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</si>
  <si>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</si>
  <si>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t>https://www.movilidadbogota.gov.co/web/Plan_contra_corrupcion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</si>
  <si>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</si>
  <si>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</si>
  <si>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</si>
  <si>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</si>
  <si>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</si>
  <si>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</si>
  <si>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</si>
  <si>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</si>
  <si>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</si>
  <si>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</si>
  <si>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</si>
  <si>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</si>
  <si>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</si>
  <si>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</si>
  <si>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</si>
  <si>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</si>
  <si>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</si>
  <si>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</si>
  <si>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</si>
  <si>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</si>
  <si>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</si>
  <si>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</si>
  <si>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</si>
  <si>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</si>
  <si>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/Volumes/Control Interno1/90. Informes/72. Inf de evaluacion interna/32. Inf Seg Decreto 332 de 2020</t>
  </si>
  <si>
    <t>Z:\90. Informes\74. Gestion OCI\5-MAPA DE ASEGURAMIENTO\2025</t>
  </si>
  <si>
    <t xml:space="preserve">202517000020653 del 29/01/2025 </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</si>
  <si>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</si>
  <si>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</si>
  <si>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</si>
  <si>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</si>
  <si>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</si>
  <si>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</si>
  <si>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</si>
  <si>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</si>
  <si>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</si>
  <si>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</si>
  <si>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</si>
  <si>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</si>
  <si>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</si>
  <si>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</si>
  <si>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</si>
  <si>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</si>
  <si>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</si>
  <si>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</si>
  <si>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</si>
  <si>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</si>
  <si>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</si>
  <si>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</si>
  <si>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</si>
  <si>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</si>
  <si>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</si>
  <si>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</si>
  <si>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</si>
  <si>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</si>
  <si>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</si>
  <si>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</si>
  <si>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</si>
  <si>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</si>
  <si>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</si>
  <si>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t>01/03 al 02/05 de 2025</t>
  </si>
  <si>
    <t>202517000082913 del 04/04/2025</t>
  </si>
  <si>
    <t>https://www.movilidadbogota.gov.co/web/sites/default/files/Paginas/02-05-2025/informe_final_de_seguimiento_a_la_implementacion_ley_de_transparencia.pdf</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</si>
  <si>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</si>
  <si>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</si>
  <si>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</si>
  <si>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</si>
  <si>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</si>
  <si>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</si>
  <si>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</si>
  <si>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24 al 30 de abril</t>
  </si>
  <si>
    <t>/Volumes/Control Interno1/23. Auditorias/02. Internas/14. C. Disciplinario</t>
  </si>
  <si>
    <t>Subsecretaría de Servicios a la Ciudadanía</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</si>
  <si>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</si>
  <si>
    <t>https://www.movilidadbogota.gov.co/web/sites/default/files/Paginas/05-05-2025/informe_final_auditoria_proceso_disciplinario_vf_0_1.pdf</t>
  </si>
  <si>
    <t>202517000099603 del 02 de mayo de 2025</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</si>
  <si>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</si>
  <si>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</si>
  <si>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</si>
  <si>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</si>
  <si>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r>
      <rPr>
        <b/>
        <sz val="10"/>
        <rFont val="Arial"/>
        <family val="2"/>
      </rPr>
      <t xml:space="preserve">Mayo: </t>
    </r>
    <r>
      <rPr>
        <sz val="10"/>
        <rFont val="Arial"/>
        <family val="2"/>
      </rPr>
      <t>Mediante el plan Distrital de Vigilancia y Control Fiscal - PDVCF Vigencia 2025. V 2.0, unifican las Actuaciones especiales 93 y 95 inicialmente previstas por la Contraloría en la versión 1.0.</t>
    </r>
  </si>
  <si>
    <t>01-06 al 30-06 de 2025</t>
  </si>
  <si>
    <t>20 al 31-10 de 2025</t>
  </si>
  <si>
    <t>01-07 al 31-07 de 2025</t>
  </si>
  <si>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</si>
  <si>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</si>
  <si>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</si>
  <si>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</si>
  <si>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</si>
  <si>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</si>
  <si>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</si>
  <si>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</si>
  <si>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</si>
  <si>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Z:\90. Informes\24. Inf a otras entidades\07. Inf (e) Seg PAAC anticorrupcion  Ley 1474-11\2025</t>
  </si>
  <si>
    <t xml:space="preserve">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</si>
  <si>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t>memorando 202517000023563
memorando 202517000100403 de fecha mayo 05 de 2025
Mediante memorando 202517000120653 de  junio 03 de 2025</t>
  </si>
  <si>
    <t>202517000028313 del 6 de febrero de 2025
202517000098673 de fecha 30 de abril de 2025.
202517000104473 del 9 de mayo de 2025
202561200114003 de fecha 23 de mayo de 2025
memorando 202517000121233 de junio 04 de 2025</t>
  </si>
  <si>
    <t>9 al 27 de junio</t>
  </si>
  <si>
    <t xml:space="preserve">23-12 de 2024 al  27-01 de 2025
16-06 al 04-07 de 2025
31/07/2025 informe final riesgos de gestión
</t>
  </si>
  <si>
    <t>Seguimiento PACA</t>
  </si>
  <si>
    <t>\\192.168.100.105\Control Interno1\23. Auditorias\01. Externas\12. Sistema de Gestion ambiental SGA\2025</t>
  </si>
  <si>
    <t>Subdirección administrativa y la Subsecretaría de Política de Movilidad</t>
  </si>
  <si>
    <t>\\192.168.100.105\Control Interno1\90. Informes\72. Inf de evaluacion interna\48. Inf seguimiento cumplimiento PACA</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</si>
  <si>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</si>
  <si>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Junio: Mediante Memorando 202517000128313 del 13/06/2025, se remitió el informe final de auditoría,
Mayo: Mediante memorando 202517000117553 del 28/05/2025, se remitió el informe preliminar a los auditados, pendiente respuesta al preliminar el dia 05/06/2025
Abril: Se encuentra en ejecución
Marzo: Se realizó la planeacion, la reunion de apertura esta programada para el 3/04/2025</t>
  </si>
  <si>
    <t xml:space="preserve"> 202517000128313 del 13/06/2025</t>
  </si>
  <si>
    <t>https://www.movilidadbogota.gov.co/web/sites/default/files/Paginas/17-06-2025/informe_final_de_auditoria_12_06_2025.pdf</t>
  </si>
  <si>
    <t xml:space="preserve">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</si>
  <si>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t>\\192.168.100.105\Control Interno1\90. Informes\24. Inf a otras entidades\06. Inf (e) ESCI Dto 2106-2019\2025\Primer Semestre
\\192.168.100.105\Control Interno1\90. Informes\24. Inf a otras entidades\06. Inf (e) ESCI Dto 2106-2019\2024\Segundo Semestre</t>
  </si>
  <si>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</si>
  <si>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 xml:space="preserve">
//192.168.100.105/Control Interno1/90. Informes/72. Inf de evaluacion interna/08. Inf (i) Seg Riesgos/2025/Inf_Política_Riesgos
Z:\90. Informes\72. Inf de evaluacion interna\08. Inf (i) Seg Riesgos\2024\Gestion\R-Gestión_II_Semestre\Informe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</si>
  <si>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</si>
  <si>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</si>
  <si>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</si>
  <si>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25/06/2025
28/01/2025</t>
  </si>
  <si>
    <t>Sergio Navarro /Ivan Castillo/Diana Montaña/ Nataly Tenjo/ Wendy  Cordoba</t>
  </si>
  <si>
    <t xml:space="preserve">30/06/2025
20/01/2025
</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</si>
  <si>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</si>
  <si>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Junio: DMMB: </t>
    </r>
    <r>
      <rPr>
        <sz val="10"/>
        <rFont val="Arial"/>
        <family val="2"/>
      </rPr>
      <t>Se emitieron recomendaciones de mejora al PMP formulado para la AI al SGAmbiental, del cual se recibió respuesta de ajuste de los análisis de causas y matriz del PMP el 26-jun-025. En proceso de codficación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</si>
  <si>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t xml:space="preserve">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</si>
  <si>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t xml:space="preserve">Junio: Se ejecutó la auditoría y se encuentra en proceso de entrega del informe por parte del ente certificador.
Mayo: Con memorando 202561200105383 del 12-may-2025 la Subdirección Administrativa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</si>
  <si>
    <t>01-08 al 24-10 de 2025</t>
  </si>
  <si>
    <t>Wendy Córdoba
Ivan Castillo
Ricardo Martinez
Nataly Tenjo
(Diana M.)</t>
  </si>
  <si>
    <t>01 al 31-08 de 2025</t>
  </si>
  <si>
    <r>
      <rPr>
        <b/>
        <sz val="10"/>
        <rFont val="Arial"/>
        <family val="2"/>
      </rPr>
      <t>Julio:</t>
    </r>
    <r>
      <rPr>
        <sz val="10"/>
        <rFont val="Arial"/>
        <family val="2"/>
      </rPr>
      <t xml:space="preserve"> 01/07/2025 mediente memorando 202517000138953 se radicó el informe preliminar de la auditoría del proceso de comunicaiones. Mediente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</si>
  <si>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https://www.movilidadbogota.gov.co/web/sites/default/files/Paginas/11-07-2025/informe_final_auditoria_proceso_de_comunicaciones_y_cultura_para_la_movilidad.pdf</t>
  </si>
  <si>
    <t>202517000145153 del 10 de julio de 2025</t>
  </si>
  <si>
    <r>
      <rPr>
        <b/>
        <sz val="10"/>
        <rFont val="Arial"/>
        <family val="2"/>
      </rPr>
      <t xml:space="preserve">Julio: </t>
    </r>
    <r>
      <rPr>
        <sz val="10"/>
        <rFont val="Arial"/>
        <family val="2"/>
      </rPr>
      <t>Se remitio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remitio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</si>
  <si>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t>Julio: memorando 202541000144813 del 10/07/2025
Junio: memorando 202517000123113 del  06/06/2025
Memorando 202517000019153 del 28/01/2025</t>
  </si>
  <si>
    <r>
      <rPr>
        <b/>
        <sz val="10"/>
        <rFont val="Arial"/>
        <family val="2"/>
      </rPr>
      <t xml:space="preserve">Julio: </t>
    </r>
    <r>
      <rPr>
        <sz val="10"/>
        <rFont val="Arial"/>
        <family val="2"/>
      </rPr>
      <t>No se presentó</t>
    </r>
    <r>
      <rPr>
        <b/>
        <sz val="10"/>
        <rFont val="Arial"/>
        <family val="2"/>
      </rPr>
      <t xml:space="preserve">
Junio: DFCHA </t>
    </r>
    <r>
      <rPr>
        <sz val="10"/>
        <rFont val="Arial"/>
        <family val="2"/>
      </rPr>
      <t xml:space="preserve">Mediante memorando 202517000120653 de  junio 03 de 2025, se informa a la Direccion de Talento Humano la revisión Acta Informe de Gestión de la exfuncionaria LILIANA PAOLA OÑATE ACOSTA.
</t>
    </r>
    <r>
      <rPr>
        <b/>
        <sz val="10"/>
        <rFont val="Arial"/>
        <family val="2"/>
      </rPr>
      <t xml:space="preserve">
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</si>
  <si>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t>Mmorando 202517000149803 del julio 17 de 2025
Memorando  202517000141233 de fecha  julio 04 de 2025</t>
  </si>
  <si>
    <r>
      <rPr>
        <b/>
        <sz val="10"/>
        <rFont val="Arial"/>
        <family val="2"/>
      </rPr>
      <t xml:space="preserve">Julio: </t>
    </r>
    <r>
      <rPr>
        <sz val="10"/>
        <rFont val="Arial"/>
        <family val="2"/>
      </rPr>
      <t>No se recibieron requerimientos</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</si>
  <si>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</si>
  <si>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t>Sistemas de Alertas del Control Interno, en caso de identificar en los seguimientos, evaluaciones o auditorías</t>
  </si>
  <si>
    <t xml:space="preserve">Jenny Rodríguez 
Diana Fernanda Chaves </t>
  </si>
  <si>
    <t>202517000156693 del 29/07/2025
202517000019203 del 28/01/2025</t>
  </si>
  <si>
    <r>
      <rPr>
        <b/>
        <sz val="10"/>
        <rFont val="Arial"/>
        <family val="2"/>
      </rPr>
      <t xml:space="preserve">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Ejecucion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Mediente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</si>
  <si>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</si>
  <si>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</si>
  <si>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Ejecucion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Mediente Memorando 202517000107013  se realiza solicitud de informacion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</si>
  <si>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31 de julio y 
10 de septiembre  al 15 de octubre</t>
  </si>
  <si>
    <t>13-01 al  07-02-2025
07-07 al 08-08-2025</t>
  </si>
  <si>
    <t xml:space="preserve">De acuerdo con lo solictado por la 2 linea (Oficial de Cumplimiento antisoborno) </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</si>
  <si>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</si>
  <si>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</si>
  <si>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t>Circular 010 de 2020 de la Comisión Nacional del Servicio Civil</t>
  </si>
  <si>
    <t>Informe de Seguimiento a la Circular 010 de 2020 de la Comisión Nacional del Servicio Civil - Por solicitud de la CNSC</t>
  </si>
  <si>
    <t>Equipo Auditor OCI - Lidera Diana M, Angelo, Ricardo y Wendy.</t>
  </si>
  <si>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</si>
  <si>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r>
      <rPr>
        <b/>
        <sz val="10"/>
        <rFont val="Arial"/>
        <family val="2"/>
      </rPr>
      <t xml:space="preserve">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</si>
  <si>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\\192.168.100.105\Control Interno1\90. Informes\72. Inf de evaluacion interna\01. Inf (i) Austeridad gasto\2025\01. Segundo Trimestre 2025</t>
  </si>
  <si>
    <t>202517000037573  del 14-feb-2025.
202517000113293 del 22-may-2025
202517000169403 del 14-ago-2025</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</si>
  <si>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</si>
  <si>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Fontibon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</si>
  <si>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</si>
  <si>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</si>
  <si>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</si>
  <si>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</si>
  <si>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</si>
  <si>
    <t>15-10 al 28-11 de 2025</t>
  </si>
  <si>
    <r>
      <rPr>
        <b/>
        <sz val="10"/>
        <rFont val="Arial"/>
        <family val="2"/>
      </rPr>
      <t xml:space="preserve">Agosto: </t>
    </r>
    <r>
      <rPr>
        <sz val="10"/>
        <rFont val="Arial"/>
        <family val="2"/>
      </rPr>
      <t>Mediante memorando 202561000156563 del 29/07/2025 la Dirección Administrativa y financiera solicitó ajuste de la fecha de la auditoría externa EFR, progrmada del 15/10/2025 al 15/11/2025, al 15/10/2025 al 28/11/2025. Mediante memorando 202517000158323 del 31/07/2025, la OCI informó que "una vez se presente esta modificación en el CICCI del mes de agosto de 2025, para aprobación, se procederá a realizar el ajuste en el PAAI, el cual se verá reflejado en la versión 08 del mes de agosto de la presente vigencia. El comité CICCI en reunión del 12/08/2025, aprobó dicha solicitud por lo cual se procedió con el ajuste.</t>
    </r>
    <r>
      <rPr>
        <b/>
        <sz val="10"/>
        <rFont val="Arial"/>
        <family val="2"/>
      </rPr>
      <t xml:space="preserve">
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</si>
  <si>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r>
      <rPr>
        <b/>
        <sz val="10"/>
        <rFont val="Arial"/>
        <family val="2"/>
      </rPr>
      <t xml:space="preserve">Agosto: </t>
    </r>
    <r>
      <rPr>
        <sz val="10"/>
        <rFont val="Arial"/>
        <family val="2"/>
      </rPr>
      <t xml:space="preserve">Mediante memorando 202540000142733 del 08/07/2025 la Subsecretaría de Servicios a la Ciudadanía solicitó "con base en el criterio normativo establecido en la Resolución 20203040011355 de 2020 del Ministerio de Transporte y la norma ISO 9001:2015 (Sistemas de Gestión de la Calidad), se solicita el retiro de la auditoría correspondiente a la actividad “Auditoría externa de certificación de conformidad del servicio (Usaquén, Bosa, Los Mártires, Puente Aranda y Barrios Unidos)”. Dicha solicitud se sustenta en lo dispuesto en la Resolución 20253040006635 del 28 de febrero de 2025 y el radicado No. 202551007988871 del 27 de junio de 2025, mientras se surte trámite a la Solicitud de Conciliación Extrajudicial en curso." La OCI mediante memorando 202517000158373 del 31/07/2025 indicó a la dependencia que "una vez se presente esta modificación en el CICCI del mes de agosto de
2025 para aprobación, una vez aprobada, se procederá a realizar el ajuste en el PAAI, el cual se verá reflejado en la versión 08 del mes de agosto de la presente vigencia.", El comité CICCI en reunión del 12/08/2025, aprobó dicha solicitud por lo cual se procedió con el ajuste.
</t>
    </r>
    <r>
      <rPr>
        <b/>
        <sz val="10"/>
        <rFont val="Arial"/>
        <family val="2"/>
      </rPr>
      <t xml:space="preserve">
Marzo:</t>
    </r>
    <r>
      <rPr>
        <sz val="10"/>
        <rFont val="Arial"/>
        <family val="2"/>
      </rPr>
      <t xml:space="preserve">  fecha actualizda según solicitud 202541000064023 del 13/03/2025 y respuesta de la OCI 202517000066353 del 17/03/2025</t>
    </r>
  </si>
  <si>
    <t>08-09 al 24-10 de 2025
(Cancelada, aprobado comité CICCI del 12/08/2025)</t>
  </si>
  <si>
    <r>
      <rPr>
        <b/>
        <sz val="10"/>
        <rFont val="Arial"/>
        <family val="2"/>
      </rPr>
      <t xml:space="preserve">Agosto: </t>
    </r>
    <r>
      <rPr>
        <sz val="10"/>
        <rFont val="Arial"/>
        <family val="2"/>
      </rPr>
      <t>Se asistió al CIGD el 12/08/2025</t>
    </r>
    <r>
      <rPr>
        <b/>
        <sz val="10"/>
        <rFont val="Arial"/>
        <family val="2"/>
      </rPr>
      <t xml:space="preserve">
Julio: </t>
    </r>
    <r>
      <rPr>
        <sz val="10"/>
        <rFont val="Arial"/>
        <family val="2"/>
      </rPr>
      <t>Se asistió al CIGD el 07/07/2025</t>
    </r>
    <r>
      <rPr>
        <b/>
        <sz val="10"/>
        <rFont val="Arial"/>
        <family val="2"/>
      </rPr>
      <t xml:space="preserve">
Junio: </t>
    </r>
    <r>
      <rPr>
        <sz val="10"/>
        <rFont val="Arial"/>
        <family val="2"/>
      </rPr>
      <t>Se asistio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</si>
  <si>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r>
      <rPr>
        <b/>
        <sz val="10"/>
        <rFont val="Arial"/>
        <family val="2"/>
      </rPr>
      <t xml:space="preserve">Agosto:  </t>
    </r>
    <r>
      <rPr>
        <sz val="10"/>
        <rFont val="Arial"/>
        <family val="2"/>
      </rPr>
      <t>Se cargaron documentos electrónicos CBN-1005, CBN-1092, CBN-0001, CBN-1098 Y CBN-1109 el 04/08/2025. Se validó la generación el certificado del mes de julio de 2025, el día 21/08/2025. Se publicó el reporte de la cuenta mensual de julio de 2025 el 21/08/2025 quedando en el link https://www.movilidadbogota.gov.co/web/sites/default/files/Paginas/21-08-2025/certificacion_cuenta_mensual_julio_2025.pdf</t>
    </r>
    <r>
      <rPr>
        <b/>
        <sz val="10"/>
        <rFont val="Arial"/>
        <family val="2"/>
      </rPr>
      <t xml:space="preserve">
Julio:  </t>
    </r>
    <r>
      <rPr>
        <sz val="10"/>
        <rFont val="Arial"/>
        <family val="2"/>
      </rPr>
      <t>Se cargaron documentos electrónicos CBN-1005, CBN-1092, CBN-0001, CBN-1098 Y CBN-1109 el 03/07/2025.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</si>
  <si>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 xml:space="preserve">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</si>
  <si>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t>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</si>
  <si>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r>
      <rPr>
        <b/>
        <sz val="10"/>
        <rFont val="Arial"/>
        <family val="2"/>
      </rPr>
      <t xml:space="preserve">Agisto: </t>
    </r>
    <r>
      <rPr>
        <sz val="10"/>
        <rFont val="Arial"/>
        <family val="2"/>
      </rPr>
      <t xml:space="preserve">Se validó la generación el certificado del mes de julio de 2025 nro. 307388212025-07-31, el día 21/08/2025. Se publicó el reporte de la cuenta mensual de julio de 2025 el 21/08/2025 quedando en el link https://www.movilidadbogota.gov.co/web/sites/default/files/Paginas/21-08-2025/certificacion_cuenta_mensual_julio_2025.pdf
</t>
    </r>
    <r>
      <rPr>
        <b/>
        <sz val="10"/>
        <rFont val="Arial"/>
        <family val="2"/>
      </rPr>
      <t xml:space="preserve">
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</si>
  <si>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Agosto: </t>
    </r>
    <r>
      <rPr>
        <sz val="10"/>
        <rFont val="Arial"/>
        <family val="2"/>
      </rPr>
      <t>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</si>
  <si>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rPr>
        <b/>
        <sz val="11"/>
        <color rgb="FF000000"/>
        <rFont val="Arial"/>
        <family val="2"/>
      </rPr>
      <t xml:space="preserve">Agosto: </t>
    </r>
    <r>
      <rPr>
        <sz val="11"/>
        <color rgb="FF000000"/>
        <rFont val="Arial"/>
        <family val="2"/>
      </rPr>
      <t>Por medio del memorando 202517000170793 del 15 de agosto de 2025, se comunicó el informe final de la evaluación a la Gestión de las PQRSD de la SDM – primer semestre de 2025.</t>
    </r>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informacion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</si>
  <si>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t>15/08/2025
3/03/2025</t>
  </si>
  <si>
    <t xml:space="preserve">memorando 202517000048643 del 25/02/2025
memorando 202517000053483 del 03/03/2025
memorando 202517000058293 del 07/03/2025
memorando 202517000170793 del 15/08/2025
</t>
  </si>
  <si>
    <t>https://www.movilidadbogota.gov.co/web/sites/default/files/Paginas/04-03-2025/informe_final_pqrsd_2_sem_2024.pdf
https://www.movilidadbogota.gov.co/web/sites/default/files/Paginas/19-08-2025/informe_final_pqrsd_1_sem_2025_1308.pdf</t>
  </si>
  <si>
    <r>
      <rPr>
        <b/>
        <sz val="10"/>
        <rFont val="Arial"/>
        <family val="2"/>
      </rPr>
      <t xml:space="preserve">
Julio: 
</t>
    </r>
    <r>
      <rPr>
        <sz val="10"/>
        <rFont val="Arial"/>
        <family val="2"/>
      </rPr>
      <t>Por medio del memorando 202517000158003 del 30 de julio de 2025, se comunicó el informe final de seguimiento al cumplimiento del Decreto 332 de 2025 - Primer Semestre de 2025.</t>
    </r>
    <r>
      <rPr>
        <b/>
        <sz val="10"/>
        <rFont val="Arial"/>
        <family val="2"/>
      </rPr>
      <t xml:space="preserve">
</t>
    </r>
    <r>
      <rPr>
        <sz val="10"/>
        <rFont val="Arial"/>
        <family val="2"/>
      </rPr>
      <t>Se modifica la fecha de entrega del informe final para el día 08 de agosto, teniendo en centa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</si>
  <si>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30/07/2025
10/02/2025</t>
  </si>
  <si>
    <t xml:space="preserve">202517000158003 del 30 de julio de 2025
202517000032843 del 10 de febrero de 2025
</t>
  </si>
  <si>
    <t>https://www.movilidadbogota.gov.co/web/sites/default/files/Paginas/09-08-2024/2._informe_final_dto_332_de_2020_1.pdf. 
INFORME FINAL DE SEGUIMIENTO AL CUMPLIMIENTO DEL DECRETO DISTRITAL 332 DE 2020 "POR MEDIO DEL CUAL SE ESTABLECEN MEDIDAS AFIRMATIVAS PARA PROMOVER LA PARTICIPACIÓN DE LAS MUJERES EN LA CONTRATACIÓN DEL DISTRITO CAPITAL" – PRIMER SEMESTRE DE 2025</t>
  </si>
  <si>
    <t xml:space="preserve">N/A
12/03/2025
</t>
  </si>
  <si>
    <r>
      <rPr>
        <b/>
        <sz val="10"/>
        <rFont val="Arial"/>
        <family val="2"/>
      </rPr>
      <t xml:space="preserve">Agosto: </t>
    </r>
    <r>
      <rPr>
        <sz val="10"/>
        <rFont val="Arial"/>
        <family val="2"/>
      </rPr>
      <t>Por medio del memorando 202517000168893 del 14 de agosto de 2025, se Comunicó el informe final de Seguimiento a la Política de Daño Antijurídico, Contingente Judicial, SIPROJ-WEB y Comité de Conciliación – primer semestre de 2025.</t>
    </r>
    <r>
      <rPr>
        <b/>
        <sz val="10"/>
        <rFont val="Arial"/>
        <family val="2"/>
      </rPr>
      <t xml:space="preserve">
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</si>
  <si>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t>//192.168.100.105/Control Interno1/90. Informes/72. Inf de evaluacion interna/10. Inf (i) Seg SIPROWEB/2025</t>
  </si>
  <si>
    <t>202517000168893 del 14 de agosto de 2025</t>
  </si>
  <si>
    <t>Informe final de Seguimiento al cumplimiento de la Política de Daño Antijurídico, las funciones del Comité de Conciliación y la información reportada en el Sistema de Información de Procesos Judiciales SiprojWeb de la Alcaldía Mayor de Bogotá del 01 de diciembre de 2024 a 30 de junio de 2025</t>
  </si>
  <si>
    <r>
      <t xml:space="preserve">Agosto: </t>
    </r>
    <r>
      <rPr>
        <sz val="10"/>
        <rFont val="Arial"/>
        <family val="2"/>
      </rPr>
      <t>Se llevó a cabo la reunión de apertura el día 20 de agosto de 2025</t>
    </r>
  </si>
  <si>
    <r>
      <rPr>
        <b/>
        <sz val="10"/>
        <rFont val="Arial"/>
        <family val="2"/>
      </rPr>
      <t xml:space="preserve">Agosto: </t>
    </r>
    <r>
      <rPr>
        <sz val="10"/>
        <rFont val="Arial"/>
        <family val="2"/>
      </rPr>
      <t>Se asistió a los Comités de Contratación llevados a cabo los días 04, 05, 08, 12, 14 y 19 de agosto de 2025</t>
    </r>
    <r>
      <rPr>
        <b/>
        <sz val="10"/>
        <rFont val="Arial"/>
        <family val="2"/>
      </rPr>
      <t xml:space="preserve">
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</si>
  <si>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0"/>
        <color theme="1"/>
        <rFont val="Arial"/>
        <family val="2"/>
      </rPr>
      <t xml:space="preserve">Agosto:
</t>
    </r>
    <r>
      <rPr>
        <sz val="10"/>
        <color theme="1"/>
        <rFont val="Arial"/>
        <family val="2"/>
      </rPr>
      <t xml:space="preserve">ASR-RAMC 21/08/2025 Respuesta a oficio de 202561202797452 del 05/08/2025 de SISERVIPUM. Se incluye respuesta en el drive compartido por la SGC.
</t>
    </r>
    <r>
      <rPr>
        <b/>
        <sz val="10"/>
        <color theme="1"/>
        <rFont val="Arial"/>
        <family val="2"/>
      </rPr>
      <t xml:space="preserve">
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</si>
  <si>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t>31/07/2025
23/05/2025</t>
  </si>
  <si>
    <r>
      <t xml:space="preserve">Agosto:
</t>
    </r>
    <r>
      <rPr>
        <sz val="10"/>
        <rFont val="Arial"/>
        <family val="2"/>
      </rPr>
      <t>Se llevó a cabo el 12 de agosto
Disponible en \\192.168.100.105\Control Interno1\10. Actas\08. CICCI\2025</t>
    </r>
    <r>
      <rPr>
        <b/>
        <sz val="10"/>
        <rFont val="Arial"/>
        <family val="2"/>
      </rPr>
      <t xml:space="preserve">
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</si>
  <si>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t>12/08/2025
4/06/2025</t>
  </si>
  <si>
    <r>
      <rPr>
        <b/>
        <sz val="10"/>
        <rFont val="Arial"/>
        <family val="2"/>
      </rPr>
      <t>Agosto:</t>
    </r>
    <r>
      <rPr>
        <sz val="10"/>
        <rFont val="Arial"/>
        <family val="2"/>
      </rPr>
      <t xml:space="preserve"> No se programó CSC</t>
    </r>
    <r>
      <rPr>
        <b/>
        <sz val="10"/>
        <rFont val="Arial"/>
        <family val="2"/>
      </rPr>
      <t xml:space="preserve">
Julio: </t>
    </r>
    <r>
      <rPr>
        <sz val="10"/>
        <rFont val="Arial"/>
        <family val="2"/>
      </rPr>
      <t>No se programó CSC</t>
    </r>
    <r>
      <rPr>
        <b/>
        <sz val="10"/>
        <rFont val="Arial"/>
        <family val="2"/>
      </rPr>
      <t xml:space="preserve">
Julio: </t>
    </r>
    <r>
      <rPr>
        <sz val="10"/>
        <rFont val="Arial"/>
        <family val="2"/>
      </rPr>
      <t>No se programó CSC</t>
    </r>
    <r>
      <rPr>
        <b/>
        <sz val="10"/>
        <rFont val="Arial"/>
        <family val="2"/>
      </rPr>
      <t xml:space="preserve">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</si>
  <si>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2"/>
        <rFont val="Arial"/>
        <family val="2"/>
      </rPr>
      <t xml:space="preserve">Julio: </t>
    </r>
    <r>
      <rPr>
        <sz val="12"/>
        <rFont val="Arial"/>
        <family val="2"/>
      </rPr>
      <t>Se remitió mediante memorando 31 de julio de 2025 el Informe Final de Verificación del Funcionamiento de la Caja menor a Cargo de la Dirección de Represetación Judiicial</t>
    </r>
    <r>
      <rPr>
        <b/>
        <sz val="12"/>
        <rFont val="Arial"/>
        <family val="2"/>
      </rPr>
      <t xml:space="preserve">
Mayo:</t>
    </r>
    <r>
      <rPr>
        <sz val="12"/>
        <rFont val="Arial"/>
        <family val="2"/>
      </rPr>
      <t xml:space="preserve"> Se remitio mediante memorando 202517000114203 del 23 de mayo de 2025 el Informe Final de Verificación del Funcionamiento de la Caja menor a Cargo de la Subdirección Administrativa
</t>
    </r>
  </si>
  <si>
    <t>03-02 al 21-03-2025
07-07 al 27-08 de 2025</t>
  </si>
  <si>
    <t>04/07/2025 - 27/08/2025</t>
  </si>
  <si>
    <r>
      <rPr>
        <b/>
        <sz val="10"/>
        <rFont val="Arial"/>
        <family val="2"/>
      </rPr>
      <t xml:space="preserve">Agosto: </t>
    </r>
    <r>
      <rPr>
        <sz val="10"/>
        <rFont val="Arial"/>
        <family val="2"/>
      </rPr>
      <t>No se han identificado alertas  según los informes de auditoría, evaluación y seguimiento ejecutados (muestreo selectivo)</t>
    </r>
    <r>
      <rPr>
        <b/>
        <sz val="10"/>
        <rFont val="Arial"/>
        <family val="2"/>
      </rPr>
      <t xml:space="preserve">
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</si>
  <si>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rPr>
        <b/>
        <sz val="10"/>
        <rFont val="Arial"/>
        <family val="2"/>
      </rPr>
      <t xml:space="preserve">Agosto: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Julio: </t>
    </r>
    <r>
      <rPr>
        <sz val="10"/>
        <rFont val="Arial"/>
        <family val="2"/>
      </rPr>
      <t xml:space="preserve">Se realizó seguimiento a las acciones de los planes de mejoramiento asignados , analisis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t>
    </r>
    <r>
      <rPr>
        <b/>
        <sz val="10"/>
        <rFont val="Arial"/>
        <family val="2"/>
      </rPr>
      <t xml:space="preserve">
Junio: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</si>
  <si>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t xml:space="preserve">
https://www.movilidadbogota.gov.co/web/sites/default/files/Paginas/25-08-2025/07._consolidado_pmi_julio_2025.xlsx
https://www.movilidadbogota.gov.co/web/sites/default/files/Paginas/29-07-2025/06._consolidado_pmi_junio_2025.xlsx
https://www.movilidadbogota.gov.co/web/sites/default/files/Paginas/24-06-2025/05._consolidado_pmi_mayo_2025.xlsx
https://www.movilidadbogota.gov.co/web/sites/default/files/Paginas/24-06-2025/05._consolidado_pmp_mayo_2025.xlsx
https://www.movilidadbogota.gov.co/web/sites/default/files/Paginas/22-05-2025/04._consolidado_pmp_abril_2025_0.xlsx
https://www.movilidadbogota.gov.co/web/sites/default/files/Paginas/22-05-2025/04._consolidado_pmi_abril_2025_0.xlsx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</si>
  <si>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Z:\23. Auditorias\02. Internas\00. Auditorías a Sistemas de Gestión\AUD INTERNA SISTEMA DE CONTINUIDAD DEL NEGOCIO\2025</t>
  </si>
  <si>
    <r>
      <t>Agosto:</t>
    </r>
    <r>
      <rPr>
        <sz val="10"/>
        <color theme="1"/>
        <rFont val="Arial"/>
        <family val="2"/>
      </rPr>
      <t xml:space="preserve"> No se identificaron desde la OCI posibles actos de corrupción, a través de la ejecución de las auditorías, seguimientos y evaluaciones según selectivo.
</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</si>
  <si>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t>Z:\23. Auditorias\02. Internas\00. Auditorías a Sistemas de Gestión\AUD INTERNA SISTEMA efr</t>
  </si>
  <si>
    <r>
      <rPr>
        <b/>
        <sz val="10"/>
        <rFont val="Arial"/>
        <family val="2"/>
      </rPr>
      <t xml:space="preserve">Agosto: </t>
    </r>
    <r>
      <rPr>
        <sz val="10"/>
        <rFont val="Arial"/>
        <family val="2"/>
      </rPr>
      <t xml:space="preserve">El 25/08/2025 se realizó mesa de trabajo para revisión del PM. La OTIC presenta PM mediante memorando 202512000177753 del 25/08/2025. Se responde memorando  con el 202517000180193 del 27/08/2025
</t>
    </r>
    <r>
      <rPr>
        <b/>
        <sz val="10"/>
        <rFont val="Arial"/>
        <family val="2"/>
      </rPr>
      <t xml:space="preserve">
Julio: </t>
    </r>
    <r>
      <rPr>
        <sz val="10"/>
        <rFont val="Arial"/>
        <family val="2"/>
      </rPr>
      <t>Se presentó plan de trabajo el 09/07/2025. Se ejecuta la auditoría entre el 14 y 17 de julio. Mediante memorando 202512000155853 del 28/07/2025 hacen entrega del informe final. Se presenta una oportunidad de mejora.</t>
    </r>
  </si>
  <si>
    <r>
      <rPr>
        <b/>
        <sz val="10"/>
        <rFont val="Arial"/>
        <family val="2"/>
      </rPr>
      <t>Agosto:</t>
    </r>
    <r>
      <rPr>
        <sz val="10"/>
        <rFont val="Arial"/>
        <family val="2"/>
      </rPr>
      <t xml:space="preserve"> La OTIC mediente memorando 202512000166333 del 11/08/2025 presentó el Plan de auditoría del SGCN. La auditoría se ejecutó entre el 20 y 22 de agosto. El cierre de la auditoría se realizó el 27/08/2025.</t>
    </r>
  </si>
  <si>
    <t>Sergio Navarro 
Ricardo Martínez - Ivan Castillo
Políticas del MIPG -Diana Fernanda y Jenny</t>
  </si>
  <si>
    <t>29/07/2025
28/01/2025</t>
  </si>
  <si>
    <r>
      <rPr>
        <b/>
        <sz val="10"/>
        <rFont val="Arial"/>
        <family val="2"/>
      </rPr>
      <t xml:space="preserve">Agosto: </t>
    </r>
    <r>
      <rPr>
        <sz val="10"/>
        <rFont val="Arial"/>
        <family val="2"/>
      </rPr>
      <t>Se remitió el informe final mediante memorando 202517000180203 del 27/08/2025 a los integrrandes del CICCI.</t>
    </r>
    <r>
      <rPr>
        <b/>
        <sz val="10"/>
        <rFont val="Arial"/>
        <family val="2"/>
      </rPr>
      <t xml:space="preserve">
Julio: </t>
    </r>
    <r>
      <rPr>
        <sz val="10"/>
        <rFont val="Arial"/>
        <family val="2"/>
      </rPr>
      <t>Se recibio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</si>
  <si>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r>
      <rPr>
        <b/>
        <sz val="10"/>
        <rFont val="Arial"/>
        <family val="2"/>
      </rPr>
      <t xml:space="preserve">Agosto: </t>
    </r>
    <r>
      <rPr>
        <sz val="10"/>
        <rFont val="Arial"/>
        <family val="2"/>
      </rPr>
      <t>Se remitió el programa de trabajo y solicitud e cargue de información en el aplicativo daruma a la OAP mediante memorando 202517000177543 del 25/08/2025,</t>
    </r>
    <r>
      <rPr>
        <b/>
        <sz val="10"/>
        <rFont val="Arial"/>
        <family val="2"/>
      </rPr>
      <t xml:space="preserve">
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</si>
  <si>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r>
      <t xml:space="preserve">Agosto: </t>
    </r>
    <r>
      <rPr>
        <sz val="10"/>
        <rFont val="Arial"/>
        <family val="2"/>
      </rPr>
      <t>Se realizó solicitud de información del  Programa de Transparencia y Ética  Pública (PTEP), con corte al 31 de agosto de 2025, mediante memorando del 202500000184333.</t>
    </r>
    <r>
      <rPr>
        <b/>
        <sz val="10"/>
        <rFont val="Arial"/>
        <family val="2"/>
      </rPr>
      <t xml:space="preserve">
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</si>
  <si>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r>
      <rPr>
        <b/>
        <sz val="10"/>
        <rFont val="Arial"/>
        <family val="2"/>
      </rPr>
      <t>Agosto:</t>
    </r>
    <r>
      <rPr>
        <sz val="10"/>
        <rFont val="Arial"/>
        <family val="2"/>
      </rPr>
      <t xml:space="preserve"> Se verificó la informacion allegada por los procesos y se generó Informe Preliminar el cual fue remitido mediante memorando 202517000179083 del 26/08/2025.
El 15/08/2025 y dado que las dependencias no remitían aún la información solicitada, desde la jefatura de la Oficina de Control Interno se realizó mediante correo electrónico institucional (de la fecha en mención), reiteración de la información.
Mediante Memorando 202517000065173 del 16 de marzo se hace solicitud de información y se recibe memorando 202561200068893 de fecha 19 de marzo con respuesta del requerimiento.</t>
    </r>
  </si>
  <si>
    <r>
      <t xml:space="preserve">Agosto:
</t>
    </r>
    <r>
      <rPr>
        <sz val="10"/>
        <rFont val="Arial"/>
        <family val="2"/>
      </rPr>
      <t xml:space="preserve">Se llevó a cabo el CICCI  el día 12 de AGOSTO
</t>
    </r>
    <r>
      <rPr>
        <b/>
        <sz val="10"/>
        <rFont val="Arial"/>
        <family val="2"/>
      </rPr>
      <t xml:space="preserve">
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</si>
  <si>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 xml:space="preserve">Agosto: </t>
    </r>
    <r>
      <rPr>
        <sz val="10"/>
        <rFont val="Arial"/>
        <family val="2"/>
      </rPr>
      <t>Se asistió al Comité de Conciliación llevado a cabo el día 13  Y 27 de agosto de 2025.</t>
    </r>
    <r>
      <rPr>
        <b/>
        <sz val="10"/>
        <rFont val="Arial"/>
        <family val="2"/>
      </rPr>
      <t xml:space="preserve">
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</si>
  <si>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t xml:space="preserve">Agosto:
</t>
    </r>
    <r>
      <rPr>
        <sz val="10"/>
        <rFont val="Arial"/>
        <family val="2"/>
      </rPr>
      <t xml:space="preserve">Al 08-ago-2025 se recibieron 12 memornados de las dependencias: Planeación, Semaforización, Gestión de la Movilidad, Seguridad Vial, TIC, Gestión Social, Política de Movilidad, Corporativa, Servicio a la Ciudadanía, Gestión Jurídica, Disciplinario y Comunicaciones entorno a la actualización del Mapa de Aseguramiento; insumos en proceso de análisis y realización de mesas de trabajo, para confirmación de resultados preliminares. 
Se comunicaron seis solicitudes de información adicional, y coordinación de dos mesas de trabajo a nivel de Subsecretaría, para el análisis de la operatividad de las funciones de aseguramiento durante la vigencia 2025.
Actividades previstas para finalizar en septiembre 2025, conforme lo planificado.
</t>
    </r>
    <r>
      <rPr>
        <b/>
        <sz val="10"/>
        <rFont val="Arial"/>
        <family val="2"/>
      </rPr>
      <t xml:space="preserve">
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fehca de finalización de la fase 1 de la estrategia para el 08-ago-2025. Actividad en proceso. Al 30-jul-2025, se ha brindado 3 acompañamientos a los procesos Gestión Administrativa, Inmteligencia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Mediente memorando 202517000020653 del 29/01/2025 se remirio el recordatorio y cronograma de socialización operatividad mapa de aseguramiento de la SDM vigencia 2025, a los directivos de la entidad.</t>
    </r>
  </si>
  <si>
    <r>
      <rPr>
        <b/>
        <sz val="10"/>
        <rFont val="Arial"/>
        <family val="2"/>
      </rPr>
      <t>Agosto:</t>
    </r>
    <r>
      <rPr>
        <sz val="10"/>
        <rFont val="Arial"/>
        <family val="2"/>
      </rPr>
      <t xml:space="preserve"> Mediente memorando 202561000168463 del 13/08/2025 se presentó el Plan de Auditoría. La Auditoría se ejecutó el 15/08/2025. El informe se generó el 28/08/2025</t>
    </r>
    <r>
      <rPr>
        <b/>
        <sz val="10"/>
        <rFont val="Arial"/>
        <family val="2"/>
      </rPr>
      <t xml:space="preserve">
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</si>
  <si>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r>
      <rPr>
        <b/>
        <sz val="10"/>
        <rFont val="Arial"/>
        <family val="2"/>
      </rPr>
      <t xml:space="preserve">Agosto: </t>
    </r>
    <r>
      <rPr>
        <sz val="10"/>
        <rFont val="Arial"/>
        <family val="2"/>
      </rPr>
      <t xml:space="preserve">La Jefe de la OAPI, mencionó a los directivos por correo del 13/08/2025 que la auditoría externa se realizaría entre el 8 y 11 de septiembre de 2025. La OCI generó comunicación 202517000181913 del 29/08/2025 a la OAPI solicitando la aplicaión del Instructivo de Auditorías Internas Sistemas de Gestión PV01-IN03, y solicitar la modificación mediante memorando, con el fin de contar con la evidencia correspondiente y proceder al ajuste.
Mediante memorando 202515000181963 del 29/082025, solicito el ajuste para el 10 al 11 de septiembre. </t>
    </r>
  </si>
  <si>
    <t>10-09 al 11-09 de 2025</t>
  </si>
  <si>
    <t>Agosto: Mediante radicado Orfeo No. 202517000137333, se solicitó información a la DTH sobre los siguientes aspectos:
1.	Procesos de selección de personal.
2.	Evaluación del Desempeño Laboral
3.	Provisión transitoria de empleos de Carrera Administrativa.
4.	Inscripción, actualización y cancelación del Registro Público de Carrera Administrativa.
5.	Conformación de la Comisión de Personal.
La DTH respondió mediante radicado Orfeo No. 202562000142173, enviando soporte  a través del drive https://drive.google.com/drive/folders/1IbHKq7JI_0KWt4fYalIeZFOugDXwTyHA? usp=drive_link  
La OCI solicitó información mediante correo electrónico y la DTH respondió mediante radicado Orfeo No. 202562000177093 incluyendo información adicional en el drive: 
https://drive.google.com/drive/folders/12gmbGp6KajBPsBNvBzzN6sUlzhLnkmOC?usp=drive_link 
Se está adelantando el informe, el cual se encuentra en la carpeta Z:\90. Informes\72. Inf de evaluacion interna\50. Seguimiento Circular CNSC 010 de 2020\2. Ejecucion\Informe</t>
  </si>
  <si>
    <t>Z:\90. Informes\72. Inf de evaluacion interna\50. Seguimiento Circular CNSC 010 de 2020\2. Ejecucion\Informe</t>
  </si>
  <si>
    <t>202500000184333. del 31 de agosto de 2025
202517000007893 del 16 de enero de 2025</t>
  </si>
  <si>
    <t>Angelo Stoyanovich
Diana Chaves</t>
  </si>
  <si>
    <r>
      <rPr>
        <b/>
        <sz val="10"/>
        <color theme="1"/>
        <rFont val="Arial"/>
        <family val="2"/>
      </rPr>
      <t xml:space="preserve">
Agosto: </t>
    </r>
    <r>
      <rPr>
        <sz val="10"/>
        <color theme="1"/>
        <rFont val="Arial"/>
        <family val="2"/>
      </rPr>
      <t xml:space="preserve">RAMC: El 25/08/2025 se realizó asesoramiento a la OTIC para revisión del PM generado por la auditoría interna del SGSI.
RAMC: El 25/08/2025 se atendió el PM del Ssitema de Gestión Antisoborno presntado con comunicación 202560000176673. Se dió respuesta con el memorando </t>
    </r>
    <r>
      <rPr>
        <sz val="10"/>
        <color rgb="FFFF0000"/>
        <rFont val="Arial"/>
        <family val="2"/>
      </rPr>
      <t>XXXXXX del 26/08/2025</t>
    </r>
    <r>
      <rPr>
        <b/>
        <sz val="10"/>
        <color theme="1"/>
        <rFont val="Arial"/>
        <family val="2"/>
      </rPr>
      <t xml:space="preserve">
</t>
    </r>
    <r>
      <rPr>
        <sz val="10"/>
        <color theme="1"/>
        <rFont val="Arial"/>
        <family val="2"/>
      </rPr>
      <t>DFCHA</t>
    </r>
    <r>
      <rPr>
        <b/>
        <sz val="10"/>
        <color theme="1"/>
        <rFont val="Arial"/>
        <family val="2"/>
      </rPr>
      <t xml:space="preserve">: </t>
    </r>
    <r>
      <rPr>
        <sz val="10"/>
        <color theme="1"/>
        <rFont val="Arial"/>
        <family val="2"/>
      </rPr>
      <t>Acompañamient analisis de causas mesas PACA</t>
    </r>
    <r>
      <rPr>
        <b/>
        <sz val="10"/>
        <color theme="1"/>
        <rFont val="Arial"/>
        <family val="2"/>
      </rPr>
      <t xml:space="preserve">
Julio
SN-IC-DCH-YR:</t>
    </r>
    <r>
      <rPr>
        <sz val="10"/>
        <color theme="1"/>
        <rFont val="Arial"/>
        <family val="2"/>
      </rPr>
      <t xml:space="preserve"> Se brindó asesoría para la formulación del PMP resultado de la Auditoría de comunicaciones y cultura para la movilidad.
</t>
    </r>
    <r>
      <rPr>
        <b/>
        <sz val="10"/>
        <color theme="1"/>
        <rFont val="Arial"/>
        <family val="2"/>
      </rPr>
      <t xml:space="preserve">IC: </t>
    </r>
    <r>
      <rPr>
        <sz val="10"/>
        <color theme="1"/>
        <rFont val="Arial"/>
        <family val="2"/>
      </rPr>
      <t>23/07/2025 Se brindó asesoría en análisis de causas a la DIrección de Atención al Ciudadano por PMP relacionado con el incumplimiento de acción (H020-2025 A2)</t>
    </r>
    <r>
      <rPr>
        <b/>
        <sz val="10"/>
        <color theme="1"/>
        <rFont val="Arial"/>
        <family val="2"/>
      </rPr>
      <t xml:space="preserve">
Junio</t>
    </r>
    <r>
      <rPr>
        <sz val="10"/>
        <color theme="1"/>
        <rFont val="Arial"/>
        <family val="2"/>
      </rPr>
      <t xml:space="preserve">
DM-SN-RM-IC-WC: 16/06/2025 se brindó asesoría para la formulación del PM resultado de la Auditoría Financiera de Gestión y Resultados Código 85 Vigencia 2024 a la SSC, SPM y SGM. 
DMMB: Se brindó asesoria en la formuación del PMP para la Auditoría Interna al Sistema de Gestión Ambiental, evidenciado en mail del 20-jun-2025.
</t>
    </r>
    <r>
      <rPr>
        <b/>
        <sz val="10"/>
        <color theme="1"/>
        <rFont val="Arial"/>
        <family val="2"/>
      </rPr>
      <t xml:space="preserve">
Mayo: 
</t>
    </r>
    <r>
      <rPr>
        <sz val="10"/>
        <color theme="1"/>
        <rFont val="Arial"/>
        <family val="2"/>
      </rPr>
      <t xml:space="preserve">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t>
    </r>
    <r>
      <rPr>
        <b/>
        <sz val="10"/>
        <color theme="1"/>
        <rFont val="Arial"/>
        <family val="2"/>
      </rPr>
      <t xml:space="preserve">Abril: </t>
    </r>
    <r>
      <rPr>
        <sz val="10"/>
        <color theme="1"/>
        <rFont val="Arial"/>
        <family val="2"/>
      </rPr>
      <t xml:space="preserve">No se presentó 
</t>
    </r>
    <r>
      <rPr>
        <b/>
        <sz val="10"/>
        <color theme="1"/>
        <rFont val="Arial"/>
        <family val="2"/>
      </rPr>
      <t>Marzo:</t>
    </r>
    <r>
      <rPr>
        <sz val="10"/>
        <color theme="1"/>
        <rFont val="Arial"/>
        <family val="2"/>
      </rPr>
      <t xml:space="preserve">
Acompañemiento metodológico plan de mejoramiento informe pqrs segundo semestre 2024
RAMC 12/03/2025 Acompañamiento en la  corrección Sivicof por parte de la DC
28/03/2025 Asesoramiento al PM de derechos de autor
</t>
    </r>
    <r>
      <rPr>
        <b/>
        <sz val="10"/>
        <color theme="1"/>
        <rFont val="Arial"/>
        <family val="2"/>
      </rPr>
      <t>Febrero:</t>
    </r>
    <r>
      <rPr>
        <sz val="10"/>
        <color theme="1"/>
        <rFont val="Arial"/>
        <family val="2"/>
      </rPr>
      <t xml:space="preserve">
RAMC 13/02/2025 Reunión virtual con DRJ diligenciamiento cuenta anual de Contraloría
21/02/2025 Asesoría a DTH Plan de Mejoramiento de SGSST.
27/02/2025 Vliadación de PMP con la Subdirección de Contravenciones
</t>
    </r>
    <r>
      <rPr>
        <b/>
        <sz val="10"/>
        <color theme="1"/>
        <rFont val="Arial"/>
        <family val="2"/>
      </rPr>
      <t>Enero:</t>
    </r>
    <r>
      <rPr>
        <sz val="10"/>
        <color theme="1"/>
        <rFont val="Arial"/>
        <family val="2"/>
      </rPr>
      <t xml:space="preserve">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defir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gestion documental  para asesoramiento en metología par defir PMA.
</t>
    </r>
  </si>
  <si>
    <t xml:space="preserve">Z:\90. Informes\74. Gestión OCI\4-RIESGOS OCI\2023\Riesgos de Gestión
Z:\90. Informes\74. Gestion OCI\4-RIESGOS OCI\2025\Riesgos de Corrupción
</t>
  </si>
  <si>
    <r>
      <rPr>
        <b/>
        <sz val="10"/>
        <rFont val="Arial"/>
        <family val="2"/>
      </rPr>
      <t xml:space="preserve">Agosto: </t>
    </r>
    <r>
      <rPr>
        <sz val="10"/>
        <rFont val="Arial"/>
        <family val="2"/>
      </rPr>
      <t>Se reportó por Daruma el seguimiento de riesgos de corrupción para el segundo cuatrimestre de 2025, las evidencias se encuentran en la siguiente carpeta:Z:\90. Informes\74. Gestion OCI\4-RIESGOS OCI\2025\Riesgos de Corrupción\ II CUATRIMESTRE 2025</t>
    </r>
    <r>
      <rPr>
        <b/>
        <sz val="10"/>
        <rFont val="Arial"/>
        <family val="2"/>
      </rPr>
      <t xml:space="preserve">
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</si>
</sst>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
      <sz val="10"/>
      <color rgb="FFFF0000"/>
      <name val="Arial"/>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9">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27" borderId="17" xfId="0" applyFont="1" applyFill="1" applyBorder="1" applyAlignment="1">
      <alignment horizontal="center" vertical="center"/>
    </xf>
    <xf numFmtId="0" fontId="10" fillId="27" borderId="1"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28" borderId="18" xfId="0" applyFont="1" applyFill="1" applyBorder="1" applyAlignment="1">
      <alignment horizontal="center" vertical="center"/>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27"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1" fillId="5" borderId="0" xfId="0" applyFont="1" applyFill="1" applyAlignment="1">
      <alignment vertical="center" wrapText="1"/>
    </xf>
    <xf numFmtId="0" fontId="10" fillId="27" borderId="6" xfId="0" applyFont="1" applyFill="1" applyBorder="1" applyAlignment="1">
      <alignment horizontal="center" vertical="center"/>
    </xf>
    <xf numFmtId="0" fontId="10" fillId="27" borderId="4" xfId="0" applyFont="1" applyFill="1" applyBorder="1" applyAlignment="1">
      <alignment horizontal="center" vertical="center"/>
    </xf>
    <xf numFmtId="0" fontId="10" fillId="28" borderId="35"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6" xfId="0" applyFont="1" applyBorder="1" applyAlignment="1">
      <alignment horizontal="center" vertical="center"/>
    </xf>
    <xf numFmtId="0" fontId="10" fillId="28" borderId="4" xfId="0" applyFont="1" applyFill="1" applyBorder="1" applyAlignment="1">
      <alignment horizontal="center" vertical="center"/>
    </xf>
    <xf numFmtId="14" fontId="41" fillId="5" borderId="1" xfId="0" applyNumberFormat="1" applyFont="1" applyFill="1" applyBorder="1" applyAlignment="1">
      <alignment vertical="center" wrapText="1"/>
    </xf>
    <xf numFmtId="0" fontId="48" fillId="0" borderId="0" xfId="18" applyAlignment="1">
      <alignment wrapText="1"/>
    </xf>
    <xf numFmtId="0" fontId="9" fillId="0" borderId="1" xfId="0" applyFont="1" applyBorder="1" applyAlignment="1">
      <alignment horizontal="justify" vertical="center" wrapText="1"/>
    </xf>
    <xf numFmtId="0" fontId="51" fillId="5" borderId="1" xfId="0" applyFont="1" applyFill="1" applyBorder="1" applyAlignment="1">
      <alignment horizontal="center" vertical="center" wrapText="1"/>
    </xf>
    <xf numFmtId="0" fontId="21" fillId="10" borderId="1" xfId="0" applyFont="1" applyFill="1" applyBorder="1" applyAlignment="1">
      <alignment horizontal="justify" vertical="top" wrapText="1"/>
    </xf>
    <xf numFmtId="0" fontId="21" fillId="29" borderId="18" xfId="0" applyFont="1" applyFill="1" applyBorder="1" applyAlignment="1">
      <alignment horizontal="center" vertical="center"/>
    </xf>
    <xf numFmtId="0" fontId="21" fillId="29" borderId="17" xfId="0" applyFont="1" applyFill="1" applyBorder="1" applyAlignment="1">
      <alignment horizontal="center" vertical="center"/>
    </xf>
    <xf numFmtId="0" fontId="21" fillId="29" borderId="1" xfId="0" applyFont="1" applyFill="1" applyBorder="1" applyAlignment="1">
      <alignment horizontal="center" vertical="center"/>
    </xf>
    <xf numFmtId="0" fontId="9" fillId="0" borderId="1" xfId="0" applyFont="1" applyBorder="1" applyAlignment="1">
      <alignment horizontal="justify" vertical="top"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10" fillId="25" borderId="6" xfId="0" applyFont="1" applyFill="1" applyBorder="1" applyAlignment="1">
      <alignment horizontal="center" vertical="center"/>
    </xf>
    <xf numFmtId="0" fontId="45" fillId="24" borderId="6" xfId="0" applyFont="1" applyFill="1" applyBorder="1" applyAlignment="1">
      <alignment horizontal="center" vertical="center"/>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105</xdr:row>
      <xdr:rowOff>47625</xdr:rowOff>
    </xdr:from>
    <xdr:to>
      <xdr:col>0</xdr:col>
      <xdr:colOff>609600</xdr:colOff>
      <xdr:row>105</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7-02-2025/informe_directiva_08_v1_2.pdf" TargetMode="External"/><Relationship Id="rId26" Type="http://schemas.openxmlformats.org/officeDocument/2006/relationships/hyperlink" Target="../../../24.%20Inf%20a%20otras%20entidades/08.%20Inf%20(e)%20Seg%20PMA%20Archivo%20Bogota/2025/Corte%20a%20Marzo%202025" TargetMode="External"/><Relationship Id="rId39" Type="http://schemas.openxmlformats.org/officeDocument/2006/relationships/vmlDrawing" Target="../drawings/vmlDrawing1.vml"/><Relationship Id="rId21" Type="http://schemas.openxmlformats.org/officeDocument/2006/relationships/hyperlink" Target="https://www.movilidadbogota.gov.co/web/sites/default/files/Paginas/18-03-2025/informe_derechos_de_autor_2024_1_0.pdf" TargetMode="External"/><Relationship Id="rId34" Type="http://schemas.openxmlformats.org/officeDocument/2006/relationships/hyperlink" Target="../../../72.%20Inf%20de%20evaluacion%20interna/01.%20Inf%20(i)%20Austeridad%20gasto/2025/01.%20Segundo%20Trimestre%202025" TargetMode="Externa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https://www.movilidadbogota.gov.co/web/sites/default/files/Paginas/22-01-2025/certificacion_cuenta_mensual_diciembre_2024.pdf" TargetMode="External"/><Relationship Id="rId25" Type="http://schemas.openxmlformats.org/officeDocument/2006/relationships/hyperlink" Target="https://www.movilidadbogota.gov.co/web/sites/default/files/Paginas/02-05-2025/informe_final_de_seguimiento_a_la_implementacion_ley_de_transparencia.pdf" TargetMode="External"/><Relationship Id="rId33" Type="http://schemas.openxmlformats.org/officeDocument/2006/relationships/hyperlink" Target="https://www.movilidadbogota.gov.co/web/sites/default/files/Paginas/11-07-2025/informe_final_auditoria_proceso_de_comunicaciones_y_cultura_para_la_movilidad.pdf" TargetMode="External"/><Relationship Id="rId38" Type="http://schemas.openxmlformats.org/officeDocument/2006/relationships/drawing" Target="../drawings/drawing1.xm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24.%20Inf%20a%20otras%20entidades/17.%20Inf%20(e)%20Rendicion%20cuenta%20SIVICOF%20Resol%20011-14%20CD/2025/Cuenta%20Mensual%202025" TargetMode="External"/><Relationship Id="rId20" Type="http://schemas.openxmlformats.org/officeDocument/2006/relationships/hyperlink" Target="https://www.movilidadbogota.gov.co/web/sites/default/files/Paginas/09-08-2024/2._informe_final_dto_332_de_2020_1.pdf.%20INFORME%20FINAL%20DE%20SEGUIMIENTO%20AL%20CUMPLIMIENTO%20DEL%20DECRETO%20DISTRITAL%20332%20DE%202020%20%22POR%20MEDIO%20DEL%20CUAL%20SE%20ESTABLECEN%20MEDIDAS%20AFIRMATIVAS%20PARA%20PROMOVER%20LA%20PARTICIPACI&#211;N%20DE%20LAS%20MUJERES%20EN%20LA%20CONTRATACI&#211;N%20DEL%20DISTRITO%20CAPITAL%22%20&#8211;%20PRIMER%20SEMESTRE%20DE%202025" TargetMode="External"/><Relationship Id="rId29" Type="http://schemas.openxmlformats.org/officeDocument/2006/relationships/hyperlink" Target="../../../../23.%20Auditorias/02.%20Internas/29.%20Proceso%20de%20Comunicaciones%20y%20Cultura%20para%20la%20Movilidad" TargetMode="Externa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https://www.movilidadbogota.gov.co/web/sites/default/files/Paginas/25-03-2025/inf_final_metaspdd2024-ii_firmado.pdf" TargetMode="External"/><Relationship Id="rId32" Type="http://schemas.openxmlformats.org/officeDocument/2006/relationships/hyperlink" Target="https://www.movilidadbogota.gov.co/web/sites/default/files/Paginas/17-06-2025/informe_final_de_auditoria_12_06_2025.pdf" TargetMode="External"/><Relationship Id="rId37" Type="http://schemas.openxmlformats.org/officeDocument/2006/relationships/printerSettings" Target="../printerSettings/printerSettings1.bin"/><Relationship Id="rId40" Type="http://schemas.openxmlformats.org/officeDocument/2006/relationships/comments" Target="../comments1.xml"/><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https://www.movilidadbogota.gov.co/web/sites/default/files/Paginas/22-01-2025/certificacion_cuenta_mensual_diciembre_2024.pdf" TargetMode="External"/><Relationship Id="rId23" Type="http://schemas.openxmlformats.org/officeDocument/2006/relationships/hyperlink" Target="../../../72.%20Inf%20de%20evaluacion%20interna/22.%20Inf%20(I)%20Sgm%20PAA%20y%20EJEC.PPTAL-%20Metas%20PDD/2024/Segundo%20semestre" TargetMode="External"/><Relationship Id="rId28" Type="http://schemas.openxmlformats.org/officeDocument/2006/relationships/hyperlink" Target="../../../../23.%20Auditorias/02.%20Internas/00.%20Auditor&#237;as%20a%20Sistemas%20de%20Gesti&#243;n/AUD%20INTERNA%20SISTEMA%20GESTION%20AMBIENTAL/2025" TargetMode="External"/><Relationship Id="rId36"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04-03-2025/informe_final_pqrsd_2_sem_2024.pdf" TargetMode="External"/><Relationship Id="rId31" Type="http://schemas.openxmlformats.org/officeDocument/2006/relationships/hyperlink" Target="../../../72.%20Inf%20de%20evaluacion%20interna/48.%20Inf%20seguimiento%20cumplimiento%20PACA" TargetMode="Externa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24.%20Inf%20a%20otras%20entidades/17.%20Inf%20(e)%20Rendicion%20cuenta%20SIVICOF%20Resol%20011-14%20CD/2025/Cuenta%20Mensual%202025" TargetMode="External"/><Relationship Id="rId22" Type="http://schemas.openxmlformats.org/officeDocument/2006/relationships/hyperlink" Target="../../../72.%20Inf%20de%20evaluacion%20interna/03.%20Inf%20Seg%20Ley%201712-14%20Transp/2025" TargetMode="External"/><Relationship Id="rId27" Type="http://schemas.openxmlformats.org/officeDocument/2006/relationships/hyperlink" Target="https://www.movilidadbogota.gov.co/web/sites/default/files/Paginas/30-04-2025/certificado_furag.pdf" TargetMode="External"/><Relationship Id="rId30" Type="http://schemas.openxmlformats.org/officeDocument/2006/relationships/hyperlink" Target="../../../../23.%20Auditorias/01.%20Externas/12.%20Sistema%20de%20Gestion%20ambiental%20SGA/2025" TargetMode="External"/><Relationship Id="rId35" Type="http://schemas.openxmlformats.org/officeDocument/2006/relationships/hyperlink" Target="https://www.movilidadbogota.gov.co/web/sites/default/files/Paginas/14-08-2025/informe_final_siprojweb_1_2025_vf.pdf" TargetMode="External"/><Relationship Id="rId8" Type="http://schemas.openxmlformats.org/officeDocument/2006/relationships/hyperlink" Target="https://www.movilidadbogota.gov.co/web/sites/default/files/Paginas/30-01-2025/informe_riesgos_de_gestion_segundo_semestre_final.pdf" TargetMode="External"/><Relationship Id="rId3" Type="http://schemas.openxmlformats.org/officeDocument/2006/relationships/hyperlink" Target="../../../72.%20Inf%20de%20evaluacion%20interna/11.%20Inf%20(e)%20Eval%20gestion%20depend%20Circ%20004-05%20Consejo%20CI/2025"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8"/>
  <sheetViews>
    <sheetView showGridLines="0" tabSelected="1" topLeftCell="A15" zoomScale="70" zoomScaleNormal="70" zoomScaleSheetLayoutView="50" workbookViewId="0">
      <pane xSplit="3" ySplit="3" topLeftCell="AF18" activePane="bottomRight" state="frozen"/>
      <selection activeCell="A15" sqref="A15"/>
      <selection pane="topRight" activeCell="D15" sqref="D15"/>
      <selection pane="bottomLeft" activeCell="A18" sqref="A18"/>
      <selection pane="bottomRight" activeCell="AZ21" sqref="AZ21"/>
    </sheetView>
  </sheetViews>
  <sheetFormatPr baseColWidth="10" defaultColWidth="7.42578125" defaultRowHeight="46.5" customHeight="1" x14ac:dyDescent="0.2"/>
  <cols>
    <col min="1" max="1" width="60.42578125" style="180" customWidth="1"/>
    <col min="2" max="2" width="47.140625" style="182" customWidth="1"/>
    <col min="3" max="3" width="30.42578125" style="179" customWidth="1"/>
    <col min="4"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5" width="4.7109375" style="179" customWidth="1"/>
    <col min="36" max="50" width="4.7109375" style="179" hidden="1" customWidth="1"/>
    <col min="51" max="51" width="4.7109375" style="180" hidden="1" customWidth="1"/>
    <col min="52" max="52" width="23" style="180" customWidth="1"/>
    <col min="53" max="53" width="19.7109375" style="180" customWidth="1"/>
    <col min="54" max="54" width="14.7109375" style="180" customWidth="1"/>
    <col min="55" max="55" width="14.140625" style="286" customWidth="1"/>
    <col min="56" max="56" width="65.42578125" style="180" customWidth="1"/>
    <col min="57" max="57" width="17.7109375" style="180" customWidth="1"/>
    <col min="58" max="58" width="93.7109375" style="279"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205" customWidth="1"/>
    <col min="67" max="16384" width="7.42578125" style="180"/>
  </cols>
  <sheetData>
    <row r="1" spans="1:66" ht="46.5" customHeight="1" thickBot="1" x14ac:dyDescent="0.25"/>
    <row r="2" spans="1:66" ht="46.5" customHeight="1" x14ac:dyDescent="0.25">
      <c r="A2" s="421"/>
      <c r="B2" s="421"/>
      <c r="C2" s="415" t="s">
        <v>449</v>
      </c>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7"/>
    </row>
    <row r="3" spans="1:66" ht="46.5" customHeight="1" x14ac:dyDescent="0.25">
      <c r="A3" s="421"/>
      <c r="B3" s="421"/>
      <c r="C3" s="418" t="s">
        <v>36</v>
      </c>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20"/>
    </row>
    <row r="4" spans="1:66" ht="46.5" customHeight="1" x14ac:dyDescent="0.25">
      <c r="A4" s="421"/>
      <c r="B4" s="421"/>
      <c r="C4" s="422" t="s">
        <v>478</v>
      </c>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4"/>
    </row>
    <row r="5" spans="1:66" ht="46.5" customHeight="1" x14ac:dyDescent="0.25">
      <c r="A5" s="421"/>
      <c r="B5" s="421"/>
      <c r="C5" s="425" t="s">
        <v>480</v>
      </c>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6" t="s">
        <v>497</v>
      </c>
      <c r="AZ5" s="426"/>
      <c r="BA5" s="426"/>
      <c r="BB5" s="426"/>
      <c r="BC5" s="426"/>
      <c r="BD5" s="426"/>
      <c r="BE5" s="426"/>
      <c r="BF5" s="426"/>
      <c r="BG5" s="426"/>
      <c r="BH5" s="426"/>
      <c r="BI5" s="426"/>
      <c r="BJ5" s="426"/>
      <c r="BK5" s="426"/>
      <c r="BL5" s="426"/>
      <c r="BM5" s="426"/>
      <c r="BN5" s="427"/>
    </row>
    <row r="6" spans="1:66" ht="46.5" customHeight="1" x14ac:dyDescent="0.2">
      <c r="A6" s="432" t="s">
        <v>0</v>
      </c>
      <c r="B6" s="432"/>
      <c r="C6" s="434" t="s">
        <v>54</v>
      </c>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5"/>
      <c r="BA6" s="435"/>
      <c r="BB6" s="436"/>
      <c r="BC6" s="437" t="s">
        <v>654</v>
      </c>
      <c r="BD6" s="438"/>
      <c r="BE6" s="438"/>
      <c r="BF6" s="438"/>
      <c r="BG6" s="438"/>
      <c r="BH6" s="438"/>
      <c r="BI6" s="438"/>
      <c r="BJ6" s="438"/>
      <c r="BK6" s="438"/>
      <c r="BL6" s="438"/>
      <c r="BM6" s="438"/>
      <c r="BN6" s="439"/>
    </row>
    <row r="7" spans="1:66" ht="46.5" customHeight="1" x14ac:dyDescent="0.2">
      <c r="A7" s="433" t="s">
        <v>2</v>
      </c>
      <c r="B7" s="433"/>
      <c r="C7" s="440" t="s">
        <v>498</v>
      </c>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c r="BB7" s="440"/>
      <c r="BC7" s="440"/>
      <c r="BD7" s="440"/>
      <c r="BE7" s="440"/>
      <c r="BF7" s="440"/>
      <c r="BG7" s="440"/>
      <c r="BH7" s="440"/>
      <c r="BI7" s="440"/>
      <c r="BJ7" s="440"/>
      <c r="BK7" s="440"/>
      <c r="BL7" s="440"/>
      <c r="BM7" s="440"/>
      <c r="BN7" s="440"/>
    </row>
    <row r="8" spans="1:66" ht="46.5" customHeight="1" x14ac:dyDescent="0.2">
      <c r="A8" s="428" t="s">
        <v>450</v>
      </c>
      <c r="B8" s="428"/>
      <c r="C8" s="429" t="s">
        <v>499</v>
      </c>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1"/>
    </row>
    <row r="9" spans="1:66" ht="46.5" customHeight="1" x14ac:dyDescent="0.2">
      <c r="A9" s="428" t="s">
        <v>34</v>
      </c>
      <c r="B9" s="428"/>
      <c r="C9" s="429" t="s">
        <v>674</v>
      </c>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G9" s="430"/>
      <c r="BH9" s="430"/>
      <c r="BI9" s="430"/>
      <c r="BJ9" s="430"/>
      <c r="BK9" s="430"/>
      <c r="BL9" s="430"/>
      <c r="BM9" s="430"/>
      <c r="BN9" s="431"/>
    </row>
    <row r="10" spans="1:66" ht="46.5" customHeight="1" x14ac:dyDescent="0.2">
      <c r="A10" s="428" t="s">
        <v>4</v>
      </c>
      <c r="B10" s="428"/>
      <c r="C10" s="429" t="s">
        <v>500</v>
      </c>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1"/>
    </row>
    <row r="11" spans="1:66" ht="46.5" customHeight="1" x14ac:dyDescent="0.2">
      <c r="A11" s="402" t="s">
        <v>470</v>
      </c>
      <c r="B11" s="403"/>
      <c r="C11" s="404" t="s">
        <v>469</v>
      </c>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6"/>
    </row>
    <row r="12" spans="1:66" ht="46.5" customHeight="1" x14ac:dyDescent="0.2">
      <c r="A12" s="407" t="s">
        <v>471</v>
      </c>
      <c r="B12" s="407"/>
      <c r="C12" s="402" t="s">
        <v>508</v>
      </c>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8"/>
      <c r="AB12" s="402" t="s">
        <v>511</v>
      </c>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8"/>
      <c r="AZ12" s="402" t="s">
        <v>514</v>
      </c>
      <c r="BA12" s="403"/>
      <c r="BB12" s="403"/>
      <c r="BC12" s="403"/>
      <c r="BD12" s="403"/>
      <c r="BE12" s="403"/>
      <c r="BF12" s="403"/>
      <c r="BG12" s="403"/>
      <c r="BH12" s="403"/>
      <c r="BI12" s="403"/>
      <c r="BJ12" s="403"/>
      <c r="BK12" s="403"/>
      <c r="BL12" s="403"/>
      <c r="BM12" s="403"/>
      <c r="BN12" s="408"/>
    </row>
    <row r="13" spans="1:66" ht="46.5" customHeight="1" x14ac:dyDescent="0.2">
      <c r="A13" s="407"/>
      <c r="B13" s="407"/>
      <c r="C13" s="402" t="s">
        <v>509</v>
      </c>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8"/>
      <c r="AB13" s="402" t="s">
        <v>512</v>
      </c>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8"/>
      <c r="AZ13" s="402" t="s">
        <v>515</v>
      </c>
      <c r="BA13" s="403"/>
      <c r="BB13" s="403"/>
      <c r="BC13" s="403"/>
      <c r="BD13" s="403"/>
      <c r="BE13" s="403"/>
      <c r="BF13" s="403"/>
      <c r="BG13" s="403"/>
      <c r="BH13" s="403"/>
      <c r="BI13" s="403"/>
      <c r="BJ13" s="403"/>
      <c r="BK13" s="403"/>
      <c r="BL13" s="403"/>
      <c r="BM13" s="403"/>
      <c r="BN13" s="408"/>
    </row>
    <row r="14" spans="1:66" ht="46.5" customHeight="1" thickBot="1" x14ac:dyDescent="0.25">
      <c r="A14" s="407"/>
      <c r="B14" s="407"/>
      <c r="C14" s="409" t="s">
        <v>510</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1"/>
      <c r="AB14" s="412" t="s">
        <v>513</v>
      </c>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4"/>
      <c r="AZ14" s="402" t="s">
        <v>516</v>
      </c>
      <c r="BA14" s="403"/>
      <c r="BB14" s="403"/>
      <c r="BC14" s="403"/>
      <c r="BD14" s="403"/>
      <c r="BE14" s="403"/>
      <c r="BF14" s="403"/>
      <c r="BG14" s="403"/>
      <c r="BH14" s="403"/>
      <c r="BI14" s="403"/>
      <c r="BJ14" s="403"/>
      <c r="BK14" s="403"/>
      <c r="BL14" s="403"/>
      <c r="BM14" s="403"/>
      <c r="BN14" s="408"/>
    </row>
    <row r="15" spans="1:66" ht="46.5" customHeight="1" x14ac:dyDescent="0.2">
      <c r="A15" s="386" t="s">
        <v>452</v>
      </c>
      <c r="B15" s="386"/>
      <c r="C15" s="387"/>
      <c r="D15" s="380" t="s">
        <v>453</v>
      </c>
      <c r="E15" s="381"/>
      <c r="F15" s="381"/>
      <c r="G15" s="381"/>
      <c r="H15" s="380" t="s">
        <v>454</v>
      </c>
      <c r="I15" s="381"/>
      <c r="J15" s="381"/>
      <c r="K15" s="384"/>
      <c r="L15" s="381" t="s">
        <v>455</v>
      </c>
      <c r="M15" s="381"/>
      <c r="N15" s="381"/>
      <c r="O15" s="381"/>
      <c r="P15" s="380" t="s">
        <v>456</v>
      </c>
      <c r="Q15" s="381"/>
      <c r="R15" s="381"/>
      <c r="S15" s="384"/>
      <c r="T15" s="381" t="s">
        <v>457</v>
      </c>
      <c r="U15" s="381"/>
      <c r="V15" s="381"/>
      <c r="W15" s="381"/>
      <c r="X15" s="380" t="s">
        <v>458</v>
      </c>
      <c r="Y15" s="381"/>
      <c r="Z15" s="381"/>
      <c r="AA15" s="384"/>
      <c r="AB15" s="381" t="s">
        <v>459</v>
      </c>
      <c r="AC15" s="381"/>
      <c r="AD15" s="381"/>
      <c r="AE15" s="381"/>
      <c r="AF15" s="380" t="s">
        <v>460</v>
      </c>
      <c r="AG15" s="381"/>
      <c r="AH15" s="381"/>
      <c r="AI15" s="384"/>
      <c r="AJ15" s="381" t="s">
        <v>461</v>
      </c>
      <c r="AK15" s="381"/>
      <c r="AL15" s="381"/>
      <c r="AM15" s="381"/>
      <c r="AN15" s="380" t="s">
        <v>462</v>
      </c>
      <c r="AO15" s="381"/>
      <c r="AP15" s="381"/>
      <c r="AQ15" s="384"/>
      <c r="AR15" s="381" t="s">
        <v>463</v>
      </c>
      <c r="AS15" s="381"/>
      <c r="AT15" s="381"/>
      <c r="AU15" s="381"/>
      <c r="AV15" s="380" t="s">
        <v>464</v>
      </c>
      <c r="AW15" s="381"/>
      <c r="AX15" s="381"/>
      <c r="AY15" s="384"/>
      <c r="BA15" s="393" t="s">
        <v>474</v>
      </c>
      <c r="BB15" s="393" t="s">
        <v>475</v>
      </c>
      <c r="BC15" s="391" t="s">
        <v>487</v>
      </c>
      <c r="BD15" s="392"/>
      <c r="BE15" s="392"/>
      <c r="BF15" s="392"/>
      <c r="BG15" s="392"/>
      <c r="BH15" s="392"/>
      <c r="BI15" s="392"/>
      <c r="BJ15" s="392"/>
      <c r="BK15" s="392"/>
      <c r="BL15" s="390" t="s">
        <v>486</v>
      </c>
      <c r="BM15" s="390"/>
      <c r="BN15" s="390"/>
    </row>
    <row r="16" spans="1:66" ht="40.5" customHeight="1" thickBot="1" x14ac:dyDescent="0.25">
      <c r="A16" s="388"/>
      <c r="B16" s="388"/>
      <c r="C16" s="389"/>
      <c r="D16" s="382"/>
      <c r="E16" s="383"/>
      <c r="F16" s="383"/>
      <c r="G16" s="383"/>
      <c r="H16" s="382"/>
      <c r="I16" s="383"/>
      <c r="J16" s="383"/>
      <c r="K16" s="385"/>
      <c r="L16" s="383"/>
      <c r="M16" s="383"/>
      <c r="N16" s="383"/>
      <c r="O16" s="383"/>
      <c r="P16" s="382"/>
      <c r="Q16" s="383"/>
      <c r="R16" s="383"/>
      <c r="S16" s="385"/>
      <c r="T16" s="383"/>
      <c r="U16" s="383"/>
      <c r="V16" s="383"/>
      <c r="W16" s="383"/>
      <c r="X16" s="382"/>
      <c r="Y16" s="383"/>
      <c r="Z16" s="383"/>
      <c r="AA16" s="385"/>
      <c r="AB16" s="383"/>
      <c r="AC16" s="383"/>
      <c r="AD16" s="383"/>
      <c r="AE16" s="383"/>
      <c r="AF16" s="382"/>
      <c r="AG16" s="383"/>
      <c r="AH16" s="383"/>
      <c r="AI16" s="385"/>
      <c r="AJ16" s="383"/>
      <c r="AK16" s="383"/>
      <c r="AL16" s="383"/>
      <c r="AM16" s="383"/>
      <c r="AN16" s="382"/>
      <c r="AO16" s="383"/>
      <c r="AP16" s="383"/>
      <c r="AQ16" s="385"/>
      <c r="AR16" s="383"/>
      <c r="AS16" s="383"/>
      <c r="AT16" s="383"/>
      <c r="AU16" s="383"/>
      <c r="AV16" s="382"/>
      <c r="AW16" s="383"/>
      <c r="AX16" s="383"/>
      <c r="AY16" s="385"/>
      <c r="AZ16" s="310"/>
      <c r="BA16" s="394"/>
      <c r="BB16" s="394"/>
      <c r="BC16" s="400" t="s">
        <v>473</v>
      </c>
      <c r="BD16" s="393" t="s">
        <v>487</v>
      </c>
      <c r="BE16" s="393" t="s">
        <v>489</v>
      </c>
      <c r="BF16" s="398" t="s">
        <v>492</v>
      </c>
      <c r="BG16" s="393" t="s">
        <v>488</v>
      </c>
      <c r="BH16" s="393" t="s">
        <v>491</v>
      </c>
      <c r="BI16" s="391" t="s">
        <v>490</v>
      </c>
      <c r="BJ16" s="392"/>
      <c r="BK16" s="392"/>
      <c r="BL16" s="393" t="s">
        <v>476</v>
      </c>
      <c r="BM16" s="393" t="s">
        <v>477</v>
      </c>
      <c r="BN16" s="396" t="s">
        <v>496</v>
      </c>
    </row>
    <row r="17" spans="1:66" ht="46.5" hidden="1" customHeight="1" x14ac:dyDescent="0.2">
      <c r="A17" s="222" t="s">
        <v>722</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09" t="s">
        <v>472</v>
      </c>
      <c r="BA17" s="395"/>
      <c r="BB17" s="395"/>
      <c r="BC17" s="401"/>
      <c r="BD17" s="395"/>
      <c r="BE17" s="395"/>
      <c r="BF17" s="399"/>
      <c r="BG17" s="395"/>
      <c r="BH17" s="395"/>
      <c r="BI17" s="225" t="s">
        <v>493</v>
      </c>
      <c r="BJ17" s="225" t="s">
        <v>494</v>
      </c>
      <c r="BK17" s="225" t="s">
        <v>495</v>
      </c>
      <c r="BL17" s="395"/>
      <c r="BM17" s="395"/>
      <c r="BN17" s="397"/>
    </row>
    <row r="18" spans="1:66" ht="46.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88"/>
      <c r="AF19" s="183"/>
      <c r="AG19" s="183"/>
      <c r="AH19" s="183"/>
      <c r="AI19" s="183"/>
      <c r="AJ19" s="356"/>
      <c r="AK19" s="183"/>
      <c r="AL19" s="183"/>
      <c r="AM19" s="191"/>
      <c r="AN19" s="190"/>
      <c r="AO19" s="183"/>
      <c r="AP19" s="183"/>
      <c r="AQ19" s="328">
        <v>1</v>
      </c>
      <c r="AR19" s="237">
        <v>1</v>
      </c>
      <c r="AS19" s="238">
        <v>1</v>
      </c>
      <c r="AT19" s="238">
        <v>1</v>
      </c>
      <c r="AU19" s="236">
        <v>1</v>
      </c>
      <c r="AV19" s="237">
        <v>1</v>
      </c>
      <c r="AW19" s="238">
        <v>1</v>
      </c>
      <c r="AX19" s="185"/>
      <c r="AY19" s="197"/>
      <c r="AZ19" s="231" t="s">
        <v>687</v>
      </c>
      <c r="BA19" s="255" t="s">
        <v>614</v>
      </c>
      <c r="BB19" s="255" t="s">
        <v>183</v>
      </c>
      <c r="BC19" s="288"/>
      <c r="BD19" s="318"/>
      <c r="BE19" s="198"/>
      <c r="BF19" s="281"/>
      <c r="BG19" s="198"/>
      <c r="BH19" s="198"/>
      <c r="BI19" s="198"/>
      <c r="BJ19" s="198"/>
      <c r="BK19" s="198"/>
      <c r="BL19" s="230">
        <v>1</v>
      </c>
      <c r="BM19" s="230"/>
      <c r="BN19" s="206">
        <f>BM19/BL19</f>
        <v>0</v>
      </c>
    </row>
    <row r="20" spans="1:66" ht="197.25" customHeight="1" x14ac:dyDescent="0.2">
      <c r="A20" s="232" t="s">
        <v>646</v>
      </c>
      <c r="B20" s="233" t="s">
        <v>504</v>
      </c>
      <c r="C20" s="234" t="s">
        <v>503</v>
      </c>
      <c r="D20" s="190"/>
      <c r="E20" s="183"/>
      <c r="F20" s="183"/>
      <c r="G20" s="346">
        <v>1</v>
      </c>
      <c r="H20" s="190"/>
      <c r="I20" s="183"/>
      <c r="J20" s="183"/>
      <c r="K20" s="191"/>
      <c r="L20" s="190"/>
      <c r="M20" s="183"/>
      <c r="N20" s="183"/>
      <c r="O20" s="191"/>
      <c r="P20" s="190"/>
      <c r="Q20" s="183"/>
      <c r="R20" s="183"/>
      <c r="S20" s="191"/>
      <c r="T20" s="190"/>
      <c r="U20" s="183"/>
      <c r="V20" s="183"/>
      <c r="W20" s="191"/>
      <c r="X20" s="191"/>
      <c r="Y20" s="183"/>
      <c r="Z20" s="183"/>
      <c r="AA20" s="191"/>
      <c r="AB20" s="345">
        <v>1</v>
      </c>
      <c r="AC20" s="183"/>
      <c r="AD20" s="183"/>
      <c r="AE20" s="188"/>
      <c r="AF20" s="346">
        <v>1</v>
      </c>
      <c r="AG20" s="183"/>
      <c r="AH20" s="183"/>
      <c r="AI20" s="183"/>
      <c r="AJ20" s="356"/>
      <c r="AK20" s="183"/>
      <c r="AL20" s="183"/>
      <c r="AM20" s="191"/>
      <c r="AN20" s="192"/>
      <c r="AO20" s="183"/>
      <c r="AP20" s="183"/>
      <c r="AQ20" s="191"/>
      <c r="AR20" s="192"/>
      <c r="AS20" s="183"/>
      <c r="AT20" s="183"/>
      <c r="AU20" s="188"/>
      <c r="AV20" s="237">
        <v>1</v>
      </c>
      <c r="AW20" s="238">
        <v>1</v>
      </c>
      <c r="AX20" s="183"/>
      <c r="AY20" s="196"/>
      <c r="AZ20" s="231" t="s">
        <v>505</v>
      </c>
      <c r="BA20" s="255" t="s">
        <v>614</v>
      </c>
      <c r="BB20" s="259" t="s">
        <v>639</v>
      </c>
      <c r="BC20" s="289"/>
      <c r="BD20" s="318" t="s">
        <v>965</v>
      </c>
      <c r="BE20" s="298"/>
      <c r="BF20" s="294"/>
      <c r="BG20" s="302"/>
      <c r="BH20" s="295"/>
      <c r="BI20" s="198"/>
      <c r="BJ20" s="198"/>
      <c r="BK20" s="198"/>
      <c r="BL20" s="230">
        <v>3</v>
      </c>
      <c r="BM20" s="230">
        <v>3</v>
      </c>
      <c r="BN20" s="206">
        <f t="shared" ref="BN20:BN21" si="0">BM20/BL20</f>
        <v>1</v>
      </c>
    </row>
    <row r="21" spans="1:66" ht="384.75" customHeight="1" x14ac:dyDescent="0.2">
      <c r="A21" s="235" t="s">
        <v>506</v>
      </c>
      <c r="B21" s="229" t="s">
        <v>507</v>
      </c>
      <c r="C21" s="230" t="s">
        <v>503</v>
      </c>
      <c r="D21" s="190"/>
      <c r="E21" s="183"/>
      <c r="F21" s="183"/>
      <c r="G21" s="346">
        <v>1</v>
      </c>
      <c r="H21" s="190"/>
      <c r="I21" s="183"/>
      <c r="J21" s="183"/>
      <c r="K21" s="191"/>
      <c r="L21" s="190"/>
      <c r="M21" s="183"/>
      <c r="N21" s="346">
        <v>1</v>
      </c>
      <c r="O21" s="191"/>
      <c r="P21" s="346">
        <v>1</v>
      </c>
      <c r="Q21" s="183"/>
      <c r="R21" s="183"/>
      <c r="S21" s="191"/>
      <c r="T21" s="346">
        <v>1</v>
      </c>
      <c r="U21" s="183"/>
      <c r="V21" s="183"/>
      <c r="W21" s="191"/>
      <c r="X21" s="191"/>
      <c r="Y21" s="183"/>
      <c r="Z21" s="183"/>
      <c r="AA21" s="191"/>
      <c r="AB21" s="345">
        <v>1</v>
      </c>
      <c r="AC21" s="183"/>
      <c r="AD21" s="183"/>
      <c r="AE21" s="188"/>
      <c r="AF21" s="346">
        <v>1</v>
      </c>
      <c r="AG21" s="183"/>
      <c r="AH21" s="183"/>
      <c r="AI21" s="183"/>
      <c r="AJ21" s="356"/>
      <c r="AK21" s="183"/>
      <c r="AL21" s="183"/>
      <c r="AM21" s="191"/>
      <c r="AN21" s="192"/>
      <c r="AO21" s="183"/>
      <c r="AP21" s="183"/>
      <c r="AQ21" s="191"/>
      <c r="AR21" s="192"/>
      <c r="AS21" s="183"/>
      <c r="AT21" s="183"/>
      <c r="AU21" s="188"/>
      <c r="AV21" s="237">
        <v>1</v>
      </c>
      <c r="AW21" s="238">
        <v>1</v>
      </c>
      <c r="AX21" s="185"/>
      <c r="AY21" s="197"/>
      <c r="AZ21" s="231" t="s">
        <v>505</v>
      </c>
      <c r="BA21" s="257" t="s">
        <v>615</v>
      </c>
      <c r="BB21" s="257" t="s">
        <v>640</v>
      </c>
      <c r="BC21" s="289"/>
      <c r="BD21" s="318" t="s">
        <v>945</v>
      </c>
      <c r="BE21" s="298"/>
      <c r="BF21" s="294"/>
      <c r="BG21" s="302"/>
      <c r="BH21" s="295"/>
      <c r="BI21" s="198"/>
      <c r="BJ21" s="198"/>
      <c r="BK21" s="198"/>
      <c r="BL21" s="374">
        <v>3</v>
      </c>
      <c r="BM21" s="261">
        <v>4</v>
      </c>
      <c r="BN21" s="206">
        <f t="shared" si="0"/>
        <v>1.3333333333333333</v>
      </c>
    </row>
    <row r="22" spans="1:66" ht="46.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08"/>
      <c r="AF22" s="210"/>
      <c r="AG22" s="210"/>
      <c r="AH22" s="210"/>
      <c r="AI22" s="210"/>
      <c r="AJ22" s="517"/>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6"/>
      <c r="BG22" s="297"/>
      <c r="BH22" s="297"/>
      <c r="BI22" s="214"/>
      <c r="BJ22" s="214"/>
      <c r="BK22" s="214"/>
      <c r="BL22" s="269"/>
      <c r="BM22" s="269"/>
      <c r="BN22" s="243"/>
    </row>
    <row r="23" spans="1:66" ht="200.25" customHeight="1" x14ac:dyDescent="0.2">
      <c r="A23" s="235" t="s">
        <v>786</v>
      </c>
      <c r="B23" s="229" t="s">
        <v>787</v>
      </c>
      <c r="C23" s="230" t="s">
        <v>517</v>
      </c>
      <c r="D23" s="345">
        <v>1</v>
      </c>
      <c r="E23" s="346">
        <v>1</v>
      </c>
      <c r="F23" s="346">
        <v>1</v>
      </c>
      <c r="G23" s="346">
        <v>1</v>
      </c>
      <c r="H23" s="346">
        <v>1</v>
      </c>
      <c r="I23" s="346">
        <v>1</v>
      </c>
      <c r="J23" s="346">
        <v>1</v>
      </c>
      <c r="K23" s="346">
        <v>1</v>
      </c>
      <c r="L23" s="346">
        <v>1</v>
      </c>
      <c r="M23" s="346">
        <v>1</v>
      </c>
      <c r="N23" s="346">
        <v>1</v>
      </c>
      <c r="O23" s="346">
        <v>1</v>
      </c>
      <c r="P23" s="346">
        <v>1</v>
      </c>
      <c r="Q23" s="346">
        <v>1</v>
      </c>
      <c r="R23" s="346">
        <v>1</v>
      </c>
      <c r="S23" s="346">
        <v>1</v>
      </c>
      <c r="T23" s="346">
        <v>1</v>
      </c>
      <c r="U23" s="346">
        <v>1</v>
      </c>
      <c r="V23" s="346">
        <v>1</v>
      </c>
      <c r="W23" s="346">
        <v>1</v>
      </c>
      <c r="X23" s="346">
        <v>1</v>
      </c>
      <c r="Y23" s="346">
        <v>1</v>
      </c>
      <c r="Z23" s="346">
        <v>1</v>
      </c>
      <c r="AA23" s="346">
        <v>1</v>
      </c>
      <c r="AB23" s="345">
        <v>1</v>
      </c>
      <c r="AC23" s="346">
        <v>1</v>
      </c>
      <c r="AD23" s="346">
        <v>1</v>
      </c>
      <c r="AE23" s="366">
        <v>1</v>
      </c>
      <c r="AF23" s="346">
        <v>1</v>
      </c>
      <c r="AG23" s="346">
        <v>1</v>
      </c>
      <c r="AH23" s="346">
        <v>1</v>
      </c>
      <c r="AI23" s="273">
        <v>1</v>
      </c>
      <c r="AJ23" s="330">
        <v>1</v>
      </c>
      <c r="AK23" s="238">
        <v>1</v>
      </c>
      <c r="AL23" s="238">
        <v>1</v>
      </c>
      <c r="AM23" s="328">
        <v>1</v>
      </c>
      <c r="AN23" s="237">
        <v>1</v>
      </c>
      <c r="AO23" s="238">
        <v>1</v>
      </c>
      <c r="AP23" s="238">
        <v>1</v>
      </c>
      <c r="AQ23" s="328">
        <v>1</v>
      </c>
      <c r="AR23" s="237">
        <v>1</v>
      </c>
      <c r="AS23" s="238">
        <v>1</v>
      </c>
      <c r="AT23" s="238">
        <v>1</v>
      </c>
      <c r="AU23" s="236">
        <v>1</v>
      </c>
      <c r="AV23" s="237">
        <v>1</v>
      </c>
      <c r="AW23" s="238">
        <v>1</v>
      </c>
      <c r="AX23" s="238">
        <v>1</v>
      </c>
      <c r="AY23" s="236">
        <v>1</v>
      </c>
      <c r="AZ23" s="231" t="s">
        <v>608</v>
      </c>
      <c r="BA23" s="257" t="s">
        <v>614</v>
      </c>
      <c r="BB23" s="260" t="s">
        <v>608</v>
      </c>
      <c r="BC23" s="326"/>
      <c r="BD23" s="375" t="s">
        <v>975</v>
      </c>
      <c r="BE23" s="344" t="s">
        <v>735</v>
      </c>
      <c r="BF23" s="344" t="s">
        <v>735</v>
      </c>
      <c r="BG23" s="344" t="s">
        <v>735</v>
      </c>
      <c r="BH23" s="344" t="s">
        <v>735</v>
      </c>
      <c r="BI23" s="199"/>
      <c r="BJ23" s="199"/>
      <c r="BK23" s="199"/>
      <c r="BL23" s="325">
        <v>12</v>
      </c>
      <c r="BM23" s="325">
        <v>8</v>
      </c>
      <c r="BN23" s="206">
        <f t="shared" ref="BN23:BN88" si="1">BM23/BL23</f>
        <v>0.66666666666666663</v>
      </c>
    </row>
    <row r="24" spans="1:66" ht="212.1" customHeight="1" x14ac:dyDescent="0.2">
      <c r="A24" s="232" t="s">
        <v>518</v>
      </c>
      <c r="B24" s="233" t="s">
        <v>519</v>
      </c>
      <c r="C24" s="234" t="s">
        <v>517</v>
      </c>
      <c r="D24" s="190"/>
      <c r="E24" s="183"/>
      <c r="F24" s="183"/>
      <c r="G24" s="191"/>
      <c r="H24" s="190"/>
      <c r="I24" s="183"/>
      <c r="J24" s="183"/>
      <c r="K24" s="193"/>
      <c r="L24" s="192"/>
      <c r="M24" s="185"/>
      <c r="N24" s="185"/>
      <c r="O24" s="193"/>
      <c r="P24" s="192"/>
      <c r="Q24" s="185"/>
      <c r="R24" s="183"/>
      <c r="S24" s="191"/>
      <c r="T24" s="346">
        <v>1</v>
      </c>
      <c r="U24" s="346">
        <v>1</v>
      </c>
      <c r="V24" s="346">
        <v>1</v>
      </c>
      <c r="W24" s="346">
        <v>1</v>
      </c>
      <c r="X24" s="190"/>
      <c r="Y24" s="183"/>
      <c r="Z24" s="183"/>
      <c r="AA24" s="191"/>
      <c r="AB24" s="190"/>
      <c r="AC24" s="183"/>
      <c r="AD24" s="183"/>
      <c r="AE24" s="188"/>
      <c r="AF24" s="183"/>
      <c r="AG24" s="183"/>
      <c r="AH24" s="183"/>
      <c r="AI24" s="183"/>
      <c r="AJ24" s="356"/>
      <c r="AK24" s="183"/>
      <c r="AL24" s="183"/>
      <c r="AM24" s="191"/>
      <c r="AN24" s="190"/>
      <c r="AO24" s="183"/>
      <c r="AP24" s="183"/>
      <c r="AQ24" s="191"/>
      <c r="AR24" s="190"/>
      <c r="AS24" s="183"/>
      <c r="AT24" s="183"/>
      <c r="AU24" s="188"/>
      <c r="AV24" s="190"/>
      <c r="AW24" s="183"/>
      <c r="AX24" s="183"/>
      <c r="AY24" s="196"/>
      <c r="AZ24" s="253" t="s">
        <v>678</v>
      </c>
      <c r="BA24" s="257" t="s">
        <v>614</v>
      </c>
      <c r="BB24" s="257" t="s">
        <v>183</v>
      </c>
      <c r="BC24" s="290"/>
      <c r="BD24" s="263" t="s">
        <v>862</v>
      </c>
      <c r="BE24" s="277" t="s">
        <v>851</v>
      </c>
      <c r="BF24" s="344" t="s">
        <v>735</v>
      </c>
      <c r="BG24" s="344" t="s">
        <v>735</v>
      </c>
      <c r="BH24" s="344" t="s">
        <v>735</v>
      </c>
      <c r="BI24" s="199"/>
      <c r="BJ24" s="199"/>
      <c r="BK24" s="199"/>
      <c r="BL24" s="261">
        <v>1</v>
      </c>
      <c r="BM24" s="261">
        <v>1</v>
      </c>
      <c r="BN24" s="206">
        <f t="shared" si="1"/>
        <v>1</v>
      </c>
    </row>
    <row r="25" spans="1:66" ht="296.25" customHeight="1" x14ac:dyDescent="0.2">
      <c r="A25" s="235" t="s">
        <v>520</v>
      </c>
      <c r="B25" s="233" t="s">
        <v>521</v>
      </c>
      <c r="C25" s="239" t="s">
        <v>517</v>
      </c>
      <c r="D25" s="345">
        <v>1</v>
      </c>
      <c r="E25" s="346">
        <v>1</v>
      </c>
      <c r="F25" s="346">
        <v>1</v>
      </c>
      <c r="G25" s="346">
        <v>1</v>
      </c>
      <c r="H25" s="346">
        <v>1</v>
      </c>
      <c r="I25" s="346">
        <v>1</v>
      </c>
      <c r="J25" s="346">
        <v>1</v>
      </c>
      <c r="K25" s="346">
        <v>1</v>
      </c>
      <c r="L25" s="346">
        <v>1</v>
      </c>
      <c r="M25" s="346">
        <v>1</v>
      </c>
      <c r="N25" s="346">
        <v>1</v>
      </c>
      <c r="O25" s="346">
        <v>1</v>
      </c>
      <c r="P25" s="345">
        <v>1</v>
      </c>
      <c r="Q25" s="346">
        <v>1</v>
      </c>
      <c r="R25" s="346">
        <v>1</v>
      </c>
      <c r="S25" s="357">
        <v>1</v>
      </c>
      <c r="T25" s="366">
        <v>1</v>
      </c>
      <c r="U25" s="346">
        <v>1</v>
      </c>
      <c r="V25" s="346">
        <v>1</v>
      </c>
      <c r="W25" s="346">
        <v>1</v>
      </c>
      <c r="X25" s="346">
        <v>1</v>
      </c>
      <c r="Y25" s="346">
        <v>1</v>
      </c>
      <c r="Z25" s="346">
        <v>1</v>
      </c>
      <c r="AA25" s="346">
        <v>1</v>
      </c>
      <c r="AB25" s="365">
        <v>1</v>
      </c>
      <c r="AC25" s="346">
        <v>1</v>
      </c>
      <c r="AD25" s="346">
        <v>1</v>
      </c>
      <c r="AE25" s="366">
        <v>1</v>
      </c>
      <c r="AF25" s="346">
        <v>1</v>
      </c>
      <c r="AG25" s="346">
        <v>1</v>
      </c>
      <c r="AH25" s="346">
        <v>1</v>
      </c>
      <c r="AI25" s="346">
        <v>1</v>
      </c>
      <c r="AJ25" s="330">
        <v>1</v>
      </c>
      <c r="AK25" s="238">
        <v>1</v>
      </c>
      <c r="AL25" s="238">
        <v>1</v>
      </c>
      <c r="AM25" s="328">
        <v>1</v>
      </c>
      <c r="AN25" s="237">
        <v>1</v>
      </c>
      <c r="AO25" s="238">
        <v>1</v>
      </c>
      <c r="AP25" s="238">
        <v>1</v>
      </c>
      <c r="AQ25" s="328">
        <v>1</v>
      </c>
      <c r="AR25" s="237">
        <v>1</v>
      </c>
      <c r="AS25" s="238">
        <v>1</v>
      </c>
      <c r="AT25" s="238">
        <v>1</v>
      </c>
      <c r="AU25" s="236">
        <v>1</v>
      </c>
      <c r="AV25" s="237">
        <v>1</v>
      </c>
      <c r="AW25" s="238">
        <v>1</v>
      </c>
      <c r="AX25" s="238">
        <v>1</v>
      </c>
      <c r="AY25" s="236">
        <v>1</v>
      </c>
      <c r="AZ25" s="231" t="s">
        <v>609</v>
      </c>
      <c r="BA25" s="257" t="s">
        <v>614</v>
      </c>
      <c r="BB25" s="257" t="s">
        <v>640</v>
      </c>
      <c r="BC25" s="326"/>
      <c r="BD25" s="263" t="s">
        <v>943</v>
      </c>
      <c r="BE25" s="344" t="s">
        <v>735</v>
      </c>
      <c r="BF25" s="344" t="s">
        <v>735</v>
      </c>
      <c r="BG25" s="344" t="s">
        <v>735</v>
      </c>
      <c r="BH25" s="344" t="s">
        <v>735</v>
      </c>
      <c r="BI25" s="199"/>
      <c r="BJ25" s="199"/>
      <c r="BK25" s="199"/>
      <c r="BL25" s="261">
        <v>12</v>
      </c>
      <c r="BM25" s="325">
        <v>8</v>
      </c>
      <c r="BN25" s="206">
        <f t="shared" si="1"/>
        <v>0.66666666666666663</v>
      </c>
    </row>
    <row r="26" spans="1:66" ht="335.25" customHeight="1" x14ac:dyDescent="0.2">
      <c r="A26" s="235" t="s">
        <v>522</v>
      </c>
      <c r="B26" s="233" t="s">
        <v>523</v>
      </c>
      <c r="C26" s="230" t="s">
        <v>517</v>
      </c>
      <c r="D26" s="345">
        <v>1</v>
      </c>
      <c r="E26" s="346">
        <v>1</v>
      </c>
      <c r="F26" s="346">
        <v>1</v>
      </c>
      <c r="G26" s="346">
        <v>1</v>
      </c>
      <c r="H26" s="346">
        <v>1</v>
      </c>
      <c r="I26" s="346">
        <v>1</v>
      </c>
      <c r="J26" s="346">
        <v>1</v>
      </c>
      <c r="K26" s="346">
        <v>1</v>
      </c>
      <c r="L26" s="346">
        <v>1</v>
      </c>
      <c r="M26" s="346">
        <v>1</v>
      </c>
      <c r="N26" s="346">
        <v>1</v>
      </c>
      <c r="O26" s="346">
        <v>1</v>
      </c>
      <c r="P26" s="346">
        <v>1</v>
      </c>
      <c r="Q26" s="346">
        <v>1</v>
      </c>
      <c r="R26" s="346">
        <v>1</v>
      </c>
      <c r="S26" s="346">
        <v>1</v>
      </c>
      <c r="T26" s="346">
        <v>1</v>
      </c>
      <c r="U26" s="346">
        <v>1</v>
      </c>
      <c r="V26" s="346">
        <v>1</v>
      </c>
      <c r="W26" s="346">
        <v>1</v>
      </c>
      <c r="X26" s="346">
        <v>1</v>
      </c>
      <c r="Y26" s="346">
        <v>1</v>
      </c>
      <c r="Z26" s="346">
        <v>1</v>
      </c>
      <c r="AA26" s="346">
        <v>1</v>
      </c>
      <c r="AB26" s="365">
        <v>1</v>
      </c>
      <c r="AC26" s="346">
        <v>1</v>
      </c>
      <c r="AD26" s="346">
        <v>1</v>
      </c>
      <c r="AE26" s="366">
        <v>1</v>
      </c>
      <c r="AF26" s="346">
        <v>1</v>
      </c>
      <c r="AG26" s="346">
        <v>1</v>
      </c>
      <c r="AH26" s="346">
        <v>1</v>
      </c>
      <c r="AI26" s="346">
        <v>1</v>
      </c>
      <c r="AJ26" s="330">
        <v>1</v>
      </c>
      <c r="AK26" s="238">
        <v>1</v>
      </c>
      <c r="AL26" s="238">
        <v>1</v>
      </c>
      <c r="AM26" s="328">
        <v>1</v>
      </c>
      <c r="AN26" s="237">
        <v>1</v>
      </c>
      <c r="AO26" s="238">
        <v>1</v>
      </c>
      <c r="AP26" s="238">
        <v>1</v>
      </c>
      <c r="AQ26" s="328">
        <v>1</v>
      </c>
      <c r="AR26" s="237">
        <v>1</v>
      </c>
      <c r="AS26" s="238">
        <v>1</v>
      </c>
      <c r="AT26" s="238">
        <v>1</v>
      </c>
      <c r="AU26" s="236">
        <v>1</v>
      </c>
      <c r="AV26" s="237">
        <v>1</v>
      </c>
      <c r="AW26" s="238">
        <v>1</v>
      </c>
      <c r="AX26" s="238">
        <v>1</v>
      </c>
      <c r="AY26" s="236">
        <v>1</v>
      </c>
      <c r="AZ26" s="253" t="s">
        <v>610</v>
      </c>
      <c r="BA26" s="257" t="s">
        <v>616</v>
      </c>
      <c r="BB26" s="255" t="s">
        <v>641</v>
      </c>
      <c r="BC26" s="326"/>
      <c r="BD26" s="362" t="s">
        <v>955</v>
      </c>
      <c r="BE26" s="344" t="s">
        <v>735</v>
      </c>
      <c r="BF26" s="344" t="s">
        <v>735</v>
      </c>
      <c r="BG26" s="344" t="s">
        <v>735</v>
      </c>
      <c r="BH26" s="344" t="s">
        <v>735</v>
      </c>
      <c r="BI26" s="199"/>
      <c r="BJ26" s="199"/>
      <c r="BK26" s="199"/>
      <c r="BL26" s="261">
        <v>12</v>
      </c>
      <c r="BM26" s="325">
        <v>8</v>
      </c>
      <c r="BN26" s="206">
        <f t="shared" si="1"/>
        <v>0.66666666666666663</v>
      </c>
    </row>
    <row r="27" spans="1:66" ht="261.75" customHeight="1" x14ac:dyDescent="0.2">
      <c r="A27" s="235" t="s">
        <v>524</v>
      </c>
      <c r="B27" s="229" t="s">
        <v>525</v>
      </c>
      <c r="C27" s="230" t="s">
        <v>503</v>
      </c>
      <c r="D27" s="345">
        <v>1</v>
      </c>
      <c r="E27" s="345">
        <v>1</v>
      </c>
      <c r="F27" s="345">
        <v>1</v>
      </c>
      <c r="G27" s="345">
        <v>1</v>
      </c>
      <c r="H27" s="345">
        <v>1</v>
      </c>
      <c r="I27" s="345">
        <v>1</v>
      </c>
      <c r="J27" s="345">
        <v>1</v>
      </c>
      <c r="K27" s="345">
        <v>1</v>
      </c>
      <c r="L27" s="346">
        <v>1</v>
      </c>
      <c r="M27" s="346">
        <v>1</v>
      </c>
      <c r="N27" s="346">
        <v>1</v>
      </c>
      <c r="O27" s="346">
        <v>1</v>
      </c>
      <c r="P27" s="346">
        <v>1</v>
      </c>
      <c r="Q27" s="346">
        <v>1</v>
      </c>
      <c r="R27" s="346">
        <v>1</v>
      </c>
      <c r="S27" s="346">
        <v>1</v>
      </c>
      <c r="T27" s="346">
        <v>1</v>
      </c>
      <c r="U27" s="346">
        <v>1</v>
      </c>
      <c r="V27" s="346">
        <v>1</v>
      </c>
      <c r="W27" s="346">
        <v>1</v>
      </c>
      <c r="X27" s="346">
        <v>1</v>
      </c>
      <c r="Y27" s="346">
        <v>1</v>
      </c>
      <c r="Z27" s="346">
        <v>1</v>
      </c>
      <c r="AA27" s="346">
        <v>1</v>
      </c>
      <c r="AB27" s="345">
        <v>1</v>
      </c>
      <c r="AC27" s="346">
        <v>1</v>
      </c>
      <c r="AD27" s="346">
        <v>1</v>
      </c>
      <c r="AE27" s="366">
        <v>1</v>
      </c>
      <c r="AF27" s="346">
        <v>1</v>
      </c>
      <c r="AG27" s="346">
        <v>1</v>
      </c>
      <c r="AH27" s="346">
        <v>1</v>
      </c>
      <c r="AI27" s="346">
        <v>1</v>
      </c>
      <c r="AJ27" s="330">
        <v>1</v>
      </c>
      <c r="AK27" s="238">
        <v>1</v>
      </c>
      <c r="AL27" s="238">
        <v>1</v>
      </c>
      <c r="AM27" s="328">
        <v>1</v>
      </c>
      <c r="AN27" s="237">
        <v>1</v>
      </c>
      <c r="AO27" s="238">
        <v>1</v>
      </c>
      <c r="AP27" s="238">
        <v>1</v>
      </c>
      <c r="AQ27" s="328">
        <v>1</v>
      </c>
      <c r="AR27" s="237">
        <v>1</v>
      </c>
      <c r="AS27" s="238">
        <v>1</v>
      </c>
      <c r="AT27" s="238">
        <v>1</v>
      </c>
      <c r="AU27" s="236">
        <v>1</v>
      </c>
      <c r="AV27" s="237">
        <v>1</v>
      </c>
      <c r="AW27" s="238">
        <v>1</v>
      </c>
      <c r="AX27" s="238">
        <v>1</v>
      </c>
      <c r="AY27" s="236">
        <v>1</v>
      </c>
      <c r="AZ27" s="231" t="s">
        <v>505</v>
      </c>
      <c r="BA27" s="257" t="s">
        <v>614</v>
      </c>
      <c r="BB27" s="257" t="s">
        <v>640</v>
      </c>
      <c r="BC27" s="326" t="s">
        <v>946</v>
      </c>
      <c r="BD27" s="363" t="s">
        <v>922</v>
      </c>
      <c r="BE27" s="344" t="s">
        <v>735</v>
      </c>
      <c r="BF27" s="344" t="s">
        <v>735</v>
      </c>
      <c r="BG27" s="344" t="s">
        <v>735</v>
      </c>
      <c r="BH27" s="344" t="s">
        <v>735</v>
      </c>
      <c r="BI27" s="199"/>
      <c r="BJ27" s="199"/>
      <c r="BK27" s="199"/>
      <c r="BL27" s="261">
        <v>12</v>
      </c>
      <c r="BM27" s="325">
        <v>8</v>
      </c>
      <c r="BN27" s="206">
        <f t="shared" si="1"/>
        <v>0.66666666666666663</v>
      </c>
    </row>
    <row r="28" spans="1:66" ht="154.5" customHeight="1" x14ac:dyDescent="0.2">
      <c r="A28" s="235" t="s">
        <v>526</v>
      </c>
      <c r="B28" s="229" t="s">
        <v>527</v>
      </c>
      <c r="C28" s="230" t="s">
        <v>503</v>
      </c>
      <c r="D28" s="345">
        <v>1</v>
      </c>
      <c r="E28" s="345">
        <v>1</v>
      </c>
      <c r="F28" s="345">
        <v>1</v>
      </c>
      <c r="G28" s="345">
        <v>1</v>
      </c>
      <c r="H28" s="345">
        <v>1</v>
      </c>
      <c r="I28" s="345">
        <v>1</v>
      </c>
      <c r="J28" s="345">
        <v>1</v>
      </c>
      <c r="K28" s="345">
        <v>1</v>
      </c>
      <c r="L28" s="346">
        <v>1</v>
      </c>
      <c r="M28" s="346">
        <v>1</v>
      </c>
      <c r="N28" s="346">
        <v>1</v>
      </c>
      <c r="O28" s="346">
        <v>1</v>
      </c>
      <c r="P28" s="346">
        <v>1</v>
      </c>
      <c r="Q28" s="346">
        <v>1</v>
      </c>
      <c r="R28" s="346">
        <v>1</v>
      </c>
      <c r="S28" s="346">
        <v>1</v>
      </c>
      <c r="T28" s="346">
        <v>1</v>
      </c>
      <c r="U28" s="346">
        <v>1</v>
      </c>
      <c r="V28" s="346">
        <v>1</v>
      </c>
      <c r="W28" s="346">
        <v>1</v>
      </c>
      <c r="X28" s="346">
        <v>1</v>
      </c>
      <c r="Y28" s="346">
        <v>1</v>
      </c>
      <c r="Z28" s="346">
        <v>1</v>
      </c>
      <c r="AA28" s="346">
        <v>1</v>
      </c>
      <c r="AB28" s="345">
        <v>1</v>
      </c>
      <c r="AC28" s="346">
        <v>1</v>
      </c>
      <c r="AD28" s="346">
        <v>1</v>
      </c>
      <c r="AE28" s="366">
        <v>1</v>
      </c>
      <c r="AF28" s="346">
        <v>1</v>
      </c>
      <c r="AG28" s="346">
        <v>1</v>
      </c>
      <c r="AH28" s="346">
        <v>1</v>
      </c>
      <c r="AI28" s="346">
        <v>1</v>
      </c>
      <c r="AJ28" s="330">
        <v>1</v>
      </c>
      <c r="AK28" s="238">
        <v>1</v>
      </c>
      <c r="AL28" s="238">
        <v>1</v>
      </c>
      <c r="AM28" s="328">
        <v>1</v>
      </c>
      <c r="AN28" s="237">
        <v>1</v>
      </c>
      <c r="AO28" s="238">
        <v>1</v>
      </c>
      <c r="AP28" s="238">
        <v>1</v>
      </c>
      <c r="AQ28" s="328">
        <v>1</v>
      </c>
      <c r="AR28" s="237">
        <v>1</v>
      </c>
      <c r="AS28" s="238">
        <v>1</v>
      </c>
      <c r="AT28" s="238">
        <v>1</v>
      </c>
      <c r="AU28" s="236">
        <v>1</v>
      </c>
      <c r="AV28" s="237">
        <v>1</v>
      </c>
      <c r="AW28" s="238">
        <v>1</v>
      </c>
      <c r="AX28" s="238">
        <v>1</v>
      </c>
      <c r="AY28" s="236">
        <v>1</v>
      </c>
      <c r="AZ28" s="231" t="s">
        <v>505</v>
      </c>
      <c r="BA28" s="257" t="s">
        <v>614</v>
      </c>
      <c r="BB28" s="257" t="s">
        <v>640</v>
      </c>
      <c r="BC28" s="326"/>
      <c r="BD28" s="181" t="s">
        <v>947</v>
      </c>
      <c r="BE28" s="344" t="s">
        <v>735</v>
      </c>
      <c r="BF28" s="344" t="s">
        <v>735</v>
      </c>
      <c r="BG28" s="344" t="s">
        <v>735</v>
      </c>
      <c r="BH28" s="344" t="s">
        <v>735</v>
      </c>
      <c r="BI28" s="199"/>
      <c r="BJ28" s="199"/>
      <c r="BK28" s="199"/>
      <c r="BL28" s="325">
        <v>12</v>
      </c>
      <c r="BM28" s="325">
        <v>8</v>
      </c>
      <c r="BN28" s="206">
        <f t="shared" si="1"/>
        <v>0.66666666666666663</v>
      </c>
    </row>
    <row r="29" spans="1:66" ht="312" customHeight="1" x14ac:dyDescent="0.2">
      <c r="A29" s="228" t="s">
        <v>528</v>
      </c>
      <c r="B29" s="229" t="s">
        <v>808</v>
      </c>
      <c r="C29" s="230" t="s">
        <v>503</v>
      </c>
      <c r="D29" s="345">
        <v>1</v>
      </c>
      <c r="E29" s="345">
        <v>1</v>
      </c>
      <c r="F29" s="345">
        <v>1</v>
      </c>
      <c r="G29" s="345">
        <v>1</v>
      </c>
      <c r="H29" s="345">
        <v>1</v>
      </c>
      <c r="I29" s="345">
        <v>1</v>
      </c>
      <c r="J29" s="345">
        <v>1</v>
      </c>
      <c r="K29" s="345">
        <v>1</v>
      </c>
      <c r="L29" s="346">
        <v>1</v>
      </c>
      <c r="M29" s="346">
        <v>1</v>
      </c>
      <c r="N29" s="346">
        <v>1</v>
      </c>
      <c r="O29" s="357">
        <v>1</v>
      </c>
      <c r="P29" s="345">
        <v>1</v>
      </c>
      <c r="Q29" s="346">
        <v>1</v>
      </c>
      <c r="R29" s="346">
        <v>1</v>
      </c>
      <c r="S29" s="357">
        <v>1</v>
      </c>
      <c r="T29" s="345">
        <v>1</v>
      </c>
      <c r="U29" s="346">
        <v>1</v>
      </c>
      <c r="V29" s="346">
        <v>1</v>
      </c>
      <c r="W29" s="346">
        <v>1</v>
      </c>
      <c r="X29" s="346">
        <v>1</v>
      </c>
      <c r="Y29" s="346">
        <v>1</v>
      </c>
      <c r="Z29" s="346">
        <v>1</v>
      </c>
      <c r="AA29" s="346">
        <v>1</v>
      </c>
      <c r="AB29" s="345">
        <v>1</v>
      </c>
      <c r="AC29" s="346">
        <v>1</v>
      </c>
      <c r="AD29" s="346">
        <v>1</v>
      </c>
      <c r="AE29" s="366">
        <v>1</v>
      </c>
      <c r="AF29" s="346">
        <v>1</v>
      </c>
      <c r="AG29" s="346">
        <v>1</v>
      </c>
      <c r="AH29" s="346">
        <v>1</v>
      </c>
      <c r="AI29" s="346">
        <v>1</v>
      </c>
      <c r="AJ29" s="330">
        <v>1</v>
      </c>
      <c r="AK29" s="238">
        <v>1</v>
      </c>
      <c r="AL29" s="238">
        <v>1</v>
      </c>
      <c r="AM29" s="328">
        <v>1</v>
      </c>
      <c r="AN29" s="237">
        <v>1</v>
      </c>
      <c r="AO29" s="238">
        <v>1</v>
      </c>
      <c r="AP29" s="238">
        <v>1</v>
      </c>
      <c r="AQ29" s="328">
        <v>1</v>
      </c>
      <c r="AR29" s="237">
        <v>1</v>
      </c>
      <c r="AS29" s="238">
        <v>1</v>
      </c>
      <c r="AT29" s="238">
        <v>1</v>
      </c>
      <c r="AU29" s="236">
        <v>1</v>
      </c>
      <c r="AV29" s="237">
        <v>1</v>
      </c>
      <c r="AW29" s="238">
        <v>1</v>
      </c>
      <c r="AX29" s="238">
        <v>1</v>
      </c>
      <c r="AY29" s="236">
        <v>1</v>
      </c>
      <c r="AZ29" s="231" t="s">
        <v>505</v>
      </c>
      <c r="BA29" s="257" t="s">
        <v>614</v>
      </c>
      <c r="BB29" s="257" t="s">
        <v>640</v>
      </c>
      <c r="BC29" s="326"/>
      <c r="BD29" s="181" t="s">
        <v>966</v>
      </c>
      <c r="BE29" s="344" t="s">
        <v>735</v>
      </c>
      <c r="BF29" s="344" t="s">
        <v>735</v>
      </c>
      <c r="BG29" s="344" t="s">
        <v>735</v>
      </c>
      <c r="BH29" s="344" t="s">
        <v>735</v>
      </c>
      <c r="BI29" s="199"/>
      <c r="BJ29" s="199"/>
      <c r="BK29" s="199"/>
      <c r="BL29" s="261">
        <v>24</v>
      </c>
      <c r="BM29" s="239">
        <v>18</v>
      </c>
      <c r="BN29" s="206">
        <f t="shared" si="1"/>
        <v>0.75</v>
      </c>
    </row>
    <row r="30" spans="1:66" ht="321" customHeight="1" x14ac:dyDescent="0.2">
      <c r="A30" s="228" t="s">
        <v>690</v>
      </c>
      <c r="B30" s="229" t="s">
        <v>529</v>
      </c>
      <c r="C30" s="230" t="s">
        <v>503</v>
      </c>
      <c r="D30" s="345">
        <v>1</v>
      </c>
      <c r="E30" s="345">
        <v>1</v>
      </c>
      <c r="F30" s="345">
        <v>1</v>
      </c>
      <c r="G30" s="345">
        <v>1</v>
      </c>
      <c r="H30" s="345">
        <v>1</v>
      </c>
      <c r="I30" s="345">
        <v>1</v>
      </c>
      <c r="J30" s="345">
        <v>1</v>
      </c>
      <c r="K30" s="345">
        <v>1</v>
      </c>
      <c r="L30" s="346">
        <v>1</v>
      </c>
      <c r="M30" s="346">
        <v>1</v>
      </c>
      <c r="N30" s="346">
        <v>1</v>
      </c>
      <c r="O30" s="357">
        <v>1</v>
      </c>
      <c r="P30" s="345">
        <v>1</v>
      </c>
      <c r="Q30" s="346">
        <v>1</v>
      </c>
      <c r="R30" s="346">
        <v>1</v>
      </c>
      <c r="S30" s="366">
        <v>1</v>
      </c>
      <c r="T30" s="346">
        <v>1</v>
      </c>
      <c r="U30" s="346">
        <v>1</v>
      </c>
      <c r="V30" s="346">
        <v>1</v>
      </c>
      <c r="W30" s="346">
        <v>1</v>
      </c>
      <c r="X30" s="346">
        <v>1</v>
      </c>
      <c r="Y30" s="346">
        <v>1</v>
      </c>
      <c r="Z30" s="346">
        <v>1</v>
      </c>
      <c r="AA30" s="346">
        <v>1</v>
      </c>
      <c r="AB30" s="365">
        <v>1</v>
      </c>
      <c r="AC30" s="346">
        <v>1</v>
      </c>
      <c r="AD30" s="346">
        <v>1</v>
      </c>
      <c r="AE30" s="366">
        <v>1</v>
      </c>
      <c r="AF30" s="346">
        <v>1</v>
      </c>
      <c r="AG30" s="346">
        <v>1</v>
      </c>
      <c r="AH30" s="346">
        <v>1</v>
      </c>
      <c r="AI30" s="346">
        <v>1</v>
      </c>
      <c r="AJ30" s="330">
        <v>1</v>
      </c>
      <c r="AK30" s="238">
        <v>1</v>
      </c>
      <c r="AL30" s="238">
        <v>1</v>
      </c>
      <c r="AM30" s="328">
        <v>1</v>
      </c>
      <c r="AN30" s="237">
        <v>1</v>
      </c>
      <c r="AO30" s="238">
        <v>1</v>
      </c>
      <c r="AP30" s="238">
        <v>1</v>
      </c>
      <c r="AQ30" s="328">
        <v>1</v>
      </c>
      <c r="AR30" s="237">
        <v>1</v>
      </c>
      <c r="AS30" s="238">
        <v>1</v>
      </c>
      <c r="AT30" s="238">
        <v>1</v>
      </c>
      <c r="AU30" s="236">
        <v>1</v>
      </c>
      <c r="AV30" s="237">
        <v>1</v>
      </c>
      <c r="AW30" s="238">
        <v>1</v>
      </c>
      <c r="AX30" s="238">
        <v>1</v>
      </c>
      <c r="AY30" s="236">
        <v>1</v>
      </c>
      <c r="AZ30" s="231" t="s">
        <v>505</v>
      </c>
      <c r="BA30" s="257" t="s">
        <v>614</v>
      </c>
      <c r="BB30" s="257" t="s">
        <v>640</v>
      </c>
      <c r="BC30" s="326"/>
      <c r="BD30" s="181" t="s">
        <v>942</v>
      </c>
      <c r="BE30" s="344" t="s">
        <v>735</v>
      </c>
      <c r="BF30" s="344" t="s">
        <v>735</v>
      </c>
      <c r="BG30" s="344" t="s">
        <v>735</v>
      </c>
      <c r="BH30" s="344" t="s">
        <v>735</v>
      </c>
      <c r="BI30" s="198"/>
      <c r="BJ30" s="198"/>
      <c r="BK30" s="198"/>
      <c r="BL30" s="261">
        <v>12</v>
      </c>
      <c r="BM30" s="325">
        <v>8</v>
      </c>
      <c r="BN30" s="206">
        <f t="shared" si="1"/>
        <v>0.66666666666666663</v>
      </c>
    </row>
    <row r="31" spans="1:66" ht="141" customHeight="1" x14ac:dyDescent="0.2">
      <c r="A31" s="235" t="s">
        <v>530</v>
      </c>
      <c r="B31" s="233" t="s">
        <v>531</v>
      </c>
      <c r="C31" s="230" t="s">
        <v>906</v>
      </c>
      <c r="D31" s="190"/>
      <c r="E31" s="183"/>
      <c r="F31" s="183"/>
      <c r="G31" s="345">
        <v>1</v>
      </c>
      <c r="H31" s="190"/>
      <c r="I31" s="183"/>
      <c r="J31" s="183"/>
      <c r="K31" s="191"/>
      <c r="L31" s="190"/>
      <c r="M31" s="183"/>
      <c r="N31" s="183"/>
      <c r="O31" s="191"/>
      <c r="P31" s="190"/>
      <c r="Q31" s="183"/>
      <c r="R31" s="183"/>
      <c r="S31" s="191"/>
      <c r="T31" s="190"/>
      <c r="U31" s="183"/>
      <c r="V31" s="183"/>
      <c r="W31" s="191"/>
      <c r="X31" s="346">
        <v>1</v>
      </c>
      <c r="Y31" s="346">
        <v>1</v>
      </c>
      <c r="Z31" s="346">
        <v>1</v>
      </c>
      <c r="AA31" s="346">
        <v>1</v>
      </c>
      <c r="AB31" s="345">
        <v>1</v>
      </c>
      <c r="AC31" s="346">
        <v>1</v>
      </c>
      <c r="AD31" s="346">
        <v>1</v>
      </c>
      <c r="AE31" s="366">
        <v>1</v>
      </c>
      <c r="AF31" s="346">
        <v>1</v>
      </c>
      <c r="AG31" s="346">
        <v>1</v>
      </c>
      <c r="AH31" s="346">
        <v>1</v>
      </c>
      <c r="AI31" s="346">
        <v>1</v>
      </c>
      <c r="AJ31" s="330">
        <v>1</v>
      </c>
      <c r="AK31" s="238">
        <v>1</v>
      </c>
      <c r="AL31" s="238">
        <v>1</v>
      </c>
      <c r="AM31" s="328">
        <v>1</v>
      </c>
      <c r="AN31" s="331"/>
      <c r="AO31" s="332"/>
      <c r="AP31" s="332"/>
      <c r="AQ31" s="333"/>
      <c r="AR31" s="314"/>
      <c r="AS31" s="315"/>
      <c r="AT31" s="315"/>
      <c r="AU31" s="316"/>
      <c r="AV31" s="314"/>
      <c r="AW31" s="315"/>
      <c r="AX31" s="315"/>
      <c r="AY31" s="317"/>
      <c r="AZ31" s="231" t="s">
        <v>611</v>
      </c>
      <c r="BA31" s="257" t="s">
        <v>617</v>
      </c>
      <c r="BB31" s="255" t="s">
        <v>642</v>
      </c>
      <c r="BC31" s="304">
        <v>45686</v>
      </c>
      <c r="BD31" s="379" t="s">
        <v>967</v>
      </c>
      <c r="BE31" s="198" t="s">
        <v>784</v>
      </c>
      <c r="BF31" s="283" t="s">
        <v>785</v>
      </c>
      <c r="BG31" s="344" t="s">
        <v>735</v>
      </c>
      <c r="BH31" s="344" t="s">
        <v>735</v>
      </c>
      <c r="BI31" s="204"/>
      <c r="BJ31" s="204"/>
      <c r="BK31" s="204"/>
      <c r="BL31" s="325">
        <v>4</v>
      </c>
      <c r="BM31" s="239">
        <v>2</v>
      </c>
      <c r="BN31" s="206">
        <f t="shared" si="1"/>
        <v>0.5</v>
      </c>
    </row>
    <row r="32" spans="1:66" ht="46.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08"/>
      <c r="AF32" s="210"/>
      <c r="AG32" s="210"/>
      <c r="AH32" s="210"/>
      <c r="AI32" s="210"/>
      <c r="AJ32" s="517"/>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5" x14ac:dyDescent="0.2">
      <c r="A33" s="232" t="s">
        <v>648</v>
      </c>
      <c r="B33" s="240" t="s">
        <v>532</v>
      </c>
      <c r="C33" s="230" t="s">
        <v>823</v>
      </c>
      <c r="D33" s="192"/>
      <c r="E33" s="345">
        <v>1</v>
      </c>
      <c r="F33" s="345">
        <v>1</v>
      </c>
      <c r="G33" s="345">
        <v>1</v>
      </c>
      <c r="H33" s="345">
        <v>1</v>
      </c>
      <c r="I33" s="345">
        <v>1</v>
      </c>
      <c r="J33" s="345">
        <v>1</v>
      </c>
      <c r="K33" s="345">
        <v>1</v>
      </c>
      <c r="L33" s="346">
        <v>1</v>
      </c>
      <c r="M33" s="346">
        <v>1</v>
      </c>
      <c r="N33" s="346">
        <v>1</v>
      </c>
      <c r="O33" s="346">
        <v>1</v>
      </c>
      <c r="P33" s="346">
        <v>1</v>
      </c>
      <c r="Q33" s="346">
        <v>1</v>
      </c>
      <c r="R33" s="346">
        <v>1</v>
      </c>
      <c r="S33" s="346">
        <v>1</v>
      </c>
      <c r="T33" s="346">
        <v>1</v>
      </c>
      <c r="U33" s="346">
        <v>1</v>
      </c>
      <c r="V33" s="346">
        <v>1</v>
      </c>
      <c r="W33" s="346">
        <v>1</v>
      </c>
      <c r="X33" s="346">
        <v>1</v>
      </c>
      <c r="Y33" s="346">
        <v>1</v>
      </c>
      <c r="Z33" s="346">
        <v>1</v>
      </c>
      <c r="AA33" s="346">
        <v>1</v>
      </c>
      <c r="AB33" s="190"/>
      <c r="AC33" s="183"/>
      <c r="AD33" s="183"/>
      <c r="AE33" s="188"/>
      <c r="AF33" s="185"/>
      <c r="AG33" s="185"/>
      <c r="AH33" s="185"/>
      <c r="AI33" s="185"/>
      <c r="AJ33" s="336"/>
      <c r="AK33" s="185"/>
      <c r="AL33" s="185"/>
      <c r="AM33" s="193"/>
      <c r="AN33" s="192"/>
      <c r="AO33" s="185"/>
      <c r="AP33" s="185"/>
      <c r="AQ33" s="193"/>
      <c r="AR33" s="192"/>
      <c r="AS33" s="185"/>
      <c r="AT33" s="185"/>
      <c r="AU33" s="307"/>
      <c r="AV33" s="192"/>
      <c r="AW33" s="185"/>
      <c r="AX33" s="185"/>
      <c r="AY33" s="197"/>
      <c r="AZ33" s="253" t="s">
        <v>681</v>
      </c>
      <c r="BA33" s="257" t="s">
        <v>616</v>
      </c>
      <c r="BB33" s="258" t="s">
        <v>291</v>
      </c>
      <c r="BC33" s="304"/>
      <c r="BD33" s="181" t="s">
        <v>890</v>
      </c>
      <c r="BE33" s="298" t="s">
        <v>766</v>
      </c>
      <c r="BF33" s="282" t="s">
        <v>866</v>
      </c>
      <c r="BG33" s="344" t="s">
        <v>90</v>
      </c>
      <c r="BH33" s="344" t="s">
        <v>90</v>
      </c>
      <c r="BI33" s="319"/>
      <c r="BJ33" s="319"/>
      <c r="BK33" s="319"/>
      <c r="BL33" s="239">
        <v>12</v>
      </c>
      <c r="BM33" s="239">
        <v>8</v>
      </c>
      <c r="BN33" s="206">
        <f t="shared" si="1"/>
        <v>0.66666666666666663</v>
      </c>
    </row>
    <row r="34" spans="1:66" ht="46.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08"/>
      <c r="AF34" s="210"/>
      <c r="AG34" s="210"/>
      <c r="AH34" s="210"/>
      <c r="AI34" s="210"/>
      <c r="AJ34" s="517"/>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71" customHeight="1" x14ac:dyDescent="0.2">
      <c r="A35" s="232" t="s">
        <v>679</v>
      </c>
      <c r="B35" s="233" t="s">
        <v>695</v>
      </c>
      <c r="C35" s="230" t="s">
        <v>789</v>
      </c>
      <c r="D35" s="345">
        <v>1</v>
      </c>
      <c r="E35" s="345">
        <v>1</v>
      </c>
      <c r="F35" s="345">
        <v>1</v>
      </c>
      <c r="G35" s="191"/>
      <c r="H35" s="192"/>
      <c r="I35" s="185"/>
      <c r="J35" s="185"/>
      <c r="K35" s="193"/>
      <c r="L35" s="190"/>
      <c r="M35" s="183"/>
      <c r="N35" s="183"/>
      <c r="O35" s="191"/>
      <c r="P35" s="190"/>
      <c r="Q35" s="185"/>
      <c r="R35" s="185"/>
      <c r="S35" s="193"/>
      <c r="T35" s="192"/>
      <c r="U35" s="185"/>
      <c r="V35" s="185"/>
      <c r="W35" s="193"/>
      <c r="X35" s="192"/>
      <c r="Y35" s="183"/>
      <c r="Z35" s="346">
        <v>1</v>
      </c>
      <c r="AA35" s="366">
        <v>1</v>
      </c>
      <c r="AB35" s="348">
        <v>1</v>
      </c>
      <c r="AC35" s="348">
        <v>1</v>
      </c>
      <c r="AD35" s="348">
        <v>1</v>
      </c>
      <c r="AE35" s="370">
        <v>1</v>
      </c>
      <c r="AF35" s="185"/>
      <c r="AG35" s="185"/>
      <c r="AH35" s="185"/>
      <c r="AI35" s="185"/>
      <c r="AJ35" s="336"/>
      <c r="AK35" s="336"/>
      <c r="AL35" s="183"/>
      <c r="AM35" s="191"/>
      <c r="AN35" s="190"/>
      <c r="AO35" s="183"/>
      <c r="AP35" s="183"/>
      <c r="AQ35" s="191"/>
      <c r="AR35" s="190"/>
      <c r="AS35" s="183"/>
      <c r="AT35" s="183"/>
      <c r="AU35" s="188"/>
      <c r="AV35" s="190"/>
      <c r="AW35" s="238">
        <v>1</v>
      </c>
      <c r="AX35" s="238">
        <v>1</v>
      </c>
      <c r="AY35" s="238">
        <v>1</v>
      </c>
      <c r="AZ35" s="231" t="s">
        <v>857</v>
      </c>
      <c r="BA35" s="255" t="s">
        <v>616</v>
      </c>
      <c r="BB35" s="255" t="s">
        <v>680</v>
      </c>
      <c r="BC35" s="349" t="s">
        <v>873</v>
      </c>
      <c r="BD35" s="265" t="s">
        <v>886</v>
      </c>
      <c r="BE35" s="308" t="s">
        <v>869</v>
      </c>
      <c r="BF35" s="282" t="s">
        <v>887</v>
      </c>
      <c r="BG35" s="321" t="s">
        <v>870</v>
      </c>
      <c r="BH35" s="200" t="s">
        <v>871</v>
      </c>
      <c r="BI35" s="200"/>
      <c r="BJ35" s="200"/>
      <c r="BK35" s="200"/>
      <c r="BL35" s="230">
        <v>2</v>
      </c>
      <c r="BM35" s="230">
        <v>2</v>
      </c>
      <c r="BN35" s="206">
        <f t="shared" si="1"/>
        <v>1</v>
      </c>
    </row>
    <row r="36" spans="1:66" ht="114" customHeight="1" x14ac:dyDescent="0.2">
      <c r="A36" s="232" t="s">
        <v>691</v>
      </c>
      <c r="B36" s="233" t="s">
        <v>692</v>
      </c>
      <c r="C36" s="230" t="s">
        <v>788</v>
      </c>
      <c r="D36" s="345">
        <v>1</v>
      </c>
      <c r="E36" s="346">
        <v>1</v>
      </c>
      <c r="F36" s="346">
        <v>1</v>
      </c>
      <c r="G36" s="191"/>
      <c r="H36" s="190"/>
      <c r="I36" s="183"/>
      <c r="J36" s="183"/>
      <c r="K36" s="191"/>
      <c r="L36" s="190"/>
      <c r="M36" s="183"/>
      <c r="N36" s="183"/>
      <c r="O36" s="191"/>
      <c r="P36" s="190"/>
      <c r="Q36" s="185"/>
      <c r="R36" s="185"/>
      <c r="S36" s="346">
        <v>1</v>
      </c>
      <c r="T36" s="346">
        <v>1</v>
      </c>
      <c r="U36" s="346">
        <v>1</v>
      </c>
      <c r="V36" s="346">
        <v>1</v>
      </c>
      <c r="W36" s="193"/>
      <c r="X36" s="192"/>
      <c r="Y36" s="183"/>
      <c r="Z36" s="183"/>
      <c r="AA36" s="191"/>
      <c r="AB36" s="190"/>
      <c r="AC36" s="183"/>
      <c r="AD36" s="183"/>
      <c r="AE36" s="188"/>
      <c r="AF36" s="183"/>
      <c r="AG36" s="183"/>
      <c r="AH36" s="185"/>
      <c r="AI36" s="348">
        <v>1</v>
      </c>
      <c r="AJ36" s="330">
        <v>1</v>
      </c>
      <c r="AK36" s="330">
        <v>1</v>
      </c>
      <c r="AL36" s="183"/>
      <c r="AM36" s="191"/>
      <c r="AN36" s="190"/>
      <c r="AO36" s="183"/>
      <c r="AP36" s="183"/>
      <c r="AQ36" s="191"/>
      <c r="AR36" s="190"/>
      <c r="AS36" s="183"/>
      <c r="AT36" s="183"/>
      <c r="AU36" s="188"/>
      <c r="AV36" s="190"/>
      <c r="AW36" s="183"/>
      <c r="AX36" s="183"/>
      <c r="AY36" s="196"/>
      <c r="AZ36" s="253" t="s">
        <v>693</v>
      </c>
      <c r="BA36" s="255" t="s">
        <v>616</v>
      </c>
      <c r="BB36" s="255" t="s">
        <v>694</v>
      </c>
      <c r="BC36" s="349">
        <v>45673</v>
      </c>
      <c r="BD36" s="265" t="s">
        <v>962</v>
      </c>
      <c r="BE36" s="308" t="s">
        <v>736</v>
      </c>
      <c r="BF36" s="282" t="s">
        <v>737</v>
      </c>
      <c r="BG36" s="321" t="s">
        <v>762</v>
      </c>
      <c r="BH36" s="200" t="s">
        <v>735</v>
      </c>
      <c r="BI36" s="200"/>
      <c r="BJ36" s="200"/>
      <c r="BK36" s="200"/>
      <c r="BL36" s="230">
        <v>3</v>
      </c>
      <c r="BM36" s="230">
        <v>1</v>
      </c>
      <c r="BN36" s="206">
        <f t="shared" si="1"/>
        <v>0.33333333333333331</v>
      </c>
    </row>
    <row r="37" spans="1:66" ht="46.5" customHeight="1" x14ac:dyDescent="0.25">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08"/>
      <c r="AF37" s="210"/>
      <c r="AG37" s="210"/>
      <c r="AH37" s="210"/>
      <c r="AI37" s="210"/>
      <c r="AJ37" s="517"/>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
      <c r="A38" s="240" t="s">
        <v>699</v>
      </c>
      <c r="B38" s="229" t="s">
        <v>533</v>
      </c>
      <c r="C38" s="230" t="s">
        <v>697</v>
      </c>
      <c r="D38" s="194"/>
      <c r="E38" s="184"/>
      <c r="F38" s="184"/>
      <c r="G38" s="195"/>
      <c r="H38" s="346">
        <v>1</v>
      </c>
      <c r="I38" s="346">
        <v>1</v>
      </c>
      <c r="J38" s="346">
        <v>1</v>
      </c>
      <c r="K38" s="346">
        <v>1</v>
      </c>
      <c r="L38" s="194"/>
      <c r="M38" s="184"/>
      <c r="N38" s="184"/>
      <c r="O38" s="195"/>
      <c r="P38" s="194"/>
      <c r="Q38" s="184"/>
      <c r="R38" s="184"/>
      <c r="S38" s="195"/>
      <c r="T38" s="194"/>
      <c r="U38" s="184"/>
      <c r="V38" s="184"/>
      <c r="W38" s="195"/>
      <c r="X38" s="194"/>
      <c r="Y38" s="184"/>
      <c r="Z38" s="184"/>
      <c r="AA38" s="195"/>
      <c r="AB38" s="194"/>
      <c r="AC38" s="184"/>
      <c r="AD38" s="184"/>
      <c r="AE38" s="189"/>
      <c r="AF38" s="184"/>
      <c r="AG38" s="184"/>
      <c r="AH38" s="184"/>
      <c r="AI38" s="184"/>
      <c r="AJ38" s="322"/>
      <c r="AK38" s="184"/>
      <c r="AL38" s="184"/>
      <c r="AM38" s="195"/>
      <c r="AN38" s="194"/>
      <c r="AO38" s="184"/>
      <c r="AP38" s="184"/>
      <c r="AQ38" s="195"/>
      <c r="AR38" s="194"/>
      <c r="AS38" s="184"/>
      <c r="AT38" s="184"/>
      <c r="AU38" s="189"/>
      <c r="AV38" s="194"/>
      <c r="AW38" s="184"/>
      <c r="AX38" s="184"/>
      <c r="AY38" s="196"/>
      <c r="AZ38" s="231" t="s">
        <v>696</v>
      </c>
      <c r="BA38" s="255" t="s">
        <v>698</v>
      </c>
      <c r="BB38" s="255" t="s">
        <v>183</v>
      </c>
      <c r="BC38" s="289">
        <v>45712</v>
      </c>
      <c r="BD38" s="181" t="s">
        <v>809</v>
      </c>
      <c r="BE38" s="299" t="s">
        <v>767</v>
      </c>
      <c r="BF38" s="281" t="s">
        <v>777</v>
      </c>
      <c r="BG38" s="352" t="s">
        <v>778</v>
      </c>
      <c r="BH38" s="198" t="s">
        <v>90</v>
      </c>
      <c r="BI38" s="198"/>
      <c r="BJ38" s="198"/>
      <c r="BK38" s="198"/>
      <c r="BL38" s="230">
        <v>1</v>
      </c>
      <c r="BM38" s="230">
        <v>1</v>
      </c>
      <c r="BN38" s="206">
        <f t="shared" si="1"/>
        <v>1</v>
      </c>
    </row>
    <row r="39" spans="1:66" ht="151.5" customHeight="1" x14ac:dyDescent="0.2">
      <c r="A39" s="240" t="s">
        <v>534</v>
      </c>
      <c r="B39" s="229" t="s">
        <v>535</v>
      </c>
      <c r="C39" s="230" t="s">
        <v>754</v>
      </c>
      <c r="D39" s="347">
        <v>1</v>
      </c>
      <c r="E39" s="348">
        <v>1</v>
      </c>
      <c r="F39" s="348">
        <v>1</v>
      </c>
      <c r="G39" s="34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89"/>
      <c r="AF39" s="184"/>
      <c r="AG39" s="184"/>
      <c r="AH39" s="184"/>
      <c r="AI39" s="184"/>
      <c r="AJ39" s="322"/>
      <c r="AK39" s="184"/>
      <c r="AL39" s="184"/>
      <c r="AM39" s="195"/>
      <c r="AN39" s="194"/>
      <c r="AO39" s="184"/>
      <c r="AP39" s="184"/>
      <c r="AQ39" s="195"/>
      <c r="AR39" s="194"/>
      <c r="AS39" s="184"/>
      <c r="AT39" s="184"/>
      <c r="AU39" s="189"/>
      <c r="AV39" s="194"/>
      <c r="AW39" s="184"/>
      <c r="AX39" s="184"/>
      <c r="AY39" s="197"/>
      <c r="AZ39" s="253" t="s">
        <v>700</v>
      </c>
      <c r="BA39" s="255" t="s">
        <v>616</v>
      </c>
      <c r="BB39" s="255" t="s">
        <v>183</v>
      </c>
      <c r="BC39" s="289" t="s">
        <v>751</v>
      </c>
      <c r="BD39" s="181" t="s">
        <v>752</v>
      </c>
      <c r="BE39" s="277" t="s">
        <v>738</v>
      </c>
      <c r="BF39" s="281" t="s">
        <v>749</v>
      </c>
      <c r="BG39" s="302" t="s">
        <v>750</v>
      </c>
      <c r="BH39" s="198" t="s">
        <v>90</v>
      </c>
      <c r="BI39" s="198"/>
      <c r="BJ39" s="198"/>
      <c r="BK39" s="198"/>
      <c r="BL39" s="230">
        <v>1</v>
      </c>
      <c r="BM39" s="230">
        <v>1</v>
      </c>
      <c r="BN39" s="206">
        <f t="shared" si="1"/>
        <v>1</v>
      </c>
    </row>
    <row r="40" spans="1:66" ht="178.35" customHeight="1" x14ac:dyDescent="0.2">
      <c r="A40" s="228" t="s">
        <v>536</v>
      </c>
      <c r="B40" s="229" t="s">
        <v>537</v>
      </c>
      <c r="C40" s="230" t="s">
        <v>701</v>
      </c>
      <c r="D40" s="347">
        <v>1</v>
      </c>
      <c r="E40" s="347">
        <v>1</v>
      </c>
      <c r="F40" s="347">
        <v>1</v>
      </c>
      <c r="G40" s="347">
        <v>1</v>
      </c>
      <c r="H40" s="347">
        <v>1</v>
      </c>
      <c r="I40" s="347">
        <v>1</v>
      </c>
      <c r="J40" s="185"/>
      <c r="K40" s="195"/>
      <c r="L40" s="194"/>
      <c r="M40" s="184"/>
      <c r="N40" s="184"/>
      <c r="O40" s="195"/>
      <c r="P40" s="194"/>
      <c r="Q40" s="184"/>
      <c r="R40" s="184"/>
      <c r="S40" s="195"/>
      <c r="T40" s="194"/>
      <c r="U40" s="184"/>
      <c r="V40" s="184"/>
      <c r="W40" s="195"/>
      <c r="X40" s="194"/>
      <c r="Y40" s="184"/>
      <c r="Z40" s="184"/>
      <c r="AA40" s="195"/>
      <c r="AB40" s="194"/>
      <c r="AC40" s="184"/>
      <c r="AD40" s="184"/>
      <c r="AE40" s="189"/>
      <c r="AF40" s="184"/>
      <c r="AG40" s="184"/>
      <c r="AH40" s="184"/>
      <c r="AI40" s="184"/>
      <c r="AJ40" s="322"/>
      <c r="AK40" s="184"/>
      <c r="AL40" s="184"/>
      <c r="AM40" s="195"/>
      <c r="AN40" s="194"/>
      <c r="AO40" s="184"/>
      <c r="AP40" s="184"/>
      <c r="AQ40" s="195"/>
      <c r="AR40" s="194"/>
      <c r="AS40" s="184"/>
      <c r="AT40" s="184"/>
      <c r="AU40" s="189"/>
      <c r="AV40" s="194"/>
      <c r="AW40" s="184"/>
      <c r="AX40" s="184"/>
      <c r="AY40" s="196"/>
      <c r="AZ40" s="231" t="s">
        <v>773</v>
      </c>
      <c r="BA40" s="255" t="s">
        <v>618</v>
      </c>
      <c r="BB40" s="255" t="s">
        <v>183</v>
      </c>
      <c r="BC40" s="289">
        <v>45336</v>
      </c>
      <c r="BD40" s="181" t="s">
        <v>810</v>
      </c>
      <c r="BE40" s="198" t="s">
        <v>768</v>
      </c>
      <c r="BF40" s="281" t="s">
        <v>772</v>
      </c>
      <c r="BG40" s="277" t="s">
        <v>782</v>
      </c>
      <c r="BH40" s="293"/>
      <c r="BI40" s="198"/>
      <c r="BJ40" s="198"/>
      <c r="BK40" s="198"/>
      <c r="BL40" s="230">
        <v>1</v>
      </c>
      <c r="BM40" s="230">
        <v>1</v>
      </c>
      <c r="BN40" s="206">
        <f t="shared" si="1"/>
        <v>1</v>
      </c>
    </row>
    <row r="41" spans="1:66" ht="330" customHeight="1" x14ac:dyDescent="0.2">
      <c r="A41" s="235" t="s">
        <v>892</v>
      </c>
      <c r="B41" s="233" t="s">
        <v>538</v>
      </c>
      <c r="C41" s="230" t="s">
        <v>517</v>
      </c>
      <c r="D41" s="347">
        <v>1</v>
      </c>
      <c r="E41" s="348">
        <v>1</v>
      </c>
      <c r="F41" s="348">
        <v>1</v>
      </c>
      <c r="G41" s="348">
        <v>1</v>
      </c>
      <c r="H41" s="348">
        <v>1</v>
      </c>
      <c r="I41" s="348">
        <v>1</v>
      </c>
      <c r="J41" s="348">
        <v>1</v>
      </c>
      <c r="K41" s="348">
        <v>1</v>
      </c>
      <c r="L41" s="346">
        <v>1</v>
      </c>
      <c r="M41" s="346">
        <v>1</v>
      </c>
      <c r="N41" s="346">
        <v>1</v>
      </c>
      <c r="O41" s="346">
        <v>1</v>
      </c>
      <c r="P41" s="346">
        <v>1</v>
      </c>
      <c r="Q41" s="346">
        <v>1</v>
      </c>
      <c r="R41" s="346">
        <v>1</v>
      </c>
      <c r="S41" s="346">
        <v>1</v>
      </c>
      <c r="T41" s="346">
        <v>1</v>
      </c>
      <c r="U41" s="346">
        <v>1</v>
      </c>
      <c r="V41" s="346">
        <v>1</v>
      </c>
      <c r="W41" s="346">
        <v>1</v>
      </c>
      <c r="X41" s="346">
        <v>1</v>
      </c>
      <c r="Y41" s="346">
        <v>1</v>
      </c>
      <c r="Z41" s="346">
        <v>1</v>
      </c>
      <c r="AA41" s="346">
        <v>1</v>
      </c>
      <c r="AB41" s="347">
        <v>1</v>
      </c>
      <c r="AC41" s="348">
        <v>1</v>
      </c>
      <c r="AD41" s="348">
        <v>1</v>
      </c>
      <c r="AE41" s="370">
        <v>1</v>
      </c>
      <c r="AF41" s="348">
        <v>1</v>
      </c>
      <c r="AG41" s="348">
        <v>1</v>
      </c>
      <c r="AH41" s="348">
        <v>1</v>
      </c>
      <c r="AI41" s="348">
        <v>1</v>
      </c>
      <c r="AJ41" s="330">
        <v>1</v>
      </c>
      <c r="AK41" s="273">
        <v>1</v>
      </c>
      <c r="AL41" s="273">
        <v>1</v>
      </c>
      <c r="AM41" s="334">
        <v>1</v>
      </c>
      <c r="AN41" s="272">
        <v>1</v>
      </c>
      <c r="AO41" s="273">
        <v>1</v>
      </c>
      <c r="AP41" s="273">
        <v>1</v>
      </c>
      <c r="AQ41" s="334">
        <v>1</v>
      </c>
      <c r="AR41" s="272">
        <v>1</v>
      </c>
      <c r="AS41" s="273">
        <v>1</v>
      </c>
      <c r="AT41" s="273">
        <v>1</v>
      </c>
      <c r="AU41" s="274">
        <v>1</v>
      </c>
      <c r="AV41" s="272">
        <v>1</v>
      </c>
      <c r="AW41" s="273">
        <v>1</v>
      </c>
      <c r="AX41" s="273">
        <v>1</v>
      </c>
      <c r="AY41" s="273">
        <v>1</v>
      </c>
      <c r="AZ41" s="253" t="s">
        <v>610</v>
      </c>
      <c r="BA41" s="255" t="s">
        <v>616</v>
      </c>
      <c r="BB41" s="255" t="s">
        <v>643</v>
      </c>
      <c r="BC41" s="304"/>
      <c r="BD41" s="262" t="s">
        <v>951</v>
      </c>
      <c r="BE41" s="344" t="s">
        <v>735</v>
      </c>
      <c r="BF41" s="344" t="s">
        <v>735</v>
      </c>
      <c r="BG41" s="344" t="s">
        <v>735</v>
      </c>
      <c r="BH41" s="344" t="s">
        <v>735</v>
      </c>
      <c r="BI41" s="198"/>
      <c r="BJ41" s="198"/>
      <c r="BK41" s="198"/>
      <c r="BL41" s="230">
        <v>12</v>
      </c>
      <c r="BM41" s="239">
        <v>8</v>
      </c>
      <c r="BN41" s="206">
        <f t="shared" si="1"/>
        <v>0.66666666666666663</v>
      </c>
    </row>
    <row r="42" spans="1:66" ht="382.5" customHeight="1" x14ac:dyDescent="0.2">
      <c r="A42" s="306" t="s">
        <v>539</v>
      </c>
      <c r="B42" s="229" t="s">
        <v>649</v>
      </c>
      <c r="C42" s="230" t="s">
        <v>760</v>
      </c>
      <c r="D42" s="192"/>
      <c r="E42" s="185"/>
      <c r="F42" s="185"/>
      <c r="G42" s="193"/>
      <c r="H42" s="348">
        <v>1</v>
      </c>
      <c r="I42" s="348">
        <v>1</v>
      </c>
      <c r="J42" s="348">
        <v>1</v>
      </c>
      <c r="K42" s="348">
        <v>1</v>
      </c>
      <c r="L42" s="346">
        <v>1</v>
      </c>
      <c r="M42" s="346">
        <v>1</v>
      </c>
      <c r="N42" s="184"/>
      <c r="O42" s="195"/>
      <c r="P42" s="194"/>
      <c r="Q42" s="184"/>
      <c r="R42" s="184"/>
      <c r="S42" s="195"/>
      <c r="T42" s="194"/>
      <c r="U42" s="184"/>
      <c r="V42" s="184"/>
      <c r="W42" s="195"/>
      <c r="X42" s="194"/>
      <c r="Y42" s="184"/>
      <c r="Z42" s="184"/>
      <c r="AA42" s="195"/>
      <c r="AB42" s="194"/>
      <c r="AC42" s="348">
        <v>1</v>
      </c>
      <c r="AD42" s="348">
        <v>1</v>
      </c>
      <c r="AE42" s="370">
        <v>1</v>
      </c>
      <c r="AF42" s="348">
        <v>1</v>
      </c>
      <c r="AG42" s="348">
        <v>1</v>
      </c>
      <c r="AH42" s="348">
        <v>1</v>
      </c>
      <c r="AI42" s="348">
        <v>1</v>
      </c>
      <c r="AJ42" s="322"/>
      <c r="AK42" s="184"/>
      <c r="AL42" s="184"/>
      <c r="AM42" s="195"/>
      <c r="AN42" s="194"/>
      <c r="AO42" s="184"/>
      <c r="AP42" s="184"/>
      <c r="AQ42" s="195"/>
      <c r="AR42" s="194"/>
      <c r="AS42" s="184"/>
      <c r="AT42" s="184"/>
      <c r="AU42" s="189"/>
      <c r="AV42" s="194"/>
      <c r="AW42" s="184"/>
      <c r="AX42" s="184"/>
      <c r="AY42" s="196"/>
      <c r="AZ42" s="231" t="s">
        <v>949</v>
      </c>
      <c r="BA42" s="255" t="s">
        <v>619</v>
      </c>
      <c r="BB42" s="255" t="s">
        <v>639</v>
      </c>
      <c r="BC42" s="289">
        <v>45896</v>
      </c>
      <c r="BD42" s="262" t="s">
        <v>961</v>
      </c>
      <c r="BE42" s="277" t="s">
        <v>816</v>
      </c>
      <c r="BF42" s="344" t="s">
        <v>818</v>
      </c>
      <c r="BG42" s="358" t="s">
        <v>817</v>
      </c>
      <c r="BH42" s="359">
        <v>45754</v>
      </c>
      <c r="BI42" s="198"/>
      <c r="BJ42" s="198"/>
      <c r="BK42" s="198"/>
      <c r="BL42" s="230">
        <v>2</v>
      </c>
      <c r="BM42" s="230">
        <v>2</v>
      </c>
      <c r="BN42" s="206">
        <f t="shared" si="1"/>
        <v>1</v>
      </c>
    </row>
    <row r="43" spans="1:66" ht="177" customHeight="1" x14ac:dyDescent="0.2">
      <c r="A43" s="232" t="s">
        <v>540</v>
      </c>
      <c r="B43" s="229" t="s">
        <v>541</v>
      </c>
      <c r="C43" s="230" t="s">
        <v>959</v>
      </c>
      <c r="D43" s="347">
        <v>1</v>
      </c>
      <c r="E43" s="347">
        <v>1</v>
      </c>
      <c r="F43" s="347">
        <v>1</v>
      </c>
      <c r="G43" s="347">
        <v>1</v>
      </c>
      <c r="H43" s="194"/>
      <c r="I43" s="184"/>
      <c r="J43" s="184"/>
      <c r="K43" s="195"/>
      <c r="L43" s="194"/>
      <c r="M43" s="184"/>
      <c r="N43" s="184"/>
      <c r="O43" s="195"/>
      <c r="P43" s="194"/>
      <c r="Q43" s="184"/>
      <c r="R43" s="184"/>
      <c r="S43" s="195"/>
      <c r="T43" s="194"/>
      <c r="U43" s="184"/>
      <c r="V43" s="184"/>
      <c r="W43" s="195"/>
      <c r="X43" s="194"/>
      <c r="Y43" s="184"/>
      <c r="Z43" s="184"/>
      <c r="AA43" s="346">
        <v>1</v>
      </c>
      <c r="AB43" s="347">
        <v>1</v>
      </c>
      <c r="AC43" s="348">
        <v>1</v>
      </c>
      <c r="AD43" s="348">
        <v>1</v>
      </c>
      <c r="AE43" s="370">
        <v>1</v>
      </c>
      <c r="AF43" s="184"/>
      <c r="AG43" s="184"/>
      <c r="AH43" s="184"/>
      <c r="AI43" s="184"/>
      <c r="AJ43" s="322"/>
      <c r="AK43" s="184"/>
      <c r="AL43" s="184"/>
      <c r="AM43" s="195"/>
      <c r="AN43" s="194"/>
      <c r="AO43" s="184"/>
      <c r="AP43" s="184"/>
      <c r="AQ43" s="195"/>
      <c r="AR43" s="194"/>
      <c r="AS43" s="184"/>
      <c r="AT43" s="184"/>
      <c r="AU43" s="189"/>
      <c r="AV43" s="194"/>
      <c r="AW43" s="184"/>
      <c r="AX43" s="184"/>
      <c r="AY43" s="197"/>
      <c r="AZ43" s="253" t="s">
        <v>704</v>
      </c>
      <c r="BA43" s="255" t="s">
        <v>616</v>
      </c>
      <c r="BB43" s="255" t="s">
        <v>118</v>
      </c>
      <c r="BC43" s="289" t="s">
        <v>960</v>
      </c>
      <c r="BD43" s="262" t="s">
        <v>896</v>
      </c>
      <c r="BE43" s="277" t="s">
        <v>867</v>
      </c>
      <c r="BF43" s="281" t="s">
        <v>894</v>
      </c>
      <c r="BG43" s="277" t="s">
        <v>897</v>
      </c>
      <c r="BH43" s="204" t="s">
        <v>90</v>
      </c>
      <c r="BI43" s="198"/>
      <c r="BJ43" s="198"/>
      <c r="BK43" s="198"/>
      <c r="BL43" s="230">
        <v>2</v>
      </c>
      <c r="BM43" s="230">
        <v>2</v>
      </c>
      <c r="BN43" s="206">
        <f t="shared" si="1"/>
        <v>1</v>
      </c>
    </row>
    <row r="44" spans="1:66" ht="254.25" customHeight="1" x14ac:dyDescent="0.2">
      <c r="A44" s="235" t="s">
        <v>542</v>
      </c>
      <c r="B44" s="229" t="s">
        <v>543</v>
      </c>
      <c r="C44" s="230" t="s">
        <v>791</v>
      </c>
      <c r="D44" s="194"/>
      <c r="E44" s="184"/>
      <c r="F44" s="184"/>
      <c r="G44" s="195"/>
      <c r="H44" s="347">
        <v>1</v>
      </c>
      <c r="I44" s="347">
        <v>1</v>
      </c>
      <c r="J44" s="347">
        <v>1</v>
      </c>
      <c r="K44" s="347">
        <v>1</v>
      </c>
      <c r="L44" s="346">
        <v>1</v>
      </c>
      <c r="M44" s="346">
        <v>1</v>
      </c>
      <c r="N44" s="184"/>
      <c r="O44" s="195"/>
      <c r="P44" s="194"/>
      <c r="Q44" s="184"/>
      <c r="R44" s="184"/>
      <c r="S44" s="195"/>
      <c r="T44" s="194"/>
      <c r="U44" s="184"/>
      <c r="V44" s="184"/>
      <c r="W44" s="195"/>
      <c r="X44" s="194"/>
      <c r="Y44" s="184"/>
      <c r="Z44" s="184"/>
      <c r="AA44" s="195"/>
      <c r="AB44" s="194"/>
      <c r="AC44" s="184"/>
      <c r="AD44" s="184"/>
      <c r="AE44" s="189"/>
      <c r="AF44" s="184"/>
      <c r="AG44" s="184"/>
      <c r="AH44" s="184"/>
      <c r="AI44" s="184"/>
      <c r="AJ44" s="322"/>
      <c r="AK44" s="184"/>
      <c r="AL44" s="184"/>
      <c r="AM44" s="195"/>
      <c r="AN44" s="194"/>
      <c r="AO44" s="184"/>
      <c r="AP44" s="184"/>
      <c r="AQ44" s="195"/>
      <c r="AR44" s="194"/>
      <c r="AS44" s="184"/>
      <c r="AT44" s="184"/>
      <c r="AU44" s="189"/>
      <c r="AV44" s="194"/>
      <c r="AW44" s="184"/>
      <c r="AX44" s="184"/>
      <c r="AY44" s="197"/>
      <c r="AZ44" s="253" t="s">
        <v>792</v>
      </c>
      <c r="BA44" s="255" t="s">
        <v>620</v>
      </c>
      <c r="BB44" s="255" t="s">
        <v>183</v>
      </c>
      <c r="BC44" s="289">
        <v>45737</v>
      </c>
      <c r="BD44" s="262" t="s">
        <v>814</v>
      </c>
      <c r="BE44" s="277" t="s">
        <v>742</v>
      </c>
      <c r="BF44" s="281" t="s">
        <v>804</v>
      </c>
      <c r="BG44" s="277" t="s">
        <v>803</v>
      </c>
      <c r="BH44" s="289">
        <v>45748</v>
      </c>
      <c r="BI44" s="198"/>
      <c r="BJ44" s="204" t="s">
        <v>805</v>
      </c>
      <c r="BK44" s="198"/>
      <c r="BL44" s="230">
        <v>1</v>
      </c>
      <c r="BM44" s="230">
        <v>1</v>
      </c>
      <c r="BN44" s="206">
        <f t="shared" si="1"/>
        <v>1</v>
      </c>
    </row>
    <row r="45" spans="1:66" ht="153.75" customHeight="1" x14ac:dyDescent="0.2">
      <c r="A45" s="232" t="s">
        <v>734</v>
      </c>
      <c r="B45" s="233" t="s">
        <v>703</v>
      </c>
      <c r="C45" s="230" t="s">
        <v>761</v>
      </c>
      <c r="D45" s="345">
        <v>1</v>
      </c>
      <c r="E45" s="346">
        <v>1</v>
      </c>
      <c r="F45" s="34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88"/>
      <c r="AF45" s="183"/>
      <c r="AG45" s="183"/>
      <c r="AH45" s="348">
        <v>1</v>
      </c>
      <c r="AI45" s="348">
        <v>1</v>
      </c>
      <c r="AJ45" s="330">
        <v>1</v>
      </c>
      <c r="AK45" s="330">
        <v>1</v>
      </c>
      <c r="AL45" s="183"/>
      <c r="AM45" s="191"/>
      <c r="AN45" s="190"/>
      <c r="AO45" s="183"/>
      <c r="AP45" s="183"/>
      <c r="AQ45" s="191"/>
      <c r="AR45" s="190"/>
      <c r="AS45" s="183"/>
      <c r="AT45" s="183"/>
      <c r="AU45" s="188"/>
      <c r="AV45" s="190"/>
      <c r="AW45" s="183"/>
      <c r="AX45" s="183"/>
      <c r="AY45" s="196"/>
      <c r="AZ45" s="253" t="s">
        <v>677</v>
      </c>
      <c r="BA45" s="255" t="s">
        <v>616</v>
      </c>
      <c r="BB45" s="255" t="s">
        <v>680</v>
      </c>
      <c r="BC45" s="289">
        <v>45673</v>
      </c>
      <c r="BD45" s="318" t="s">
        <v>963</v>
      </c>
      <c r="BE45" s="299" t="s">
        <v>741</v>
      </c>
      <c r="BF45" s="294" t="s">
        <v>973</v>
      </c>
      <c r="BG45" s="302" t="s">
        <v>758</v>
      </c>
      <c r="BH45" s="293"/>
      <c r="BI45" s="200"/>
      <c r="BJ45" s="200"/>
      <c r="BK45" s="200"/>
      <c r="BL45" s="230">
        <v>2</v>
      </c>
      <c r="BM45" s="230">
        <v>1</v>
      </c>
      <c r="BN45" s="206">
        <f t="shared" si="1"/>
        <v>0.5</v>
      </c>
    </row>
    <row r="46" spans="1:66" ht="101.25" customHeight="1" x14ac:dyDescent="0.2">
      <c r="A46" s="232" t="s">
        <v>793</v>
      </c>
      <c r="B46" s="229" t="s">
        <v>703</v>
      </c>
      <c r="C46" s="230" t="s">
        <v>701</v>
      </c>
      <c r="D46" s="345"/>
      <c r="E46" s="346"/>
      <c r="F46" s="346"/>
      <c r="G46" s="191"/>
      <c r="H46" s="356"/>
      <c r="I46" s="183"/>
      <c r="J46" s="183"/>
      <c r="K46" s="188"/>
      <c r="L46" s="190"/>
      <c r="M46" s="183"/>
      <c r="N46" s="183"/>
      <c r="O46" s="193"/>
      <c r="P46" s="192"/>
      <c r="Q46" s="185"/>
      <c r="R46" s="185"/>
      <c r="S46" s="193"/>
      <c r="T46" s="346"/>
      <c r="U46" s="346"/>
      <c r="V46" s="185"/>
      <c r="W46" s="193"/>
      <c r="X46" s="192"/>
      <c r="Y46" s="183"/>
      <c r="Z46" s="183"/>
      <c r="AA46" s="191"/>
      <c r="AB46" s="190"/>
      <c r="AC46" s="183"/>
      <c r="AD46" s="183"/>
      <c r="AE46" s="188"/>
      <c r="AF46" s="183"/>
      <c r="AG46" s="183"/>
      <c r="AH46" s="183"/>
      <c r="AI46" s="183"/>
      <c r="AJ46" s="330">
        <v>1</v>
      </c>
      <c r="AK46" s="330">
        <v>1</v>
      </c>
      <c r="AL46" s="183"/>
      <c r="AM46" s="191"/>
      <c r="AN46" s="190"/>
      <c r="AO46" s="183"/>
      <c r="AP46" s="183"/>
      <c r="AQ46" s="191"/>
      <c r="AR46" s="190"/>
      <c r="AS46" s="183"/>
      <c r="AT46" s="183"/>
      <c r="AU46" s="188"/>
      <c r="AV46" s="190"/>
      <c r="AW46" s="183"/>
      <c r="AX46" s="183"/>
      <c r="AY46" s="196"/>
      <c r="AZ46" s="253" t="s">
        <v>811</v>
      </c>
      <c r="BA46" s="255"/>
      <c r="BB46" s="255"/>
      <c r="BC46" s="289">
        <v>45854</v>
      </c>
      <c r="BD46" s="265" t="s">
        <v>853</v>
      </c>
      <c r="BE46" s="299" t="s">
        <v>852</v>
      </c>
      <c r="BF46" s="294"/>
      <c r="BG46" s="302"/>
      <c r="BH46" s="293"/>
      <c r="BI46" s="200"/>
      <c r="BJ46" s="200"/>
      <c r="BK46" s="200"/>
      <c r="BL46" s="230">
        <v>1</v>
      </c>
      <c r="BM46" s="230"/>
      <c r="BN46" s="206">
        <f t="shared" si="1"/>
        <v>0</v>
      </c>
    </row>
    <row r="47" spans="1:66" ht="274.5" customHeight="1" x14ac:dyDescent="0.2">
      <c r="A47" s="235" t="s">
        <v>794</v>
      </c>
      <c r="B47" s="240" t="s">
        <v>544</v>
      </c>
      <c r="C47" s="230" t="s">
        <v>763</v>
      </c>
      <c r="D47" s="194"/>
      <c r="E47" s="184"/>
      <c r="F47" s="184"/>
      <c r="G47" s="195"/>
      <c r="H47" s="346">
        <v>1</v>
      </c>
      <c r="I47" s="346">
        <v>1</v>
      </c>
      <c r="J47" s="346">
        <v>1</v>
      </c>
      <c r="K47" s="346">
        <v>1</v>
      </c>
      <c r="L47" s="194"/>
      <c r="M47" s="184"/>
      <c r="N47" s="184"/>
      <c r="O47" s="195"/>
      <c r="P47" s="194"/>
      <c r="Q47" s="184"/>
      <c r="R47" s="185"/>
      <c r="S47" s="193"/>
      <c r="T47" s="192"/>
      <c r="U47" s="185"/>
      <c r="V47" s="185"/>
      <c r="W47" s="193"/>
      <c r="X47" s="192"/>
      <c r="Y47" s="185"/>
      <c r="Z47" s="185"/>
      <c r="AA47" s="193"/>
      <c r="AB47" s="345">
        <v>1</v>
      </c>
      <c r="AC47" s="346">
        <v>1</v>
      </c>
      <c r="AD47" s="346">
        <v>1</v>
      </c>
      <c r="AE47" s="366">
        <v>1</v>
      </c>
      <c r="AF47" s="185"/>
      <c r="AG47" s="185"/>
      <c r="AH47" s="185"/>
      <c r="AI47" s="185"/>
      <c r="AJ47" s="336"/>
      <c r="AK47" s="185"/>
      <c r="AL47" s="184"/>
      <c r="AM47" s="195"/>
      <c r="AN47" s="194"/>
      <c r="AO47" s="184"/>
      <c r="AP47" s="184"/>
      <c r="AQ47" s="195"/>
      <c r="AR47" s="194"/>
      <c r="AS47" s="184"/>
      <c r="AT47" s="184"/>
      <c r="AU47" s="189"/>
      <c r="AV47" s="194"/>
      <c r="AW47" s="184"/>
      <c r="AX47" s="184"/>
      <c r="AY47" s="197"/>
      <c r="AZ47" s="253" t="s">
        <v>658</v>
      </c>
      <c r="BA47" s="258" t="s">
        <v>621</v>
      </c>
      <c r="BB47" s="258" t="s">
        <v>118</v>
      </c>
      <c r="BC47" s="289" t="s">
        <v>929</v>
      </c>
      <c r="BD47" s="353" t="s">
        <v>928</v>
      </c>
      <c r="BE47" s="277" t="s">
        <v>779</v>
      </c>
      <c r="BF47" s="281" t="s">
        <v>930</v>
      </c>
      <c r="BG47" s="302" t="s">
        <v>931</v>
      </c>
      <c r="BH47" s="293">
        <v>45733</v>
      </c>
      <c r="BI47" s="198"/>
      <c r="BJ47" s="198"/>
      <c r="BK47" s="198"/>
      <c r="BL47" s="230">
        <v>2</v>
      </c>
      <c r="BM47" s="230">
        <v>2</v>
      </c>
      <c r="BN47" s="206">
        <f t="shared" si="1"/>
        <v>1</v>
      </c>
    </row>
    <row r="48" spans="1:66" ht="201" customHeight="1" x14ac:dyDescent="0.2">
      <c r="A48" s="235" t="s">
        <v>705</v>
      </c>
      <c r="B48" s="229" t="s">
        <v>545</v>
      </c>
      <c r="C48" s="230" t="s">
        <v>517</v>
      </c>
      <c r="D48" s="194"/>
      <c r="E48" s="184"/>
      <c r="F48" s="184"/>
      <c r="G48" s="346">
        <v>1</v>
      </c>
      <c r="H48" s="346">
        <v>1</v>
      </c>
      <c r="I48" s="346">
        <v>1</v>
      </c>
      <c r="J48" s="346">
        <v>1</v>
      </c>
      <c r="K48" s="346">
        <v>1</v>
      </c>
      <c r="L48" s="192"/>
      <c r="M48" s="185"/>
      <c r="N48" s="184"/>
      <c r="O48" s="195"/>
      <c r="P48" s="194"/>
      <c r="Q48" s="184"/>
      <c r="R48" s="184"/>
      <c r="S48" s="195"/>
      <c r="T48" s="194"/>
      <c r="U48" s="184"/>
      <c r="V48" s="184"/>
      <c r="W48" s="195"/>
      <c r="X48" s="194"/>
      <c r="Y48" s="184"/>
      <c r="Z48" s="184"/>
      <c r="AA48" s="195"/>
      <c r="AB48" s="194"/>
      <c r="AC48" s="184"/>
      <c r="AD48" s="184"/>
      <c r="AE48" s="189"/>
      <c r="AF48" s="184"/>
      <c r="AG48" s="184"/>
      <c r="AH48" s="184"/>
      <c r="AI48" s="184"/>
      <c r="AJ48" s="322"/>
      <c r="AK48" s="184"/>
      <c r="AL48" s="184"/>
      <c r="AM48" s="195"/>
      <c r="AN48" s="194"/>
      <c r="AO48" s="184"/>
      <c r="AP48" s="184"/>
      <c r="AQ48" s="195"/>
      <c r="AR48" s="194"/>
      <c r="AS48" s="184"/>
      <c r="AT48" s="184"/>
      <c r="AU48" s="189"/>
      <c r="AV48" s="194"/>
      <c r="AW48" s="184"/>
      <c r="AX48" s="184"/>
      <c r="AY48" s="197"/>
      <c r="AZ48" s="253" t="s">
        <v>706</v>
      </c>
      <c r="BA48" s="255" t="s">
        <v>616</v>
      </c>
      <c r="BB48" s="258" t="s">
        <v>183</v>
      </c>
      <c r="BC48" s="288"/>
      <c r="BD48" s="181" t="s">
        <v>812</v>
      </c>
      <c r="BE48" s="277" t="s">
        <v>759</v>
      </c>
      <c r="BF48" s="281" t="s">
        <v>90</v>
      </c>
      <c r="BG48" s="303" t="s">
        <v>90</v>
      </c>
      <c r="BH48" s="198" t="s">
        <v>90</v>
      </c>
      <c r="BI48" s="198"/>
      <c r="BJ48" s="198"/>
      <c r="BK48" s="198"/>
      <c r="BL48" s="239">
        <v>1</v>
      </c>
      <c r="BM48" s="239">
        <v>1</v>
      </c>
      <c r="BN48" s="206">
        <f t="shared" si="1"/>
        <v>1</v>
      </c>
    </row>
    <row r="49" spans="1:66" ht="220.5" customHeight="1" x14ac:dyDescent="0.2">
      <c r="A49" s="235" t="s">
        <v>546</v>
      </c>
      <c r="B49" s="240" t="s">
        <v>545</v>
      </c>
      <c r="C49" s="230" t="s">
        <v>707</v>
      </c>
      <c r="D49" s="194"/>
      <c r="E49" s="184"/>
      <c r="F49" s="184"/>
      <c r="G49" s="195"/>
      <c r="H49" s="346">
        <v>1</v>
      </c>
      <c r="I49" s="346">
        <v>1</v>
      </c>
      <c r="J49" s="184"/>
      <c r="K49" s="195"/>
      <c r="L49" s="194"/>
      <c r="M49" s="184"/>
      <c r="N49" s="184"/>
      <c r="O49" s="195"/>
      <c r="P49" s="194"/>
      <c r="Q49" s="184"/>
      <c r="R49" s="184"/>
      <c r="S49" s="195"/>
      <c r="T49" s="194"/>
      <c r="U49" s="184"/>
      <c r="V49" s="184"/>
      <c r="W49" s="195"/>
      <c r="X49" s="194"/>
      <c r="Y49" s="184"/>
      <c r="Z49" s="184"/>
      <c r="AA49" s="195"/>
      <c r="AB49" s="194"/>
      <c r="AC49" s="184"/>
      <c r="AD49" s="184"/>
      <c r="AE49" s="189"/>
      <c r="AF49" s="184"/>
      <c r="AG49" s="184"/>
      <c r="AH49" s="184"/>
      <c r="AI49" s="184"/>
      <c r="AJ49" s="322"/>
      <c r="AK49" s="184"/>
      <c r="AL49" s="184"/>
      <c r="AM49" s="195"/>
      <c r="AN49" s="194"/>
      <c r="AO49" s="184"/>
      <c r="AP49" s="184"/>
      <c r="AQ49" s="195"/>
      <c r="AR49" s="194"/>
      <c r="AS49" s="184"/>
      <c r="AT49" s="184"/>
      <c r="AU49" s="189"/>
      <c r="AV49" s="194"/>
      <c r="AW49" s="184"/>
      <c r="AX49" s="184"/>
      <c r="AY49" s="197"/>
      <c r="AZ49" s="253" t="s">
        <v>659</v>
      </c>
      <c r="BA49" s="255" t="s">
        <v>622</v>
      </c>
      <c r="BB49" s="255" t="s">
        <v>183</v>
      </c>
      <c r="BC49" s="289"/>
      <c r="BD49" s="262" t="s">
        <v>872</v>
      </c>
      <c r="BE49" s="299" t="s">
        <v>770</v>
      </c>
      <c r="BF49" s="283" t="s">
        <v>771</v>
      </c>
      <c r="BG49" s="303" t="s">
        <v>90</v>
      </c>
      <c r="BH49" s="303" t="s">
        <v>90</v>
      </c>
      <c r="BI49" s="198"/>
      <c r="BJ49" s="198"/>
      <c r="BK49" s="198"/>
      <c r="BL49" s="230">
        <v>1</v>
      </c>
      <c r="BM49" s="230">
        <v>1</v>
      </c>
      <c r="BN49" s="206">
        <f t="shared" si="1"/>
        <v>1</v>
      </c>
    </row>
    <row r="50" spans="1:66" ht="166.5" customHeight="1" x14ac:dyDescent="0.2">
      <c r="A50" s="235" t="s">
        <v>547</v>
      </c>
      <c r="B50" s="240" t="s">
        <v>545</v>
      </c>
      <c r="C50" s="230" t="s">
        <v>707</v>
      </c>
      <c r="D50" s="194"/>
      <c r="E50" s="184"/>
      <c r="F50" s="184"/>
      <c r="G50" s="195"/>
      <c r="H50" s="346">
        <v>1</v>
      </c>
      <c r="I50" s="346">
        <v>1</v>
      </c>
      <c r="J50" s="346">
        <v>1</v>
      </c>
      <c r="K50" s="346">
        <v>1</v>
      </c>
      <c r="L50" s="194"/>
      <c r="M50" s="184"/>
      <c r="N50" s="184"/>
      <c r="O50" s="195"/>
      <c r="P50" s="194"/>
      <c r="Q50" s="184"/>
      <c r="R50" s="184"/>
      <c r="S50" s="195"/>
      <c r="T50" s="194"/>
      <c r="U50" s="184"/>
      <c r="V50" s="184"/>
      <c r="W50" s="195"/>
      <c r="X50" s="194"/>
      <c r="Y50" s="184"/>
      <c r="Z50" s="184"/>
      <c r="AA50" s="195"/>
      <c r="AB50" s="194"/>
      <c r="AC50" s="184"/>
      <c r="AD50" s="184"/>
      <c r="AE50" s="189"/>
      <c r="AF50" s="184"/>
      <c r="AG50" s="184"/>
      <c r="AH50" s="184"/>
      <c r="AI50" s="184"/>
      <c r="AJ50" s="322"/>
      <c r="AK50" s="184"/>
      <c r="AL50" s="184"/>
      <c r="AM50" s="195"/>
      <c r="AN50" s="194"/>
      <c r="AO50" s="184"/>
      <c r="AP50" s="184"/>
      <c r="AQ50" s="195"/>
      <c r="AR50" s="194"/>
      <c r="AS50" s="184"/>
      <c r="AT50" s="184"/>
      <c r="AU50" s="189"/>
      <c r="AV50" s="194"/>
      <c r="AW50" s="184"/>
      <c r="AX50" s="184"/>
      <c r="AY50" s="197"/>
      <c r="AZ50" s="253" t="s">
        <v>708</v>
      </c>
      <c r="BA50" s="255" t="s">
        <v>614</v>
      </c>
      <c r="BB50" s="255" t="s">
        <v>183</v>
      </c>
      <c r="BC50" s="289">
        <v>45705</v>
      </c>
      <c r="BD50" s="181" t="s">
        <v>780</v>
      </c>
      <c r="BE50" s="299" t="s">
        <v>770</v>
      </c>
      <c r="BF50" s="283" t="s">
        <v>771</v>
      </c>
      <c r="BG50" s="303" t="s">
        <v>90</v>
      </c>
      <c r="BH50" s="303" t="s">
        <v>90</v>
      </c>
      <c r="BI50" s="198"/>
      <c r="BJ50" s="198"/>
      <c r="BK50" s="198"/>
      <c r="BL50" s="230">
        <v>1</v>
      </c>
      <c r="BM50" s="230">
        <v>1</v>
      </c>
      <c r="BN50" s="206">
        <f t="shared" si="1"/>
        <v>1</v>
      </c>
    </row>
    <row r="51" spans="1:66" ht="116.1" customHeight="1" x14ac:dyDescent="0.2">
      <c r="A51" s="235" t="s">
        <v>548</v>
      </c>
      <c r="B51" s="233" t="s">
        <v>549</v>
      </c>
      <c r="C51" s="230" t="s">
        <v>701</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307"/>
      <c r="AF51" s="185"/>
      <c r="AG51" s="185"/>
      <c r="AH51" s="185"/>
      <c r="AI51" s="185"/>
      <c r="AJ51" s="336"/>
      <c r="AK51" s="185"/>
      <c r="AL51" s="185"/>
      <c r="AM51" s="193"/>
      <c r="AN51" s="192"/>
      <c r="AO51" s="185"/>
      <c r="AP51" s="185"/>
      <c r="AQ51" s="193"/>
      <c r="AR51" s="194"/>
      <c r="AS51" s="184"/>
      <c r="AT51" s="184"/>
      <c r="AU51" s="189"/>
      <c r="AV51" s="194"/>
      <c r="AW51" s="184"/>
      <c r="AX51" s="184"/>
      <c r="AY51" s="197"/>
      <c r="AZ51" s="253" t="s">
        <v>612</v>
      </c>
      <c r="BA51" s="255" t="s">
        <v>623</v>
      </c>
      <c r="BB51" s="255" t="s">
        <v>118</v>
      </c>
      <c r="BC51" s="289" t="s">
        <v>944</v>
      </c>
      <c r="BD51" s="364" t="s">
        <v>948</v>
      </c>
      <c r="BE51" s="198" t="s">
        <v>843</v>
      </c>
      <c r="BF51" s="281" t="s">
        <v>844</v>
      </c>
      <c r="BG51" s="277" t="s">
        <v>845</v>
      </c>
      <c r="BH51" s="293">
        <v>45814</v>
      </c>
      <c r="BI51" s="198">
        <v>2</v>
      </c>
      <c r="BJ51" s="198"/>
      <c r="BK51" s="198"/>
      <c r="BL51" s="230">
        <v>2</v>
      </c>
      <c r="BM51" s="239">
        <v>2</v>
      </c>
      <c r="BN51" s="206">
        <f t="shared" si="1"/>
        <v>1</v>
      </c>
    </row>
    <row r="52" spans="1:66" ht="113.25" customHeight="1" x14ac:dyDescent="0.2">
      <c r="A52" s="235" t="s">
        <v>550</v>
      </c>
      <c r="B52" s="233" t="s">
        <v>764</v>
      </c>
      <c r="C52" s="230" t="s">
        <v>807</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89"/>
      <c r="AF52" s="184"/>
      <c r="AG52" s="184"/>
      <c r="AH52" s="184"/>
      <c r="AI52" s="184"/>
      <c r="AJ52" s="322"/>
      <c r="AK52" s="184"/>
      <c r="AL52" s="184"/>
      <c r="AM52" s="195"/>
      <c r="AN52" s="194"/>
      <c r="AO52" s="184"/>
      <c r="AP52" s="184"/>
      <c r="AQ52" s="195"/>
      <c r="AR52" s="194"/>
      <c r="AS52" s="184"/>
      <c r="AT52" s="184"/>
      <c r="AU52" s="189"/>
      <c r="AV52" s="194"/>
      <c r="AW52" s="184"/>
      <c r="AX52" s="184"/>
      <c r="AY52" s="197"/>
      <c r="AZ52" s="253" t="s">
        <v>660</v>
      </c>
      <c r="BA52" s="255" t="s">
        <v>614</v>
      </c>
      <c r="BB52" s="255" t="s">
        <v>183</v>
      </c>
      <c r="BC52" s="289">
        <v>45750</v>
      </c>
      <c r="BD52" s="181" t="s">
        <v>827</v>
      </c>
      <c r="BE52" s="277" t="s">
        <v>824</v>
      </c>
      <c r="BF52" s="283" t="s">
        <v>825</v>
      </c>
      <c r="BG52" s="361" t="s">
        <v>826</v>
      </c>
      <c r="BH52" s="283" t="s">
        <v>90</v>
      </c>
      <c r="BI52" s="198"/>
      <c r="BJ52" s="198"/>
      <c r="BK52" s="198"/>
      <c r="BL52" s="230">
        <v>1</v>
      </c>
      <c r="BM52" s="230">
        <v>1</v>
      </c>
      <c r="BN52" s="206">
        <f t="shared" si="1"/>
        <v>1</v>
      </c>
    </row>
    <row r="53" spans="1:66" ht="111.75" customHeight="1" x14ac:dyDescent="0.2">
      <c r="A53" s="235" t="s">
        <v>733</v>
      </c>
      <c r="B53" s="233" t="s">
        <v>891</v>
      </c>
      <c r="C53" s="230" t="s">
        <v>795</v>
      </c>
      <c r="D53" s="192"/>
      <c r="E53" s="185"/>
      <c r="F53" s="184"/>
      <c r="G53" s="34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89"/>
      <c r="AF53" s="184"/>
      <c r="AG53" s="184"/>
      <c r="AH53" s="184"/>
      <c r="AI53" s="184"/>
      <c r="AJ53" s="322"/>
      <c r="AK53" s="184"/>
      <c r="AL53" s="184"/>
      <c r="AM53" s="195"/>
      <c r="AN53" s="194"/>
      <c r="AO53" s="184"/>
      <c r="AP53" s="184"/>
      <c r="AQ53" s="195"/>
      <c r="AR53" s="194"/>
      <c r="AS53" s="184"/>
      <c r="AT53" s="184"/>
      <c r="AU53" s="189"/>
      <c r="AV53" s="272">
        <v>1</v>
      </c>
      <c r="AW53" s="273">
        <v>1</v>
      </c>
      <c r="AX53" s="273">
        <v>1</v>
      </c>
      <c r="AY53" s="343">
        <v>1</v>
      </c>
      <c r="AZ53" s="253" t="s">
        <v>709</v>
      </c>
      <c r="BA53" s="255" t="s">
        <v>614</v>
      </c>
      <c r="BB53" s="255" t="s">
        <v>183</v>
      </c>
      <c r="BC53" s="289"/>
      <c r="BD53" s="181" t="s">
        <v>813</v>
      </c>
      <c r="BE53" s="299" t="s">
        <v>746</v>
      </c>
      <c r="BF53" s="281" t="s">
        <v>747</v>
      </c>
      <c r="BG53" s="277" t="s">
        <v>748</v>
      </c>
      <c r="BH53" s="198" t="s">
        <v>90</v>
      </c>
      <c r="BI53" s="198"/>
      <c r="BJ53" s="198"/>
      <c r="BK53" s="198"/>
      <c r="BL53" s="230">
        <v>2</v>
      </c>
      <c r="BM53" s="230">
        <v>1</v>
      </c>
      <c r="BN53" s="206">
        <f t="shared" si="1"/>
        <v>0.5</v>
      </c>
    </row>
    <row r="54" spans="1:66" ht="233.25" customHeight="1" x14ac:dyDescent="0.2">
      <c r="A54" s="228" t="s">
        <v>551</v>
      </c>
      <c r="B54" s="229" t="s">
        <v>552</v>
      </c>
      <c r="C54" s="230" t="s">
        <v>790</v>
      </c>
      <c r="D54" s="346">
        <v>1</v>
      </c>
      <c r="E54" s="346">
        <v>1</v>
      </c>
      <c r="F54" s="346">
        <v>1</v>
      </c>
      <c r="G54" s="346">
        <v>1</v>
      </c>
      <c r="H54" s="346">
        <v>1</v>
      </c>
      <c r="I54" s="185"/>
      <c r="J54" s="185"/>
      <c r="K54" s="193"/>
      <c r="L54" s="194"/>
      <c r="M54" s="184"/>
      <c r="N54" s="184"/>
      <c r="O54" s="195"/>
      <c r="P54" s="346">
        <v>1</v>
      </c>
      <c r="Q54" s="346">
        <v>1</v>
      </c>
      <c r="R54" s="346">
        <v>1</v>
      </c>
      <c r="S54" s="346">
        <v>1</v>
      </c>
      <c r="T54" s="192"/>
      <c r="U54" s="184"/>
      <c r="V54" s="184"/>
      <c r="W54" s="195"/>
      <c r="X54" s="194"/>
      <c r="Y54" s="184"/>
      <c r="Z54" s="184"/>
      <c r="AA54" s="307"/>
      <c r="AB54" s="348">
        <v>1</v>
      </c>
      <c r="AC54" s="348">
        <v>1</v>
      </c>
      <c r="AD54" s="348">
        <v>1</v>
      </c>
      <c r="AE54" s="370">
        <v>1</v>
      </c>
      <c r="AF54" s="184"/>
      <c r="AG54" s="184"/>
      <c r="AH54" s="184"/>
      <c r="AI54" s="184"/>
      <c r="AJ54" s="322"/>
      <c r="AK54" s="184"/>
      <c r="AL54" s="184"/>
      <c r="AM54" s="195"/>
      <c r="AN54" s="329">
        <v>1</v>
      </c>
      <c r="AO54" s="273">
        <v>1</v>
      </c>
      <c r="AP54" s="273">
        <v>1</v>
      </c>
      <c r="AQ54" s="334">
        <v>1</v>
      </c>
      <c r="AR54" s="192"/>
      <c r="AS54" s="185"/>
      <c r="AT54" s="184"/>
      <c r="AU54" s="189"/>
      <c r="AV54" s="194"/>
      <c r="AW54" s="184"/>
      <c r="AX54" s="184"/>
      <c r="AY54" s="196"/>
      <c r="AZ54" s="231" t="s">
        <v>710</v>
      </c>
      <c r="BA54" s="255" t="s">
        <v>616</v>
      </c>
      <c r="BB54" s="255" t="s">
        <v>644</v>
      </c>
      <c r="BC54" s="327">
        <v>45799</v>
      </c>
      <c r="BD54" s="264" t="s">
        <v>908</v>
      </c>
      <c r="BE54" s="277" t="s">
        <v>909</v>
      </c>
      <c r="BF54" s="281" t="s">
        <v>910</v>
      </c>
      <c r="BG54" s="277" t="s">
        <v>846</v>
      </c>
      <c r="BH54" s="198" t="s">
        <v>90</v>
      </c>
      <c r="BI54" s="198">
        <v>4</v>
      </c>
      <c r="BJ54" s="198">
        <v>2</v>
      </c>
      <c r="BK54" s="198">
        <v>2</v>
      </c>
      <c r="BL54" s="230">
        <v>4</v>
      </c>
      <c r="BM54" s="239">
        <v>3</v>
      </c>
      <c r="BN54" s="206">
        <f t="shared" si="1"/>
        <v>0.75</v>
      </c>
    </row>
    <row r="55" spans="1:66" ht="161.25" customHeight="1" x14ac:dyDescent="0.2">
      <c r="A55" s="228" t="s">
        <v>858</v>
      </c>
      <c r="B55" s="229"/>
      <c r="C55" s="230" t="s">
        <v>893</v>
      </c>
      <c r="D55" s="365"/>
      <c r="E55" s="346"/>
      <c r="F55" s="346"/>
      <c r="G55" s="366"/>
      <c r="H55" s="365"/>
      <c r="I55" s="185"/>
      <c r="J55" s="185"/>
      <c r="K55" s="193"/>
      <c r="L55" s="194"/>
      <c r="M55" s="184"/>
      <c r="N55" s="184"/>
      <c r="O55" s="195"/>
      <c r="P55" s="365"/>
      <c r="Q55" s="346"/>
      <c r="R55" s="346"/>
      <c r="S55" s="366"/>
      <c r="T55" s="192"/>
      <c r="U55" s="184"/>
      <c r="V55" s="184"/>
      <c r="W55" s="195"/>
      <c r="X55" s="347">
        <v>1</v>
      </c>
      <c r="Y55" s="348">
        <v>1</v>
      </c>
      <c r="Z55" s="348">
        <v>1</v>
      </c>
      <c r="AA55" s="370">
        <v>1</v>
      </c>
      <c r="AB55" s="348">
        <v>1</v>
      </c>
      <c r="AC55" s="348">
        <v>1</v>
      </c>
      <c r="AD55" s="348">
        <v>1</v>
      </c>
      <c r="AE55" s="370">
        <v>1</v>
      </c>
      <c r="AF55" s="184"/>
      <c r="AG55" s="184"/>
      <c r="AH55" s="184"/>
      <c r="AI55" s="184"/>
      <c r="AJ55" s="330">
        <v>1</v>
      </c>
      <c r="AK55" s="273">
        <v>1</v>
      </c>
      <c r="AL55" s="273">
        <v>1</v>
      </c>
      <c r="AM55" s="334">
        <v>1</v>
      </c>
      <c r="AN55" s="195"/>
      <c r="AO55" s="195"/>
      <c r="AP55" s="195"/>
      <c r="AQ55" s="195"/>
      <c r="AR55" s="192"/>
      <c r="AS55" s="185"/>
      <c r="AT55" s="184"/>
      <c r="AU55" s="189"/>
      <c r="AV55" s="194"/>
      <c r="AW55" s="184"/>
      <c r="AX55" s="184"/>
      <c r="AY55" s="196"/>
      <c r="AZ55" s="231" t="s">
        <v>899</v>
      </c>
      <c r="BA55" s="255" t="s">
        <v>860</v>
      </c>
      <c r="BB55" s="255"/>
      <c r="BC55" s="327">
        <v>45855</v>
      </c>
      <c r="BD55" s="264" t="s">
        <v>898</v>
      </c>
      <c r="BE55" s="277" t="s">
        <v>861</v>
      </c>
      <c r="BF55" s="281" t="s">
        <v>889</v>
      </c>
      <c r="BG55" s="303" t="s">
        <v>90</v>
      </c>
      <c r="BH55" s="293">
        <v>45869</v>
      </c>
      <c r="BI55" s="198"/>
      <c r="BJ55" s="198"/>
      <c r="BK55" s="198"/>
      <c r="BL55" s="230">
        <v>1</v>
      </c>
      <c r="BM55" s="239">
        <v>1</v>
      </c>
      <c r="BN55" s="206">
        <f t="shared" si="1"/>
        <v>1</v>
      </c>
    </row>
    <row r="56" spans="1:66" ht="46.5" customHeight="1" x14ac:dyDescent="0.2">
      <c r="A56" s="235" t="s">
        <v>553</v>
      </c>
      <c r="B56" s="233" t="s">
        <v>554</v>
      </c>
      <c r="C56" s="230" t="s">
        <v>796</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89"/>
      <c r="AF56" s="184"/>
      <c r="AG56" s="184"/>
      <c r="AH56" s="184"/>
      <c r="AI56" s="184"/>
      <c r="AJ56" s="322"/>
      <c r="AK56" s="184"/>
      <c r="AL56" s="184"/>
      <c r="AM56" s="195"/>
      <c r="AN56" s="329">
        <v>1</v>
      </c>
      <c r="AO56" s="273">
        <v>1</v>
      </c>
      <c r="AP56" s="273">
        <v>1</v>
      </c>
      <c r="AQ56" s="330">
        <v>1</v>
      </c>
      <c r="AR56" s="192"/>
      <c r="AS56" s="184"/>
      <c r="AT56" s="184"/>
      <c r="AU56" s="189"/>
      <c r="AV56" s="194"/>
      <c r="AW56" s="184"/>
      <c r="AX56" s="184"/>
      <c r="AY56" s="197"/>
      <c r="AZ56" s="253" t="s">
        <v>657</v>
      </c>
      <c r="BA56" s="255" t="s">
        <v>624</v>
      </c>
      <c r="BB56" s="255" t="s">
        <v>183</v>
      </c>
      <c r="BC56" s="278"/>
      <c r="BD56" s="262"/>
      <c r="BE56" s="198"/>
      <c r="BF56" s="281"/>
      <c r="BG56" s="198"/>
      <c r="BH56" s="198"/>
      <c r="BI56" s="198"/>
      <c r="BJ56" s="198"/>
      <c r="BK56" s="198"/>
      <c r="BL56" s="230">
        <v>1</v>
      </c>
      <c r="BM56" s="230"/>
      <c r="BN56" s="206">
        <f t="shared" si="1"/>
        <v>0</v>
      </c>
    </row>
    <row r="57" spans="1:66" ht="120.75" customHeight="1" x14ac:dyDescent="0.2">
      <c r="A57" s="235" t="s">
        <v>199</v>
      </c>
      <c r="B57" s="233" t="s">
        <v>555</v>
      </c>
      <c r="C57" s="230" t="s">
        <v>712</v>
      </c>
      <c r="D57" s="194"/>
      <c r="E57" s="184"/>
      <c r="F57" s="184"/>
      <c r="G57" s="195"/>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89"/>
      <c r="AF57" s="348">
        <v>1</v>
      </c>
      <c r="AG57" s="348">
        <v>1</v>
      </c>
      <c r="AH57" s="348">
        <v>1</v>
      </c>
      <c r="AI57" s="348">
        <v>1</v>
      </c>
      <c r="AJ57" s="322"/>
      <c r="AK57" s="184"/>
      <c r="AL57" s="184"/>
      <c r="AM57" s="195"/>
      <c r="AN57" s="192"/>
      <c r="AO57" s="185"/>
      <c r="AP57" s="192"/>
      <c r="AQ57" s="185"/>
      <c r="AR57" s="194"/>
      <c r="AS57" s="184"/>
      <c r="AT57" s="184"/>
      <c r="AU57" s="189"/>
      <c r="AV57" s="194"/>
      <c r="AW57" s="184"/>
      <c r="AX57" s="184"/>
      <c r="AY57" s="197"/>
      <c r="AZ57" s="253" t="s">
        <v>661</v>
      </c>
      <c r="BA57" s="255" t="s">
        <v>625</v>
      </c>
      <c r="BB57" s="255" t="s">
        <v>183</v>
      </c>
      <c r="BC57" s="289"/>
      <c r="BD57" s="262" t="s">
        <v>964</v>
      </c>
      <c r="BE57" s="277"/>
      <c r="BF57" s="282"/>
      <c r="BG57" s="200"/>
      <c r="BH57" s="200"/>
      <c r="BI57" s="198"/>
      <c r="BJ57" s="198"/>
      <c r="BK57" s="198"/>
      <c r="BL57" s="230">
        <v>1</v>
      </c>
      <c r="BM57" s="230">
        <v>1</v>
      </c>
      <c r="BN57" s="206">
        <f t="shared" si="1"/>
        <v>1</v>
      </c>
    </row>
    <row r="58" spans="1:66" ht="208.5" customHeight="1" x14ac:dyDescent="0.2">
      <c r="A58" s="235" t="s">
        <v>556</v>
      </c>
      <c r="B58" s="233" t="s">
        <v>557</v>
      </c>
      <c r="C58" s="230" t="s">
        <v>713</v>
      </c>
      <c r="D58" s="194"/>
      <c r="E58" s="184"/>
      <c r="F58" s="346">
        <v>1</v>
      </c>
      <c r="G58" s="346">
        <v>1</v>
      </c>
      <c r="H58" s="346">
        <v>1</v>
      </c>
      <c r="I58" s="348">
        <v>1</v>
      </c>
      <c r="J58" s="185">
        <v>1</v>
      </c>
      <c r="K58" s="193">
        <v>1</v>
      </c>
      <c r="L58" s="192">
        <v>1</v>
      </c>
      <c r="M58" s="184"/>
      <c r="N58" s="184"/>
      <c r="O58" s="195"/>
      <c r="P58" s="194"/>
      <c r="Q58" s="184"/>
      <c r="R58" s="184"/>
      <c r="S58" s="195"/>
      <c r="T58" s="194"/>
      <c r="U58" s="184"/>
      <c r="V58" s="184"/>
      <c r="W58" s="195"/>
      <c r="X58" s="194"/>
      <c r="Y58" s="184"/>
      <c r="Z58" s="184"/>
      <c r="AA58" s="195"/>
      <c r="AB58" s="194"/>
      <c r="AC58" s="347">
        <v>1</v>
      </c>
      <c r="AD58" s="347">
        <v>1</v>
      </c>
      <c r="AE58" s="367">
        <v>1</v>
      </c>
      <c r="AF58" s="185"/>
      <c r="AG58" s="184"/>
      <c r="AH58" s="184"/>
      <c r="AI58" s="184"/>
      <c r="AJ58" s="322"/>
      <c r="AK58" s="184"/>
      <c r="AL58" s="184"/>
      <c r="AM58" s="195"/>
      <c r="AN58" s="194"/>
      <c r="AO58" s="184"/>
      <c r="AP58" s="184"/>
      <c r="AQ58" s="195"/>
      <c r="AR58" s="194"/>
      <c r="AS58" s="184"/>
      <c r="AT58" s="184"/>
      <c r="AU58" s="307"/>
      <c r="AV58" s="192"/>
      <c r="AW58" s="185"/>
      <c r="AX58" s="185"/>
      <c r="AY58" s="197"/>
      <c r="AZ58" s="253" t="s">
        <v>900</v>
      </c>
      <c r="BA58" s="258" t="s">
        <v>626</v>
      </c>
      <c r="BB58" s="258" t="s">
        <v>118</v>
      </c>
      <c r="BC58" s="304" t="s">
        <v>933</v>
      </c>
      <c r="BD58" s="265" t="s">
        <v>932</v>
      </c>
      <c r="BE58" s="200" t="s">
        <v>783</v>
      </c>
      <c r="BF58" s="282" t="s">
        <v>934</v>
      </c>
      <c r="BG58" s="321" t="s">
        <v>935</v>
      </c>
      <c r="BH58" s="354" t="s">
        <v>936</v>
      </c>
      <c r="BI58" s="198"/>
      <c r="BJ58" s="204"/>
      <c r="BK58" s="198"/>
      <c r="BL58" s="230">
        <v>2</v>
      </c>
      <c r="BM58" s="239">
        <v>2</v>
      </c>
      <c r="BN58" s="206">
        <f t="shared" si="1"/>
        <v>1</v>
      </c>
    </row>
    <row r="59" spans="1:66" ht="179.25" customHeight="1" x14ac:dyDescent="0.2">
      <c r="A59" s="235" t="s">
        <v>558</v>
      </c>
      <c r="B59" s="229" t="s">
        <v>559</v>
      </c>
      <c r="C59" s="230" t="s">
        <v>714</v>
      </c>
      <c r="D59" s="194"/>
      <c r="E59" s="184"/>
      <c r="F59" s="184"/>
      <c r="G59" s="195"/>
      <c r="H59" s="346">
        <v>1</v>
      </c>
      <c r="I59" s="346">
        <v>1</v>
      </c>
      <c r="J59" s="346">
        <v>1</v>
      </c>
      <c r="K59" s="346">
        <v>1</v>
      </c>
      <c r="L59" s="346">
        <v>1</v>
      </c>
      <c r="M59" s="346">
        <v>1</v>
      </c>
      <c r="N59" s="185"/>
      <c r="O59" s="195"/>
      <c r="P59" s="346">
        <v>1</v>
      </c>
      <c r="Q59" s="346">
        <v>1</v>
      </c>
      <c r="R59" s="346">
        <v>1</v>
      </c>
      <c r="S59" s="346">
        <v>1</v>
      </c>
      <c r="T59" s="192"/>
      <c r="U59" s="184"/>
      <c r="V59" s="184"/>
      <c r="W59" s="195"/>
      <c r="X59" s="194"/>
      <c r="Y59" s="184"/>
      <c r="Z59" s="184"/>
      <c r="AA59" s="195"/>
      <c r="AB59" s="347">
        <v>1</v>
      </c>
      <c r="AC59" s="346">
        <v>1</v>
      </c>
      <c r="AD59" s="346">
        <v>1</v>
      </c>
      <c r="AE59" s="366">
        <v>1</v>
      </c>
      <c r="AF59" s="183"/>
      <c r="AG59" s="183"/>
      <c r="AH59" s="184"/>
      <c r="AI59" s="184"/>
      <c r="AJ59" s="322"/>
      <c r="AK59" s="184"/>
      <c r="AL59" s="184"/>
      <c r="AM59" s="195"/>
      <c r="AN59" s="272">
        <v>1</v>
      </c>
      <c r="AO59" s="273">
        <v>1</v>
      </c>
      <c r="AP59" s="273">
        <v>1</v>
      </c>
      <c r="AQ59" s="334">
        <v>1</v>
      </c>
      <c r="AR59" s="192"/>
      <c r="AS59" s="185"/>
      <c r="AT59" s="184"/>
      <c r="AU59" s="189"/>
      <c r="AV59" s="194"/>
      <c r="AW59" s="184"/>
      <c r="AX59" s="184"/>
      <c r="AY59" s="196"/>
      <c r="AZ59" s="231" t="s">
        <v>797</v>
      </c>
      <c r="BA59" s="255" t="s">
        <v>627</v>
      </c>
      <c r="BB59" s="255" t="s">
        <v>122</v>
      </c>
      <c r="BC59" s="304">
        <v>45786</v>
      </c>
      <c r="BD59" s="265" t="s">
        <v>895</v>
      </c>
      <c r="BE59" s="277" t="s">
        <v>822</v>
      </c>
      <c r="BF59" s="281" t="s">
        <v>855</v>
      </c>
      <c r="BG59" s="204" t="s">
        <v>735</v>
      </c>
      <c r="BH59" s="204" t="s">
        <v>735</v>
      </c>
      <c r="BI59" s="200"/>
      <c r="BJ59" s="200"/>
      <c r="BK59" s="200"/>
      <c r="BL59" s="239">
        <v>4</v>
      </c>
      <c r="BM59" s="239">
        <v>3</v>
      </c>
      <c r="BN59" s="206">
        <f t="shared" si="1"/>
        <v>0.75</v>
      </c>
    </row>
    <row r="60" spans="1:66" ht="101.25" customHeight="1" x14ac:dyDescent="0.2">
      <c r="A60" s="241" t="s">
        <v>560</v>
      </c>
      <c r="B60" s="233" t="s">
        <v>561</v>
      </c>
      <c r="C60" s="230" t="s">
        <v>711</v>
      </c>
      <c r="D60" s="194"/>
      <c r="E60" s="184"/>
      <c r="F60" s="184"/>
      <c r="G60" s="346">
        <v>1</v>
      </c>
      <c r="H60" s="194"/>
      <c r="I60" s="184"/>
      <c r="J60" s="184"/>
      <c r="K60" s="195"/>
      <c r="L60" s="194"/>
      <c r="M60" s="184"/>
      <c r="N60" s="184"/>
      <c r="O60" s="195"/>
      <c r="P60" s="194"/>
      <c r="Q60" s="184"/>
      <c r="R60" s="184"/>
      <c r="S60" s="195"/>
      <c r="T60" s="194"/>
      <c r="U60" s="184"/>
      <c r="V60" s="184"/>
      <c r="W60" s="195"/>
      <c r="X60" s="194"/>
      <c r="Y60" s="184"/>
      <c r="Z60" s="184"/>
      <c r="AA60" s="195"/>
      <c r="AB60" s="194"/>
      <c r="AC60" s="184"/>
      <c r="AD60" s="184"/>
      <c r="AE60" s="189"/>
      <c r="AF60" s="184"/>
      <c r="AG60" s="184"/>
      <c r="AH60" s="184"/>
      <c r="AI60" s="184"/>
      <c r="AJ60" s="322"/>
      <c r="AK60" s="184"/>
      <c r="AL60" s="184"/>
      <c r="AM60" s="195"/>
      <c r="AN60" s="194"/>
      <c r="AO60" s="184"/>
      <c r="AP60" s="184"/>
      <c r="AQ60" s="195"/>
      <c r="AR60" s="194"/>
      <c r="AS60" s="184"/>
      <c r="AT60" s="184"/>
      <c r="AU60" s="189"/>
      <c r="AV60" s="194"/>
      <c r="AW60" s="184"/>
      <c r="AX60" s="184"/>
      <c r="AY60" s="196"/>
      <c r="AZ60" s="231" t="s">
        <v>655</v>
      </c>
      <c r="BA60" s="255" t="s">
        <v>628</v>
      </c>
      <c r="BB60" s="255" t="s">
        <v>183</v>
      </c>
      <c r="BC60" s="278">
        <v>45688</v>
      </c>
      <c r="BD60" s="181" t="s">
        <v>756</v>
      </c>
      <c r="BE60" s="299" t="s">
        <v>745</v>
      </c>
      <c r="BF60" s="281" t="s">
        <v>753</v>
      </c>
      <c r="BG60" s="277" t="s">
        <v>757</v>
      </c>
      <c r="BH60" s="200" t="s">
        <v>735</v>
      </c>
      <c r="BI60" s="198"/>
      <c r="BJ60" s="198"/>
      <c r="BK60" s="198"/>
      <c r="BL60" s="230">
        <v>1</v>
      </c>
      <c r="BM60" s="230">
        <v>1</v>
      </c>
      <c r="BN60" s="206">
        <f t="shared" si="1"/>
        <v>1</v>
      </c>
    </row>
    <row r="61" spans="1:66" ht="46.5" customHeight="1" x14ac:dyDescent="0.2">
      <c r="A61" s="241" t="s">
        <v>562</v>
      </c>
      <c r="B61" s="233" t="s">
        <v>563</v>
      </c>
      <c r="C61" s="230" t="s">
        <v>517</v>
      </c>
      <c r="D61" s="194"/>
      <c r="E61" s="184"/>
      <c r="F61" s="184"/>
      <c r="G61" s="195"/>
      <c r="H61" s="194"/>
      <c r="I61" s="184"/>
      <c r="J61" s="184"/>
      <c r="K61" s="195"/>
      <c r="L61" s="194"/>
      <c r="M61" s="184"/>
      <c r="N61" s="184"/>
      <c r="O61" s="195"/>
      <c r="P61" s="194"/>
      <c r="Q61" s="184"/>
      <c r="R61" s="184"/>
      <c r="S61" s="195"/>
      <c r="T61" s="272">
        <v>1</v>
      </c>
      <c r="U61" s="273">
        <v>1</v>
      </c>
      <c r="V61" s="273">
        <v>1</v>
      </c>
      <c r="W61" s="334">
        <v>1</v>
      </c>
      <c r="X61" s="192"/>
      <c r="Y61" s="185"/>
      <c r="Z61" s="185"/>
      <c r="AA61" s="193"/>
      <c r="AB61" s="192"/>
      <c r="AC61" s="185"/>
      <c r="AD61" s="184"/>
      <c r="AE61" s="189"/>
      <c r="AF61" s="184"/>
      <c r="AG61" s="184"/>
      <c r="AH61" s="184"/>
      <c r="AI61" s="184"/>
      <c r="AJ61" s="322"/>
      <c r="AK61" s="184"/>
      <c r="AL61" s="184"/>
      <c r="AM61" s="195"/>
      <c r="AN61" s="194"/>
      <c r="AO61" s="184"/>
      <c r="AP61" s="184"/>
      <c r="AQ61" s="195"/>
      <c r="AR61" s="194"/>
      <c r="AS61" s="184"/>
      <c r="AT61" s="184"/>
      <c r="AU61" s="307"/>
      <c r="AV61" s="192"/>
      <c r="AW61" s="185"/>
      <c r="AX61" s="185"/>
      <c r="AY61" s="197"/>
      <c r="AZ61" s="253" t="s">
        <v>729</v>
      </c>
      <c r="BA61" s="258" t="s">
        <v>629</v>
      </c>
      <c r="BB61" s="258" t="s">
        <v>183</v>
      </c>
      <c r="BC61" s="289"/>
      <c r="BD61" s="262"/>
      <c r="BE61" s="277"/>
      <c r="BF61" s="320"/>
      <c r="BG61" s="277"/>
      <c r="BH61" s="204"/>
      <c r="BI61" s="198"/>
      <c r="BJ61" s="198"/>
      <c r="BK61" s="198"/>
      <c r="BL61" s="239">
        <v>1</v>
      </c>
      <c r="BM61" s="239"/>
      <c r="BN61" s="206">
        <f t="shared" si="1"/>
        <v>0</v>
      </c>
    </row>
    <row r="62" spans="1:66" ht="198" customHeight="1" x14ac:dyDescent="0.2">
      <c r="A62" s="241" t="s">
        <v>564</v>
      </c>
      <c r="B62" s="233" t="s">
        <v>565</v>
      </c>
      <c r="C62" s="230" t="s">
        <v>517</v>
      </c>
      <c r="D62" s="346">
        <v>1</v>
      </c>
      <c r="E62" s="346">
        <v>1</v>
      </c>
      <c r="F62" s="184"/>
      <c r="G62" s="195"/>
      <c r="H62" s="346">
        <v>1</v>
      </c>
      <c r="I62" s="346">
        <v>1</v>
      </c>
      <c r="J62" s="184"/>
      <c r="K62" s="195"/>
      <c r="L62" s="346">
        <v>1</v>
      </c>
      <c r="M62" s="346">
        <v>1</v>
      </c>
      <c r="N62" s="184"/>
      <c r="O62" s="195"/>
      <c r="P62" s="346">
        <v>1</v>
      </c>
      <c r="Q62" s="346">
        <v>1</v>
      </c>
      <c r="R62" s="184"/>
      <c r="S62" s="195"/>
      <c r="T62" s="346">
        <v>1</v>
      </c>
      <c r="U62" s="346">
        <v>1</v>
      </c>
      <c r="V62" s="184"/>
      <c r="W62" s="195"/>
      <c r="X62" s="346">
        <v>1</v>
      </c>
      <c r="Y62" s="346">
        <v>1</v>
      </c>
      <c r="Z62" s="184"/>
      <c r="AA62" s="195"/>
      <c r="AB62" s="347">
        <v>1</v>
      </c>
      <c r="AC62" s="348">
        <v>1</v>
      </c>
      <c r="AD62" s="184"/>
      <c r="AE62" s="189"/>
      <c r="AF62" s="348">
        <v>1</v>
      </c>
      <c r="AG62" s="348">
        <v>1</v>
      </c>
      <c r="AH62" s="184"/>
      <c r="AI62" s="184"/>
      <c r="AJ62" s="330">
        <v>1</v>
      </c>
      <c r="AK62" s="273">
        <v>1</v>
      </c>
      <c r="AL62" s="184"/>
      <c r="AM62" s="195"/>
      <c r="AN62" s="272">
        <v>1</v>
      </c>
      <c r="AO62" s="273">
        <v>1</v>
      </c>
      <c r="AP62" s="184"/>
      <c r="AQ62" s="195"/>
      <c r="AR62" s="272">
        <v>1</v>
      </c>
      <c r="AS62" s="273">
        <v>1</v>
      </c>
      <c r="AT62" s="184"/>
      <c r="AU62" s="189"/>
      <c r="AV62" s="272">
        <v>1</v>
      </c>
      <c r="AW62" s="273">
        <v>1</v>
      </c>
      <c r="AX62" s="184"/>
      <c r="AY62" s="197"/>
      <c r="AZ62" s="231" t="s">
        <v>775</v>
      </c>
      <c r="BA62" s="258" t="s">
        <v>629</v>
      </c>
      <c r="BB62" s="258" t="s">
        <v>815</v>
      </c>
      <c r="BC62" s="304">
        <v>45894</v>
      </c>
      <c r="BD62" s="265" t="s">
        <v>952</v>
      </c>
      <c r="BE62" s="300" t="s">
        <v>744</v>
      </c>
      <c r="BF62" s="283" t="s">
        <v>735</v>
      </c>
      <c r="BG62" s="200" t="s">
        <v>953</v>
      </c>
      <c r="BH62" s="204" t="s">
        <v>735</v>
      </c>
      <c r="BI62" s="198"/>
      <c r="BJ62" s="198"/>
      <c r="BK62" s="198"/>
      <c r="BL62" s="239">
        <v>12</v>
      </c>
      <c r="BM62" s="239">
        <v>8</v>
      </c>
      <c r="BN62" s="206">
        <f t="shared" si="1"/>
        <v>0.66666666666666663</v>
      </c>
    </row>
    <row r="63" spans="1:66" ht="409.5" x14ac:dyDescent="0.2">
      <c r="A63" s="241" t="s">
        <v>650</v>
      </c>
      <c r="B63" s="229" t="s">
        <v>566</v>
      </c>
      <c r="C63" s="230" t="s">
        <v>702</v>
      </c>
      <c r="D63" s="346">
        <v>1</v>
      </c>
      <c r="E63" s="185"/>
      <c r="F63" s="185"/>
      <c r="G63" s="193"/>
      <c r="H63" s="346">
        <v>1</v>
      </c>
      <c r="I63" s="185"/>
      <c r="J63" s="185"/>
      <c r="K63" s="193"/>
      <c r="L63" s="346">
        <v>1</v>
      </c>
      <c r="M63" s="185"/>
      <c r="N63" s="185"/>
      <c r="O63" s="193"/>
      <c r="P63" s="346">
        <v>1</v>
      </c>
      <c r="Q63" s="185"/>
      <c r="R63" s="185"/>
      <c r="S63" s="193"/>
      <c r="T63" s="346">
        <v>1</v>
      </c>
      <c r="U63" s="185"/>
      <c r="V63" s="185"/>
      <c r="W63" s="193"/>
      <c r="X63" s="346">
        <v>1</v>
      </c>
      <c r="Y63" s="185"/>
      <c r="Z63" s="185"/>
      <c r="AA63" s="193"/>
      <c r="AB63" s="347">
        <v>1</v>
      </c>
      <c r="AC63" s="185"/>
      <c r="AD63" s="185"/>
      <c r="AE63" s="307"/>
      <c r="AF63" s="348">
        <v>1</v>
      </c>
      <c r="AG63" s="185"/>
      <c r="AH63" s="185"/>
      <c r="AI63" s="185"/>
      <c r="AJ63" s="324">
        <v>1</v>
      </c>
      <c r="AK63" s="185"/>
      <c r="AL63" s="185"/>
      <c r="AM63" s="193"/>
      <c r="AN63" s="237">
        <v>1</v>
      </c>
      <c r="AO63" s="185"/>
      <c r="AP63" s="185"/>
      <c r="AQ63" s="193"/>
      <c r="AR63" s="273">
        <v>1</v>
      </c>
      <c r="AS63" s="184"/>
      <c r="AT63" s="184"/>
      <c r="AU63" s="184"/>
      <c r="AV63" s="273">
        <v>1</v>
      </c>
      <c r="AW63" s="184"/>
      <c r="AX63" s="184"/>
      <c r="AY63" s="184"/>
      <c r="AZ63" s="254" t="s">
        <v>652</v>
      </c>
      <c r="BA63" s="255" t="s">
        <v>616</v>
      </c>
      <c r="BB63" s="255" t="s">
        <v>653</v>
      </c>
      <c r="BC63" s="289">
        <v>45890</v>
      </c>
      <c r="BD63" s="181" t="s">
        <v>923</v>
      </c>
      <c r="BE63" s="277" t="s">
        <v>781</v>
      </c>
      <c r="BF63" s="283" t="s">
        <v>735</v>
      </c>
      <c r="BG63" s="321" t="s">
        <v>924</v>
      </c>
      <c r="BH63" s="204" t="s">
        <v>735</v>
      </c>
      <c r="BI63" s="198"/>
      <c r="BJ63" s="198"/>
      <c r="BK63" s="198"/>
      <c r="BL63" s="239">
        <v>12</v>
      </c>
      <c r="BM63" s="239">
        <v>8</v>
      </c>
      <c r="BN63" s="206">
        <f t="shared" si="1"/>
        <v>0.66666666666666663</v>
      </c>
    </row>
    <row r="64" spans="1:66" ht="409.5" x14ac:dyDescent="0.2">
      <c r="A64" s="235" t="s">
        <v>651</v>
      </c>
      <c r="B64" s="340" t="s">
        <v>566</v>
      </c>
      <c r="C64" s="230" t="s">
        <v>702</v>
      </c>
      <c r="D64" s="194"/>
      <c r="E64" s="184"/>
      <c r="F64" s="346">
        <v>1</v>
      </c>
      <c r="G64" s="346">
        <v>1</v>
      </c>
      <c r="H64" s="194"/>
      <c r="I64" s="184"/>
      <c r="J64" s="346">
        <v>1</v>
      </c>
      <c r="K64" s="346">
        <v>1</v>
      </c>
      <c r="L64" s="194"/>
      <c r="M64" s="184"/>
      <c r="N64" s="346">
        <v>1</v>
      </c>
      <c r="O64" s="346">
        <v>1</v>
      </c>
      <c r="P64" s="194"/>
      <c r="Q64" s="184"/>
      <c r="R64" s="346">
        <v>1</v>
      </c>
      <c r="S64" s="346">
        <v>1</v>
      </c>
      <c r="T64" s="194"/>
      <c r="U64" s="184"/>
      <c r="V64" s="346">
        <v>1</v>
      </c>
      <c r="W64" s="346">
        <v>1</v>
      </c>
      <c r="X64" s="194"/>
      <c r="Y64" s="184"/>
      <c r="Z64" s="346">
        <v>1</v>
      </c>
      <c r="AA64" s="346">
        <v>1</v>
      </c>
      <c r="AB64" s="194"/>
      <c r="AC64" s="184"/>
      <c r="AD64" s="347">
        <v>1</v>
      </c>
      <c r="AE64" s="367">
        <v>1</v>
      </c>
      <c r="AF64" s="184"/>
      <c r="AG64" s="184"/>
      <c r="AH64" s="348">
        <v>1</v>
      </c>
      <c r="AI64" s="348">
        <v>1</v>
      </c>
      <c r="AJ64" s="322"/>
      <c r="AK64" s="185"/>
      <c r="AL64" s="238">
        <v>1</v>
      </c>
      <c r="AM64" s="328">
        <v>1</v>
      </c>
      <c r="AN64" s="192"/>
      <c r="AO64" s="238">
        <v>1</v>
      </c>
      <c r="AP64" s="238">
        <v>1</v>
      </c>
      <c r="AQ64" s="328">
        <v>1</v>
      </c>
      <c r="AR64" s="192"/>
      <c r="AS64" s="184"/>
      <c r="AT64" s="273">
        <v>1</v>
      </c>
      <c r="AU64" s="274">
        <v>1</v>
      </c>
      <c r="AV64" s="194"/>
      <c r="AW64" s="184"/>
      <c r="AX64" s="273">
        <v>1</v>
      </c>
      <c r="AY64" s="274">
        <v>1</v>
      </c>
      <c r="AZ64" s="341" t="s">
        <v>613</v>
      </c>
      <c r="BA64" s="258" t="s">
        <v>629</v>
      </c>
      <c r="BB64" s="255" t="s">
        <v>645</v>
      </c>
      <c r="BC64" s="289">
        <v>45890</v>
      </c>
      <c r="BD64" s="262" t="s">
        <v>926</v>
      </c>
      <c r="BE64" s="277" t="s">
        <v>781</v>
      </c>
      <c r="BF64" s="283" t="s">
        <v>735</v>
      </c>
      <c r="BG64" s="277" t="s">
        <v>925</v>
      </c>
      <c r="BH64" s="204" t="s">
        <v>735</v>
      </c>
      <c r="BI64" s="198"/>
      <c r="BJ64" s="198"/>
      <c r="BK64" s="198"/>
      <c r="BL64" s="239">
        <v>12</v>
      </c>
      <c r="BM64" s="239">
        <v>8</v>
      </c>
      <c r="BN64" s="206">
        <f t="shared" si="1"/>
        <v>0.66666666666666663</v>
      </c>
    </row>
    <row r="65" spans="1:66" s="186" customFormat="1" ht="219.75" customHeight="1" x14ac:dyDescent="0.2">
      <c r="A65" s="241" t="s">
        <v>567</v>
      </c>
      <c r="B65" s="233" t="s">
        <v>568</v>
      </c>
      <c r="C65" s="239" t="s">
        <v>715</v>
      </c>
      <c r="D65" s="192"/>
      <c r="E65" s="185"/>
      <c r="F65" s="185"/>
      <c r="G65" s="193"/>
      <c r="H65" s="192"/>
      <c r="I65" s="185"/>
      <c r="J65" s="185"/>
      <c r="K65" s="193"/>
      <c r="L65" s="192"/>
      <c r="M65" s="185"/>
      <c r="N65" s="346">
        <v>1</v>
      </c>
      <c r="O65" s="346">
        <v>1</v>
      </c>
      <c r="P65" s="346">
        <v>1</v>
      </c>
      <c r="Q65" s="185"/>
      <c r="R65" s="185"/>
      <c r="S65" s="193"/>
      <c r="T65" s="192"/>
      <c r="U65" s="185"/>
      <c r="V65" s="185"/>
      <c r="W65" s="193"/>
      <c r="X65" s="192"/>
      <c r="Y65" s="185"/>
      <c r="Z65" s="185"/>
      <c r="AA65" s="193"/>
      <c r="AB65" s="192"/>
      <c r="AC65" s="185"/>
      <c r="AD65" s="185"/>
      <c r="AE65" s="307"/>
      <c r="AF65" s="185"/>
      <c r="AG65" s="185"/>
      <c r="AH65" s="185"/>
      <c r="AI65" s="185"/>
      <c r="AJ65" s="336"/>
      <c r="AK65" s="185"/>
      <c r="AL65" s="185"/>
      <c r="AM65" s="193"/>
      <c r="AN65" s="192"/>
      <c r="AO65" s="185"/>
      <c r="AP65" s="185"/>
      <c r="AQ65" s="193"/>
      <c r="AR65" s="192"/>
      <c r="AS65" s="185"/>
      <c r="AT65" s="185"/>
      <c r="AU65" s="307"/>
      <c r="AV65" s="192"/>
      <c r="AW65" s="185"/>
      <c r="AX65" s="185"/>
      <c r="AY65" s="197"/>
      <c r="AZ65" s="253" t="s">
        <v>716</v>
      </c>
      <c r="BA65" s="258" t="s">
        <v>616</v>
      </c>
      <c r="BB65" s="258" t="s">
        <v>183</v>
      </c>
      <c r="BC65" s="304">
        <v>45751</v>
      </c>
      <c r="BD65" s="262" t="s">
        <v>828</v>
      </c>
      <c r="BE65" s="321" t="s">
        <v>806</v>
      </c>
      <c r="BF65" s="282" t="s">
        <v>820</v>
      </c>
      <c r="BG65" s="321" t="s">
        <v>821</v>
      </c>
      <c r="BH65" s="349" t="s">
        <v>90</v>
      </c>
      <c r="BI65" s="200"/>
      <c r="BJ65" s="319"/>
      <c r="BK65" s="200"/>
      <c r="BL65" s="239">
        <v>1</v>
      </c>
      <c r="BM65" s="239">
        <v>1</v>
      </c>
      <c r="BN65" s="360">
        <f t="shared" si="1"/>
        <v>1</v>
      </c>
    </row>
    <row r="66" spans="1:66" ht="183" customHeight="1" x14ac:dyDescent="0.25">
      <c r="A66" s="241" t="s">
        <v>569</v>
      </c>
      <c r="B66" s="233" t="s">
        <v>647</v>
      </c>
      <c r="C66" s="230" t="s">
        <v>717</v>
      </c>
      <c r="D66" s="194"/>
      <c r="E66" s="184"/>
      <c r="F66" s="184"/>
      <c r="G66" s="195"/>
      <c r="H66" s="194"/>
      <c r="I66" s="184"/>
      <c r="J66" s="184"/>
      <c r="K66" s="195"/>
      <c r="L66" s="194"/>
      <c r="M66" s="184"/>
      <c r="N66" s="184"/>
      <c r="O66" s="195"/>
      <c r="P66" s="194"/>
      <c r="Q66" s="184"/>
      <c r="R66" s="184"/>
      <c r="S66" s="195"/>
      <c r="T66" s="194"/>
      <c r="U66" s="184"/>
      <c r="V66" s="184"/>
      <c r="W66" s="195"/>
      <c r="X66" s="194"/>
      <c r="Y66" s="184"/>
      <c r="Z66" s="184"/>
      <c r="AA66" s="351">
        <v>1</v>
      </c>
      <c r="AB66" s="348">
        <v>1</v>
      </c>
      <c r="AC66" s="348">
        <v>1</v>
      </c>
      <c r="AD66" s="348">
        <v>1</v>
      </c>
      <c r="AE66" s="370">
        <v>1</v>
      </c>
      <c r="AF66" s="348">
        <v>1</v>
      </c>
      <c r="AG66" s="184"/>
      <c r="AH66" s="184"/>
      <c r="AI66" s="184"/>
      <c r="AJ66" s="322"/>
      <c r="AK66" s="184"/>
      <c r="AL66" s="184"/>
      <c r="AM66" s="195"/>
      <c r="AN66" s="194"/>
      <c r="AO66" s="184"/>
      <c r="AP66" s="184"/>
      <c r="AQ66" s="195"/>
      <c r="AR66" s="194"/>
      <c r="AS66" s="184"/>
      <c r="AT66" s="184"/>
      <c r="AU66" s="189"/>
      <c r="AV66" s="272">
        <v>1</v>
      </c>
      <c r="AW66" s="273">
        <v>1</v>
      </c>
      <c r="AX66" s="273">
        <v>1</v>
      </c>
      <c r="AY66" s="274">
        <v>1</v>
      </c>
      <c r="AZ66" s="253" t="s">
        <v>718</v>
      </c>
      <c r="BA66" s="255" t="s">
        <v>630</v>
      </c>
      <c r="BB66" s="255" t="s">
        <v>118</v>
      </c>
      <c r="BC66" s="289">
        <v>45883</v>
      </c>
      <c r="BD66" s="264" t="s">
        <v>937</v>
      </c>
      <c r="BE66" s="198" t="s">
        <v>938</v>
      </c>
      <c r="BF66" s="281" t="s">
        <v>939</v>
      </c>
      <c r="BG66" s="372" t="s">
        <v>940</v>
      </c>
      <c r="BH66" s="198"/>
      <c r="BI66" s="198"/>
      <c r="BJ66" s="198"/>
      <c r="BK66" s="198"/>
      <c r="BL66" s="230">
        <v>2</v>
      </c>
      <c r="BM66" s="230">
        <v>2</v>
      </c>
      <c r="BN66" s="206">
        <f t="shared" si="1"/>
        <v>1</v>
      </c>
    </row>
    <row r="67" spans="1:66" ht="255" x14ac:dyDescent="0.2">
      <c r="A67" s="241" t="s">
        <v>719</v>
      </c>
      <c r="B67" s="233" t="s">
        <v>570</v>
      </c>
      <c r="C67" s="230" t="s">
        <v>701</v>
      </c>
      <c r="D67" s="194"/>
      <c r="E67" s="184"/>
      <c r="F67" s="184"/>
      <c r="G67" s="351">
        <v>1</v>
      </c>
      <c r="H67" s="194"/>
      <c r="I67" s="184"/>
      <c r="J67" s="184"/>
      <c r="K67" s="195"/>
      <c r="L67" s="194"/>
      <c r="M67" s="184"/>
      <c r="N67" s="184"/>
      <c r="O67" s="195"/>
      <c r="P67" s="194"/>
      <c r="Q67" s="184"/>
      <c r="R67" s="184"/>
      <c r="S67" s="346">
        <v>1</v>
      </c>
      <c r="T67" s="194"/>
      <c r="U67" s="184"/>
      <c r="V67" s="184"/>
      <c r="W67" s="195"/>
      <c r="X67" s="194"/>
      <c r="Y67" s="184"/>
      <c r="Z67" s="184"/>
      <c r="AA67" s="351">
        <v>1</v>
      </c>
      <c r="AB67" s="194"/>
      <c r="AC67" s="184"/>
      <c r="AD67" s="184"/>
      <c r="AE67" s="189"/>
      <c r="AF67" s="184"/>
      <c r="AG67" s="184"/>
      <c r="AH67" s="184"/>
      <c r="AI67" s="348">
        <v>1</v>
      </c>
      <c r="AJ67" s="322"/>
      <c r="AK67" s="184"/>
      <c r="AL67" s="184"/>
      <c r="AM67" s="195"/>
      <c r="AN67" s="194"/>
      <c r="AO67" s="184"/>
      <c r="AP67" s="184"/>
      <c r="AQ67" s="195"/>
      <c r="AR67" s="194"/>
      <c r="AS67" s="184"/>
      <c r="AT67" s="184"/>
      <c r="AU67" s="189"/>
      <c r="AV67" s="194"/>
      <c r="AW67" s="184"/>
      <c r="AX67" s="184"/>
      <c r="AY67" s="197"/>
      <c r="AZ67" s="253" t="s">
        <v>720</v>
      </c>
      <c r="BA67" s="255" t="s">
        <v>614</v>
      </c>
      <c r="BB67" s="255" t="s">
        <v>97</v>
      </c>
      <c r="BC67" s="305" t="s">
        <v>875</v>
      </c>
      <c r="BD67" s="181" t="s">
        <v>977</v>
      </c>
      <c r="BE67" s="198" t="s">
        <v>976</v>
      </c>
      <c r="BF67" s="283" t="s">
        <v>90</v>
      </c>
      <c r="BG67" s="283" t="s">
        <v>90</v>
      </c>
      <c r="BH67" s="283" t="s">
        <v>90</v>
      </c>
      <c r="BI67" s="198"/>
      <c r="BJ67" s="198"/>
      <c r="BK67" s="198"/>
      <c r="BL67" s="230">
        <v>4</v>
      </c>
      <c r="BM67" s="230">
        <v>4</v>
      </c>
      <c r="BN67" s="206">
        <f t="shared" si="1"/>
        <v>1</v>
      </c>
    </row>
    <row r="68" spans="1:66" ht="148.5" customHeight="1" x14ac:dyDescent="0.2">
      <c r="A68" s="241" t="s">
        <v>739</v>
      </c>
      <c r="B68" s="233" t="s">
        <v>570</v>
      </c>
      <c r="C68" s="230" t="s">
        <v>701</v>
      </c>
      <c r="D68" s="194"/>
      <c r="E68" s="184"/>
      <c r="F68" s="184"/>
      <c r="G68" s="195"/>
      <c r="H68" s="347">
        <v>1</v>
      </c>
      <c r="I68" s="348">
        <v>1</v>
      </c>
      <c r="J68" s="184"/>
      <c r="K68" s="195"/>
      <c r="L68" s="194"/>
      <c r="M68" s="184"/>
      <c r="N68" s="184"/>
      <c r="O68" s="195"/>
      <c r="P68" s="194"/>
      <c r="Q68" s="184"/>
      <c r="R68" s="184"/>
      <c r="S68" s="195"/>
      <c r="T68" s="194"/>
      <c r="U68" s="184"/>
      <c r="V68" s="184"/>
      <c r="W68" s="195"/>
      <c r="X68" s="194"/>
      <c r="Y68" s="184"/>
      <c r="Z68" s="184"/>
      <c r="AA68" s="195"/>
      <c r="AB68" s="194"/>
      <c r="AC68" s="184"/>
      <c r="AD68" s="184"/>
      <c r="AE68" s="370">
        <v>1</v>
      </c>
      <c r="AF68" s="184">
        <v>1</v>
      </c>
      <c r="AG68" s="184">
        <v>1</v>
      </c>
      <c r="AH68" s="184"/>
      <c r="AI68" s="184"/>
      <c r="AJ68" s="322"/>
      <c r="AK68" s="184"/>
      <c r="AL68" s="184"/>
      <c r="AM68" s="195"/>
      <c r="AN68" s="194"/>
      <c r="AO68" s="184"/>
      <c r="AP68" s="184"/>
      <c r="AQ68" s="195"/>
      <c r="AR68" s="194"/>
      <c r="AS68" s="184"/>
      <c r="AT68" s="184"/>
      <c r="AU68" s="189"/>
      <c r="AV68" s="194"/>
      <c r="AW68" s="184"/>
      <c r="AX68" s="184"/>
      <c r="AY68" s="197"/>
      <c r="AZ68" s="253" t="s">
        <v>901</v>
      </c>
      <c r="BA68" s="255" t="s">
        <v>614</v>
      </c>
      <c r="BB68" s="255" t="s">
        <v>97</v>
      </c>
      <c r="BC68" s="350" t="s">
        <v>902</v>
      </c>
      <c r="BD68" s="181" t="s">
        <v>903</v>
      </c>
      <c r="BE68" s="198" t="s">
        <v>774</v>
      </c>
      <c r="BF68" s="283"/>
      <c r="BG68" s="283"/>
      <c r="BH68" s="283"/>
      <c r="BI68" s="198"/>
      <c r="BJ68" s="198"/>
      <c r="BK68" s="198"/>
      <c r="BL68" s="230">
        <v>2</v>
      </c>
      <c r="BM68" s="230">
        <v>2</v>
      </c>
      <c r="BN68" s="206">
        <f t="shared" ref="BN68" si="2">BM68/BL68</f>
        <v>1</v>
      </c>
    </row>
    <row r="69" spans="1:66" ht="161.25" customHeight="1" x14ac:dyDescent="0.2">
      <c r="A69" s="241" t="s">
        <v>571</v>
      </c>
      <c r="B69" s="233" t="s">
        <v>171</v>
      </c>
      <c r="C69" s="230" t="s">
        <v>721</v>
      </c>
      <c r="D69" s="347">
        <v>1</v>
      </c>
      <c r="E69" s="348">
        <v>1</v>
      </c>
      <c r="F69" s="184"/>
      <c r="G69" s="195"/>
      <c r="H69" s="347">
        <v>1</v>
      </c>
      <c r="I69" s="347">
        <v>1</v>
      </c>
      <c r="J69" s="184"/>
      <c r="K69" s="195"/>
      <c r="L69" s="346">
        <v>1</v>
      </c>
      <c r="M69" s="346">
        <v>1</v>
      </c>
      <c r="N69" s="184"/>
      <c r="O69" s="195"/>
      <c r="P69" s="346">
        <v>1</v>
      </c>
      <c r="Q69" s="346">
        <v>1</v>
      </c>
      <c r="R69" s="184"/>
      <c r="S69" s="195"/>
      <c r="T69" s="346">
        <v>1</v>
      </c>
      <c r="U69" s="346">
        <v>1</v>
      </c>
      <c r="V69" s="184"/>
      <c r="W69" s="195"/>
      <c r="X69" s="346">
        <v>1</v>
      </c>
      <c r="Y69" s="346">
        <v>1</v>
      </c>
      <c r="Z69" s="184"/>
      <c r="AA69" s="195"/>
      <c r="AB69" s="347">
        <v>1</v>
      </c>
      <c r="AC69" s="348">
        <v>1</v>
      </c>
      <c r="AD69" s="184"/>
      <c r="AE69" s="189"/>
      <c r="AF69" s="348">
        <v>1</v>
      </c>
      <c r="AG69" s="348">
        <v>1</v>
      </c>
      <c r="AH69" s="184"/>
      <c r="AI69" s="184"/>
      <c r="AJ69" s="330">
        <v>1</v>
      </c>
      <c r="AK69" s="273">
        <v>1</v>
      </c>
      <c r="AL69" s="185"/>
      <c r="AM69" s="195"/>
      <c r="AN69" s="272">
        <v>1</v>
      </c>
      <c r="AO69" s="273">
        <v>1</v>
      </c>
      <c r="AP69" s="184"/>
      <c r="AQ69" s="195"/>
      <c r="AR69" s="272">
        <v>1</v>
      </c>
      <c r="AS69" s="273">
        <v>1</v>
      </c>
      <c r="AT69" s="184"/>
      <c r="AU69" s="189"/>
      <c r="AV69" s="272">
        <v>1</v>
      </c>
      <c r="AW69" s="273">
        <v>1</v>
      </c>
      <c r="AX69" s="184"/>
      <c r="AY69" s="197"/>
      <c r="AZ69" s="231" t="s">
        <v>776</v>
      </c>
      <c r="BA69" s="255" t="s">
        <v>614</v>
      </c>
      <c r="BB69" s="255" t="s">
        <v>113</v>
      </c>
      <c r="BC69" s="289">
        <v>45880</v>
      </c>
      <c r="BD69" s="181" t="s">
        <v>927</v>
      </c>
      <c r="BE69" s="277" t="s">
        <v>743</v>
      </c>
      <c r="BF69" s="283" t="s">
        <v>90</v>
      </c>
      <c r="BG69" s="283" t="s">
        <v>90</v>
      </c>
      <c r="BH69" s="204" t="s">
        <v>90</v>
      </c>
      <c r="BI69" s="198"/>
      <c r="BJ69" s="198"/>
      <c r="BK69" s="198"/>
      <c r="BL69" s="230">
        <v>12</v>
      </c>
      <c r="BM69" s="230">
        <v>8</v>
      </c>
      <c r="BN69" s="206">
        <f t="shared" si="1"/>
        <v>0.66666666666666663</v>
      </c>
    </row>
    <row r="70" spans="1:66" ht="169.5" customHeight="1" x14ac:dyDescent="0.2">
      <c r="A70" s="241" t="s">
        <v>572</v>
      </c>
      <c r="B70" s="233" t="s">
        <v>573</v>
      </c>
      <c r="C70" s="230" t="s">
        <v>517</v>
      </c>
      <c r="D70" s="347">
        <v>1</v>
      </c>
      <c r="E70" s="347">
        <v>1</v>
      </c>
      <c r="F70" s="347">
        <v>1</v>
      </c>
      <c r="G70" s="347">
        <v>1</v>
      </c>
      <c r="H70" s="347">
        <v>1</v>
      </c>
      <c r="I70" s="347">
        <v>1</v>
      </c>
      <c r="J70" s="347">
        <v>1</v>
      </c>
      <c r="K70" s="347">
        <v>1</v>
      </c>
      <c r="L70" s="346">
        <v>1</v>
      </c>
      <c r="M70" s="346">
        <v>1</v>
      </c>
      <c r="N70" s="346">
        <v>1</v>
      </c>
      <c r="O70" s="346">
        <v>1</v>
      </c>
      <c r="P70" s="346">
        <v>1</v>
      </c>
      <c r="Q70" s="346">
        <v>1</v>
      </c>
      <c r="R70" s="346">
        <v>1</v>
      </c>
      <c r="S70" s="346">
        <v>1</v>
      </c>
      <c r="T70" s="346">
        <v>1</v>
      </c>
      <c r="U70" s="346">
        <v>1</v>
      </c>
      <c r="V70" s="346">
        <v>1</v>
      </c>
      <c r="W70" s="346">
        <v>1</v>
      </c>
      <c r="X70" s="346">
        <v>1</v>
      </c>
      <c r="Y70" s="346">
        <v>1</v>
      </c>
      <c r="Z70" s="346">
        <v>1</v>
      </c>
      <c r="AA70" s="366">
        <v>1</v>
      </c>
      <c r="AB70" s="348">
        <v>1</v>
      </c>
      <c r="AC70" s="348">
        <v>1</v>
      </c>
      <c r="AD70" s="348">
        <v>1</v>
      </c>
      <c r="AE70" s="370">
        <v>1</v>
      </c>
      <c r="AF70" s="348">
        <v>1</v>
      </c>
      <c r="AG70" s="348">
        <v>1</v>
      </c>
      <c r="AH70" s="348">
        <v>1</v>
      </c>
      <c r="AI70" s="348">
        <v>1</v>
      </c>
      <c r="AJ70" s="330">
        <v>1</v>
      </c>
      <c r="AK70" s="273">
        <v>1</v>
      </c>
      <c r="AL70" s="273">
        <v>1</v>
      </c>
      <c r="AM70" s="334">
        <v>1</v>
      </c>
      <c r="AN70" s="272">
        <v>1</v>
      </c>
      <c r="AO70" s="273">
        <v>1</v>
      </c>
      <c r="AP70" s="273">
        <v>1</v>
      </c>
      <c r="AQ70" s="334">
        <v>1</v>
      </c>
      <c r="AR70" s="272">
        <v>1</v>
      </c>
      <c r="AS70" s="273">
        <v>1</v>
      </c>
      <c r="AT70" s="273">
        <v>1</v>
      </c>
      <c r="AU70" s="274">
        <v>1</v>
      </c>
      <c r="AV70" s="272">
        <v>1</v>
      </c>
      <c r="AW70" s="273">
        <v>1</v>
      </c>
      <c r="AX70" s="273">
        <v>1</v>
      </c>
      <c r="AY70" s="274">
        <v>1</v>
      </c>
      <c r="AZ70" s="255" t="s">
        <v>610</v>
      </c>
      <c r="BA70" s="255" t="s">
        <v>631</v>
      </c>
      <c r="BB70" s="255" t="s">
        <v>610</v>
      </c>
      <c r="BC70" s="304">
        <v>45838</v>
      </c>
      <c r="BD70" s="264" t="s">
        <v>888</v>
      </c>
      <c r="BE70" s="301" t="s">
        <v>769</v>
      </c>
      <c r="BF70" s="282" t="s">
        <v>854</v>
      </c>
      <c r="BG70" s="283" t="s">
        <v>90</v>
      </c>
      <c r="BH70" s="204" t="s">
        <v>90</v>
      </c>
      <c r="BI70" s="200"/>
      <c r="BJ70" s="200"/>
      <c r="BK70" s="200"/>
      <c r="BL70" s="239">
        <v>12</v>
      </c>
      <c r="BM70" s="239">
        <v>8</v>
      </c>
      <c r="BN70" s="206">
        <f t="shared" si="1"/>
        <v>0.66666666666666663</v>
      </c>
    </row>
    <row r="71" spans="1:66" ht="187.5" customHeight="1" x14ac:dyDescent="0.2">
      <c r="A71" s="241" t="s">
        <v>905</v>
      </c>
      <c r="B71" s="233" t="s">
        <v>904</v>
      </c>
      <c r="C71" s="230" t="s">
        <v>974</v>
      </c>
      <c r="D71" s="192"/>
      <c r="E71" s="336"/>
      <c r="F71" s="336"/>
      <c r="G71" s="342"/>
      <c r="H71" s="192"/>
      <c r="I71" s="336"/>
      <c r="J71" s="336"/>
      <c r="K71" s="342"/>
      <c r="L71" s="336"/>
      <c r="M71" s="185"/>
      <c r="N71" s="185"/>
      <c r="O71" s="307"/>
      <c r="P71" s="336"/>
      <c r="Q71" s="185"/>
      <c r="R71" s="185"/>
      <c r="S71" s="307"/>
      <c r="T71" s="336"/>
      <c r="U71" s="185"/>
      <c r="V71" s="185"/>
      <c r="W71" s="307"/>
      <c r="X71" s="336"/>
      <c r="Y71" s="185"/>
      <c r="Z71" s="185"/>
      <c r="AA71" s="307"/>
      <c r="AB71" s="348">
        <v>1</v>
      </c>
      <c r="AC71" s="348">
        <v>1</v>
      </c>
      <c r="AD71" s="348">
        <v>1</v>
      </c>
      <c r="AE71" s="370">
        <v>1</v>
      </c>
      <c r="AF71" s="348">
        <v>1</v>
      </c>
      <c r="AG71" s="348">
        <v>1</v>
      </c>
      <c r="AH71" s="348">
        <v>1</v>
      </c>
      <c r="AI71" s="348">
        <v>1</v>
      </c>
      <c r="AJ71" s="322"/>
      <c r="AK71" s="194"/>
      <c r="AL71" s="194"/>
      <c r="AM71" s="194"/>
      <c r="AN71" s="272"/>
      <c r="AO71" s="273"/>
      <c r="AP71" s="273"/>
      <c r="AQ71" s="334"/>
      <c r="AR71" s="272"/>
      <c r="AS71" s="273"/>
      <c r="AT71" s="273"/>
      <c r="AU71" s="274"/>
      <c r="AV71" s="272"/>
      <c r="AW71" s="273"/>
      <c r="AX71" s="273"/>
      <c r="AY71" s="274"/>
      <c r="AZ71" s="371" t="s">
        <v>950</v>
      </c>
      <c r="BA71" s="255" t="s">
        <v>637</v>
      </c>
      <c r="BB71" s="255" t="s">
        <v>610</v>
      </c>
      <c r="BC71" s="304"/>
      <c r="BD71" s="265" t="s">
        <v>971</v>
      </c>
      <c r="BE71" s="301" t="s">
        <v>972</v>
      </c>
      <c r="BF71" s="282"/>
      <c r="BG71" s="283"/>
      <c r="BH71" s="204"/>
      <c r="BI71" s="200"/>
      <c r="BJ71" s="200"/>
      <c r="BK71" s="200"/>
      <c r="BL71" s="239"/>
      <c r="BM71" s="239"/>
      <c r="BN71" s="206"/>
    </row>
    <row r="72" spans="1:66" ht="46.5" customHeight="1" x14ac:dyDescent="0.2">
      <c r="A72" s="244" t="s">
        <v>575</v>
      </c>
      <c r="B72" s="245"/>
      <c r="C72" s="246"/>
      <c r="D72" s="247"/>
      <c r="E72" s="248"/>
      <c r="F72" s="248"/>
      <c r="G72" s="249"/>
      <c r="H72" s="247"/>
      <c r="I72" s="248"/>
      <c r="J72" s="248"/>
      <c r="K72" s="249"/>
      <c r="L72" s="247"/>
      <c r="M72" s="248"/>
      <c r="N72" s="248"/>
      <c r="O72" s="249"/>
      <c r="P72" s="247"/>
      <c r="Q72" s="248"/>
      <c r="R72" s="248"/>
      <c r="S72" s="249"/>
      <c r="T72" s="247"/>
      <c r="U72" s="248"/>
      <c r="V72" s="248"/>
      <c r="W72" s="249"/>
      <c r="X72" s="247"/>
      <c r="Y72" s="248"/>
      <c r="Z72" s="248"/>
      <c r="AA72" s="249"/>
      <c r="AB72" s="247"/>
      <c r="AC72" s="248"/>
      <c r="AD72" s="248"/>
      <c r="AE72" s="250"/>
      <c r="AF72" s="248"/>
      <c r="AG72" s="248"/>
      <c r="AH72" s="248"/>
      <c r="AI72" s="248"/>
      <c r="AJ72" s="518"/>
      <c r="AK72" s="248"/>
      <c r="AL72" s="248"/>
      <c r="AM72" s="249"/>
      <c r="AN72" s="247"/>
      <c r="AO72" s="248"/>
      <c r="AP72" s="248"/>
      <c r="AQ72" s="249"/>
      <c r="AR72" s="247"/>
      <c r="AS72" s="248"/>
      <c r="AT72" s="248"/>
      <c r="AU72" s="250"/>
      <c r="AV72" s="247"/>
      <c r="AW72" s="248"/>
      <c r="AX72" s="248"/>
      <c r="AY72" s="251"/>
      <c r="AZ72" s="266"/>
      <c r="BA72" s="270"/>
      <c r="BB72" s="270"/>
      <c r="BC72" s="291"/>
      <c r="BD72" s="271"/>
      <c r="BE72" s="252"/>
      <c r="BF72" s="284"/>
      <c r="BG72" s="252"/>
      <c r="BH72" s="252"/>
      <c r="BI72" s="252"/>
      <c r="BJ72" s="252"/>
      <c r="BK72" s="252"/>
      <c r="BL72" s="242"/>
      <c r="BM72" s="242"/>
      <c r="BN72" s="243"/>
    </row>
    <row r="73" spans="1:66" ht="409.5" x14ac:dyDescent="0.2">
      <c r="A73" s="235" t="s">
        <v>662</v>
      </c>
      <c r="B73" s="240" t="s">
        <v>576</v>
      </c>
      <c r="C73" s="239" t="s">
        <v>798</v>
      </c>
      <c r="D73" s="347">
        <v>1</v>
      </c>
      <c r="E73" s="347">
        <v>1</v>
      </c>
      <c r="F73" s="347">
        <v>1</v>
      </c>
      <c r="G73" s="347">
        <v>1</v>
      </c>
      <c r="H73" s="347">
        <v>1</v>
      </c>
      <c r="I73" s="347">
        <v>1</v>
      </c>
      <c r="J73" s="347">
        <v>1</v>
      </c>
      <c r="K73" s="347">
        <v>1</v>
      </c>
      <c r="L73" s="347">
        <v>1</v>
      </c>
      <c r="M73" s="347">
        <v>1</v>
      </c>
      <c r="N73" s="347">
        <v>1</v>
      </c>
      <c r="O73" s="347">
        <v>1</v>
      </c>
      <c r="P73" s="347">
        <v>1</v>
      </c>
      <c r="Q73" s="347">
        <v>1</v>
      </c>
      <c r="R73" s="347">
        <v>1</v>
      </c>
      <c r="S73" s="367">
        <v>1</v>
      </c>
      <c r="T73" s="348">
        <v>1</v>
      </c>
      <c r="U73" s="348">
        <v>1</v>
      </c>
      <c r="V73" s="348">
        <v>1</v>
      </c>
      <c r="W73" s="348">
        <v>1</v>
      </c>
      <c r="X73" s="348">
        <v>1</v>
      </c>
      <c r="Y73" s="348">
        <v>1</v>
      </c>
      <c r="Z73" s="348">
        <v>1</v>
      </c>
      <c r="AA73" s="348">
        <v>1</v>
      </c>
      <c r="AB73" s="194"/>
      <c r="AC73" s="184"/>
      <c r="AD73" s="184"/>
      <c r="AE73" s="189"/>
      <c r="AF73" s="184"/>
      <c r="AG73" s="184"/>
      <c r="AH73" s="184"/>
      <c r="AI73" s="184"/>
      <c r="AJ73" s="322"/>
      <c r="AK73" s="184"/>
      <c r="AL73" s="184"/>
      <c r="AM73" s="195"/>
      <c r="AN73" s="194"/>
      <c r="AO73" s="184"/>
      <c r="AP73" s="184"/>
      <c r="AQ73" s="195"/>
      <c r="AR73" s="194"/>
      <c r="AS73" s="184"/>
      <c r="AT73" s="184"/>
      <c r="AU73" s="189"/>
      <c r="AV73" s="194"/>
      <c r="AW73" s="184"/>
      <c r="AX73" s="184"/>
      <c r="AY73" s="197"/>
      <c r="AZ73" s="253" t="s">
        <v>656</v>
      </c>
      <c r="BA73" s="258" t="s">
        <v>633</v>
      </c>
      <c r="BB73" s="258" t="s">
        <v>76</v>
      </c>
      <c r="BC73" s="304"/>
      <c r="BD73" s="181" t="s">
        <v>868</v>
      </c>
      <c r="BE73" s="298" t="s">
        <v>766</v>
      </c>
      <c r="BF73" s="282" t="s">
        <v>866</v>
      </c>
      <c r="BG73" s="283" t="s">
        <v>90</v>
      </c>
      <c r="BH73" s="283" t="s">
        <v>90</v>
      </c>
      <c r="BI73" s="200"/>
      <c r="BJ73" s="200"/>
      <c r="BK73" s="200"/>
      <c r="BL73" s="239">
        <v>12</v>
      </c>
      <c r="BM73" s="239">
        <v>8</v>
      </c>
      <c r="BN73" s="206">
        <f t="shared" si="1"/>
        <v>0.66666666666666663</v>
      </c>
    </row>
    <row r="74" spans="1:66" ht="113.25" customHeight="1" x14ac:dyDescent="0.2">
      <c r="A74" s="235" t="s">
        <v>837</v>
      </c>
      <c r="B74" s="240" t="s">
        <v>836</v>
      </c>
      <c r="C74" s="239" t="s">
        <v>798</v>
      </c>
      <c r="D74" s="194"/>
      <c r="E74" s="184"/>
      <c r="F74" s="184"/>
      <c r="G74" s="195"/>
      <c r="H74" s="194"/>
      <c r="I74" s="184"/>
      <c r="J74" s="184"/>
      <c r="K74" s="195"/>
      <c r="L74" s="194"/>
      <c r="M74" s="184"/>
      <c r="N74" s="184"/>
      <c r="O74" s="195"/>
      <c r="P74" s="194"/>
      <c r="Q74" s="184"/>
      <c r="R74" s="184"/>
      <c r="S74" s="195"/>
      <c r="T74" s="194"/>
      <c r="U74" s="184"/>
      <c r="V74" s="184"/>
      <c r="W74" s="195"/>
      <c r="X74" s="194"/>
      <c r="Y74" s="184"/>
      <c r="Z74" s="184"/>
      <c r="AA74" s="195"/>
      <c r="AB74" s="192"/>
      <c r="AC74" s="185"/>
      <c r="AD74" s="185"/>
      <c r="AE74" s="307"/>
      <c r="AF74" s="185"/>
      <c r="AG74" s="185"/>
      <c r="AH74" s="185"/>
      <c r="AI74" s="185"/>
      <c r="AJ74" s="336"/>
      <c r="AK74" s="185"/>
      <c r="AL74" s="185"/>
      <c r="AM74" s="193"/>
      <c r="AN74" s="192"/>
      <c r="AO74" s="185"/>
      <c r="AP74" s="185"/>
      <c r="AQ74" s="328"/>
      <c r="AR74" s="237"/>
      <c r="AS74" s="238"/>
      <c r="AT74" s="238"/>
      <c r="AU74" s="236"/>
      <c r="AV74" s="237"/>
      <c r="AW74" s="238"/>
      <c r="AX74" s="238"/>
      <c r="AY74" s="197"/>
      <c r="AZ74" s="253" t="s">
        <v>838</v>
      </c>
      <c r="BA74" s="258" t="s">
        <v>831</v>
      </c>
      <c r="BB74" s="258" t="s">
        <v>76</v>
      </c>
      <c r="BC74" s="304"/>
      <c r="BD74" s="262" t="s">
        <v>839</v>
      </c>
      <c r="BE74" s="298" t="s">
        <v>766</v>
      </c>
      <c r="BF74" s="281"/>
      <c r="BG74" s="277"/>
      <c r="BH74" s="293"/>
      <c r="BI74" s="198"/>
      <c r="BJ74" s="198"/>
      <c r="BK74" s="198"/>
      <c r="BL74" s="239">
        <v>1</v>
      </c>
      <c r="BM74" s="239"/>
      <c r="BN74" s="206">
        <f t="shared" si="1"/>
        <v>0</v>
      </c>
    </row>
    <row r="75" spans="1:66" ht="46.5" customHeight="1" x14ac:dyDescent="0.2">
      <c r="A75" s="244" t="s">
        <v>688</v>
      </c>
      <c r="B75" s="245"/>
      <c r="C75" s="246"/>
      <c r="D75" s="247"/>
      <c r="E75" s="248"/>
      <c r="F75" s="248"/>
      <c r="G75" s="249"/>
      <c r="H75" s="247"/>
      <c r="I75" s="248"/>
      <c r="J75" s="248"/>
      <c r="K75" s="249"/>
      <c r="L75" s="247"/>
      <c r="M75" s="248"/>
      <c r="N75" s="248"/>
      <c r="O75" s="249"/>
      <c r="P75" s="247"/>
      <c r="Q75" s="248"/>
      <c r="R75" s="248"/>
      <c r="S75" s="249"/>
      <c r="T75" s="247"/>
      <c r="U75" s="248"/>
      <c r="V75" s="248"/>
      <c r="W75" s="249"/>
      <c r="X75" s="247"/>
      <c r="Y75" s="248"/>
      <c r="Z75" s="248"/>
      <c r="AA75" s="249"/>
      <c r="AB75" s="247"/>
      <c r="AC75" s="248"/>
      <c r="AD75" s="248"/>
      <c r="AE75" s="250"/>
      <c r="AF75" s="248"/>
      <c r="AG75" s="248"/>
      <c r="AH75" s="248"/>
      <c r="AI75" s="248"/>
      <c r="AJ75" s="518"/>
      <c r="AK75" s="248"/>
      <c r="AL75" s="248"/>
      <c r="AM75" s="249"/>
      <c r="AN75" s="247"/>
      <c r="AO75" s="248"/>
      <c r="AP75" s="248"/>
      <c r="AQ75" s="249"/>
      <c r="AR75" s="247"/>
      <c r="AS75" s="248"/>
      <c r="AT75" s="248"/>
      <c r="AU75" s="250"/>
      <c r="AV75" s="247"/>
      <c r="AW75" s="248"/>
      <c r="AX75" s="248"/>
      <c r="AY75" s="251"/>
      <c r="AZ75" s="266"/>
      <c r="BA75" s="270"/>
      <c r="BB75" s="270"/>
      <c r="BC75" s="291"/>
      <c r="BD75" s="271"/>
      <c r="BE75" s="252"/>
      <c r="BF75" s="284"/>
      <c r="BG75" s="252"/>
      <c r="BH75" s="252"/>
      <c r="BI75" s="252"/>
      <c r="BJ75" s="252"/>
      <c r="BK75" s="252"/>
      <c r="BL75" s="242"/>
      <c r="BM75" s="242"/>
      <c r="BN75" s="243"/>
    </row>
    <row r="76" spans="1:66" ht="201" customHeight="1" x14ac:dyDescent="0.2">
      <c r="A76" s="241" t="s">
        <v>577</v>
      </c>
      <c r="B76" s="229" t="s">
        <v>578</v>
      </c>
      <c r="C76" s="239" t="s">
        <v>755</v>
      </c>
      <c r="D76" s="194"/>
      <c r="E76" s="184"/>
      <c r="F76" s="184"/>
      <c r="G76" s="195"/>
      <c r="H76" s="194"/>
      <c r="I76" s="184"/>
      <c r="J76" s="184"/>
      <c r="K76" s="195"/>
      <c r="L76" s="346">
        <v>1</v>
      </c>
      <c r="M76" s="346">
        <v>1</v>
      </c>
      <c r="N76" s="346">
        <v>1</v>
      </c>
      <c r="O76" s="346">
        <v>1</v>
      </c>
      <c r="P76" s="194"/>
      <c r="Q76" s="184"/>
      <c r="R76" s="184"/>
      <c r="S76" s="195"/>
      <c r="T76" s="192"/>
      <c r="U76" s="185"/>
      <c r="V76" s="185"/>
      <c r="W76" s="193"/>
      <c r="X76" s="192"/>
      <c r="Y76" s="185"/>
      <c r="Z76" s="185"/>
      <c r="AA76" s="193"/>
      <c r="AB76" s="192"/>
      <c r="AC76" s="185"/>
      <c r="AD76" s="185"/>
      <c r="AE76" s="307"/>
      <c r="AF76" s="185"/>
      <c r="AG76" s="185"/>
      <c r="AH76" s="185"/>
      <c r="AI76" s="185"/>
      <c r="AJ76" s="336"/>
      <c r="AK76" s="185"/>
      <c r="AL76" s="185"/>
      <c r="AM76" s="193"/>
      <c r="AN76" s="192"/>
      <c r="AO76" s="185"/>
      <c r="AP76" s="185"/>
      <c r="AQ76" s="193"/>
      <c r="AR76" s="192"/>
      <c r="AS76" s="185"/>
      <c r="AT76" s="185"/>
      <c r="AU76" s="307"/>
      <c r="AV76" s="192"/>
      <c r="AW76" s="185"/>
      <c r="AX76" s="185"/>
      <c r="AY76" s="197"/>
      <c r="AZ76" s="253" t="s">
        <v>765</v>
      </c>
      <c r="BA76" s="255" t="s">
        <v>634</v>
      </c>
      <c r="BB76" s="255" t="s">
        <v>183</v>
      </c>
      <c r="BC76" s="304"/>
      <c r="BD76" s="181" t="s">
        <v>876</v>
      </c>
      <c r="BE76" s="301"/>
      <c r="BF76" s="282"/>
      <c r="BG76" s="200"/>
      <c r="BH76" s="200"/>
      <c r="BI76" s="200"/>
      <c r="BJ76" s="200"/>
      <c r="BK76" s="200"/>
      <c r="BL76" s="230">
        <v>1</v>
      </c>
      <c r="BM76" s="230">
        <v>1</v>
      </c>
      <c r="BN76" s="206">
        <f t="shared" si="1"/>
        <v>1</v>
      </c>
    </row>
    <row r="77" spans="1:66" ht="124.5" customHeight="1" x14ac:dyDescent="0.2">
      <c r="A77" s="355" t="s">
        <v>579</v>
      </c>
      <c r="B77" s="229" t="s">
        <v>580</v>
      </c>
      <c r="C77" s="230" t="s">
        <v>723</v>
      </c>
      <c r="D77" s="194"/>
      <c r="E77" s="184"/>
      <c r="F77" s="184"/>
      <c r="G77" s="195"/>
      <c r="H77" s="194"/>
      <c r="I77" s="184"/>
      <c r="J77" s="184"/>
      <c r="K77" s="195"/>
      <c r="L77" s="194"/>
      <c r="M77" s="184"/>
      <c r="N77" s="184"/>
      <c r="O77" s="195"/>
      <c r="P77" s="194"/>
      <c r="Q77" s="184"/>
      <c r="R77" s="184"/>
      <c r="S77" s="195"/>
      <c r="T77" s="192"/>
      <c r="U77" s="185"/>
      <c r="V77" s="185"/>
      <c r="W77" s="193"/>
      <c r="X77" s="192"/>
      <c r="Y77" s="185"/>
      <c r="Z77" s="185"/>
      <c r="AA77" s="193"/>
      <c r="AB77" s="192"/>
      <c r="AC77" s="185"/>
      <c r="AD77" s="185"/>
      <c r="AE77" s="307"/>
      <c r="AF77" s="185"/>
      <c r="AG77" s="185"/>
      <c r="AH77" s="185"/>
      <c r="AI77" s="185"/>
      <c r="AJ77" s="336"/>
      <c r="AK77" s="348">
        <v>1</v>
      </c>
      <c r="AL77" s="348">
        <v>1</v>
      </c>
      <c r="AM77" s="193"/>
      <c r="AN77" s="192"/>
      <c r="AO77" s="185"/>
      <c r="AP77" s="185"/>
      <c r="AQ77" s="193"/>
      <c r="AR77" s="192"/>
      <c r="AS77" s="185"/>
      <c r="AT77" s="185"/>
      <c r="AU77" s="307"/>
      <c r="AV77" s="192"/>
      <c r="AW77" s="185"/>
      <c r="AX77" s="185"/>
      <c r="AY77" s="197"/>
      <c r="AZ77" s="253" t="s">
        <v>970</v>
      </c>
      <c r="BA77" s="255" t="s">
        <v>635</v>
      </c>
      <c r="BB77" s="255" t="s">
        <v>183</v>
      </c>
      <c r="BC77" s="289"/>
      <c r="BD77" s="181" t="s">
        <v>969</v>
      </c>
      <c r="BE77" s="198"/>
      <c r="BF77" s="281"/>
      <c r="BG77" s="198"/>
      <c r="BH77" s="198"/>
      <c r="BI77" s="198"/>
      <c r="BJ77" s="198"/>
      <c r="BK77" s="198"/>
      <c r="BL77" s="230">
        <v>1</v>
      </c>
      <c r="BM77" s="239"/>
      <c r="BN77" s="206">
        <f t="shared" si="1"/>
        <v>0</v>
      </c>
    </row>
    <row r="78" spans="1:66" ht="46.5" customHeight="1" x14ac:dyDescent="0.2">
      <c r="A78" s="355" t="s">
        <v>664</v>
      </c>
      <c r="B78" s="233" t="s">
        <v>581</v>
      </c>
      <c r="C78" s="239" t="s">
        <v>724</v>
      </c>
      <c r="D78" s="194"/>
      <c r="E78" s="184"/>
      <c r="F78" s="184"/>
      <c r="G78" s="195"/>
      <c r="H78" s="194"/>
      <c r="I78" s="184"/>
      <c r="J78" s="184"/>
      <c r="K78" s="195"/>
      <c r="L78" s="194"/>
      <c r="M78" s="184"/>
      <c r="N78" s="184"/>
      <c r="O78" s="195"/>
      <c r="P78" s="194"/>
      <c r="Q78" s="184"/>
      <c r="R78" s="184"/>
      <c r="S78" s="195"/>
      <c r="T78" s="192"/>
      <c r="U78" s="183"/>
      <c r="V78" s="183"/>
      <c r="W78" s="191"/>
      <c r="X78" s="190"/>
      <c r="Y78" s="183"/>
      <c r="Z78" s="183"/>
      <c r="AA78" s="193"/>
      <c r="AB78" s="192"/>
      <c r="AC78" s="185"/>
      <c r="AD78" s="185"/>
      <c r="AE78" s="307"/>
      <c r="AF78" s="185"/>
      <c r="AG78" s="185"/>
      <c r="AH78" s="185"/>
      <c r="AI78" s="185"/>
      <c r="AJ78" s="336"/>
      <c r="AK78" s="185"/>
      <c r="AL78" s="185"/>
      <c r="AM78" s="193"/>
      <c r="AN78" s="192"/>
      <c r="AO78" s="185"/>
      <c r="AP78" s="185"/>
      <c r="AQ78" s="193"/>
      <c r="AR78" s="192"/>
      <c r="AS78" s="185"/>
      <c r="AT78" s="185"/>
      <c r="AU78" s="307"/>
      <c r="AV78" s="192"/>
      <c r="AW78" s="185"/>
      <c r="AX78" s="185"/>
      <c r="AY78" s="197"/>
      <c r="AZ78" s="253" t="s">
        <v>663</v>
      </c>
      <c r="BA78" s="258" t="s">
        <v>635</v>
      </c>
      <c r="BB78" s="258" t="s">
        <v>183</v>
      </c>
      <c r="BC78" s="288"/>
      <c r="BD78" s="262"/>
      <c r="BE78" s="277"/>
      <c r="BF78" s="283"/>
      <c r="BG78" s="283"/>
      <c r="BH78" s="283"/>
      <c r="BI78" s="198"/>
      <c r="BJ78" s="198"/>
      <c r="BK78" s="198"/>
      <c r="BL78" s="239">
        <v>1</v>
      </c>
      <c r="BM78" s="239"/>
      <c r="BN78" s="206">
        <f t="shared" si="1"/>
        <v>0</v>
      </c>
    </row>
    <row r="79" spans="1:66" ht="82.5" customHeight="1" x14ac:dyDescent="0.2">
      <c r="A79" s="241" t="s">
        <v>665</v>
      </c>
      <c r="B79" s="233" t="s">
        <v>581</v>
      </c>
      <c r="C79" s="239" t="s">
        <v>724</v>
      </c>
      <c r="D79" s="194"/>
      <c r="E79" s="184"/>
      <c r="F79" s="184"/>
      <c r="G79" s="184"/>
      <c r="H79" s="184"/>
      <c r="I79" s="184"/>
      <c r="J79" s="184"/>
      <c r="K79" s="184"/>
      <c r="L79" s="194"/>
      <c r="M79" s="184"/>
      <c r="N79" s="184"/>
      <c r="O79" s="195"/>
      <c r="P79" s="194"/>
      <c r="Q79" s="184"/>
      <c r="R79" s="184"/>
      <c r="S79" s="195"/>
      <c r="T79" s="192"/>
      <c r="U79" s="185"/>
      <c r="V79" s="185"/>
      <c r="W79" s="193"/>
      <c r="X79" s="192"/>
      <c r="Y79" s="185"/>
      <c r="Z79" s="185"/>
      <c r="AA79" s="193"/>
      <c r="AB79" s="192"/>
      <c r="AC79" s="185"/>
      <c r="AD79" s="348">
        <v>1</v>
      </c>
      <c r="AE79" s="370">
        <v>1</v>
      </c>
      <c r="AF79" s="348">
        <v>1</v>
      </c>
      <c r="AG79" s="348">
        <v>1</v>
      </c>
      <c r="AH79" s="185"/>
      <c r="AI79" s="185"/>
      <c r="AJ79" s="336"/>
      <c r="AK79" s="185"/>
      <c r="AL79" s="185"/>
      <c r="AM79" s="193"/>
      <c r="AN79" s="192"/>
      <c r="AO79" s="185"/>
      <c r="AP79" s="185"/>
      <c r="AQ79" s="193"/>
      <c r="AR79" s="192"/>
      <c r="AS79" s="185"/>
      <c r="AT79" s="185"/>
      <c r="AU79" s="307"/>
      <c r="AV79" s="192"/>
      <c r="AW79" s="185"/>
      <c r="AX79" s="185"/>
      <c r="AY79" s="197"/>
      <c r="AZ79" s="231" t="s">
        <v>799</v>
      </c>
      <c r="BA79" s="258" t="s">
        <v>635</v>
      </c>
      <c r="BB79" s="258" t="s">
        <v>183</v>
      </c>
      <c r="BC79" s="289">
        <v>45866</v>
      </c>
      <c r="BD79" s="181" t="s">
        <v>912</v>
      </c>
      <c r="BE79" s="198" t="s">
        <v>913</v>
      </c>
      <c r="BF79" s="283" t="s">
        <v>90</v>
      </c>
      <c r="BG79" s="283"/>
      <c r="BH79" s="283"/>
      <c r="BI79" s="198"/>
      <c r="BJ79" s="198"/>
      <c r="BK79" s="198"/>
      <c r="BL79" s="239">
        <v>1</v>
      </c>
      <c r="BM79" s="239">
        <v>1</v>
      </c>
      <c r="BN79" s="206">
        <f t="shared" si="1"/>
        <v>1</v>
      </c>
    </row>
    <row r="80" spans="1:66" ht="255" customHeight="1" x14ac:dyDescent="0.2">
      <c r="A80" s="355" t="s">
        <v>582</v>
      </c>
      <c r="B80" s="233" t="s">
        <v>581</v>
      </c>
      <c r="C80" s="239" t="s">
        <v>724</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307"/>
      <c r="AF80" s="185"/>
      <c r="AG80" s="185"/>
      <c r="AH80" s="185"/>
      <c r="AI80" s="185"/>
      <c r="AJ80" s="336"/>
      <c r="AK80" s="376">
        <v>1</v>
      </c>
      <c r="AL80" s="377">
        <v>1</v>
      </c>
      <c r="AM80" s="378">
        <v>1</v>
      </c>
      <c r="AN80" s="378">
        <v>1</v>
      </c>
      <c r="AO80" s="376">
        <v>1</v>
      </c>
      <c r="AP80" s="376">
        <v>1</v>
      </c>
      <c r="AQ80" s="193"/>
      <c r="AR80" s="192"/>
      <c r="AS80" s="185"/>
      <c r="AT80" s="185"/>
      <c r="AU80" s="307"/>
      <c r="AV80" s="192"/>
      <c r="AW80" s="185"/>
      <c r="AX80" s="185"/>
      <c r="AY80" s="197"/>
      <c r="AZ80" s="231" t="s">
        <v>921</v>
      </c>
      <c r="BA80" s="258" t="s">
        <v>635</v>
      </c>
      <c r="BB80" s="258" t="s">
        <v>183</v>
      </c>
      <c r="BC80" s="304"/>
      <c r="BD80" s="181" t="s">
        <v>920</v>
      </c>
      <c r="BE80" s="198"/>
      <c r="BF80" s="283"/>
      <c r="BG80" s="283"/>
      <c r="BH80" s="283"/>
      <c r="BI80" s="198"/>
      <c r="BJ80" s="198"/>
      <c r="BK80" s="198"/>
      <c r="BL80" s="239">
        <v>1</v>
      </c>
      <c r="BM80" s="239"/>
      <c r="BN80" s="206">
        <f t="shared" si="1"/>
        <v>0</v>
      </c>
    </row>
    <row r="81" spans="1:66" ht="177" customHeight="1" x14ac:dyDescent="0.2">
      <c r="A81" s="355" t="s">
        <v>800</v>
      </c>
      <c r="B81" s="340" t="s">
        <v>578</v>
      </c>
      <c r="C81" s="239" t="s">
        <v>724</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307"/>
      <c r="AF81" s="185"/>
      <c r="AG81" s="185"/>
      <c r="AH81" s="185"/>
      <c r="AI81" s="185"/>
      <c r="AJ81" s="336"/>
      <c r="AK81" s="185"/>
      <c r="AL81" s="185"/>
      <c r="AM81" s="193"/>
      <c r="AN81" s="192"/>
      <c r="AO81" s="185"/>
      <c r="AP81" s="185"/>
      <c r="AQ81" s="193"/>
      <c r="AR81" s="192"/>
      <c r="AS81" s="185"/>
      <c r="AT81" s="185"/>
      <c r="AU81" s="307"/>
      <c r="AV81" s="192"/>
      <c r="AW81" s="185"/>
      <c r="AX81" s="185"/>
      <c r="AY81" s="197"/>
      <c r="AZ81" s="253" t="s">
        <v>801</v>
      </c>
      <c r="BA81" s="258" t="s">
        <v>635</v>
      </c>
      <c r="BB81" s="258" t="s">
        <v>183</v>
      </c>
      <c r="BC81" s="304"/>
      <c r="BD81" s="181" t="s">
        <v>802</v>
      </c>
      <c r="BE81" s="198"/>
      <c r="BF81" s="283"/>
      <c r="BG81" s="283"/>
      <c r="BH81" s="283"/>
      <c r="BI81" s="198"/>
      <c r="BJ81" s="198"/>
      <c r="BK81" s="198"/>
      <c r="BL81" s="239"/>
      <c r="BM81" s="239"/>
      <c r="BN81" s="206"/>
    </row>
    <row r="82" spans="1:66" ht="140.25" customHeight="1" x14ac:dyDescent="0.2">
      <c r="A82" s="241" t="s">
        <v>583</v>
      </c>
      <c r="B82" s="233" t="s">
        <v>584</v>
      </c>
      <c r="C82" s="230" t="s">
        <v>725</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348">
        <v>1</v>
      </c>
      <c r="AC82" s="348">
        <v>1</v>
      </c>
      <c r="AD82" s="348">
        <v>1</v>
      </c>
      <c r="AE82" s="370">
        <v>1</v>
      </c>
      <c r="AF82" s="185"/>
      <c r="AG82" s="185"/>
      <c r="AH82" s="185"/>
      <c r="AI82" s="185"/>
      <c r="AJ82" s="336"/>
      <c r="AK82" s="185"/>
      <c r="AL82" s="185"/>
      <c r="AM82" s="193"/>
      <c r="AN82" s="192"/>
      <c r="AO82" s="185"/>
      <c r="AP82" s="185"/>
      <c r="AQ82" s="193"/>
      <c r="AR82" s="192"/>
      <c r="AS82" s="185"/>
      <c r="AT82" s="185"/>
      <c r="AU82" s="307"/>
      <c r="AV82" s="192"/>
      <c r="AW82" s="185"/>
      <c r="AX82" s="185"/>
      <c r="AY82" s="197"/>
      <c r="AZ82" s="256" t="s">
        <v>842</v>
      </c>
      <c r="BA82" s="255" t="s">
        <v>636</v>
      </c>
      <c r="BB82" s="255" t="s">
        <v>183</v>
      </c>
      <c r="BC82" s="289">
        <v>45855</v>
      </c>
      <c r="BD82" s="181" t="s">
        <v>911</v>
      </c>
      <c r="BE82" s="198" t="s">
        <v>914</v>
      </c>
      <c r="BF82" s="283" t="s">
        <v>90</v>
      </c>
      <c r="BG82" s="198"/>
      <c r="BH82" s="198"/>
      <c r="BI82" s="198"/>
      <c r="BJ82" s="198"/>
      <c r="BK82" s="198"/>
      <c r="BL82" s="230">
        <v>1</v>
      </c>
      <c r="BM82" s="239">
        <v>1</v>
      </c>
      <c r="BN82" s="206">
        <f t="shared" si="1"/>
        <v>1</v>
      </c>
    </row>
    <row r="83" spans="1:66" ht="46.5" customHeight="1" x14ac:dyDescent="0.2">
      <c r="A83" s="241" t="s">
        <v>585</v>
      </c>
      <c r="B83" s="233" t="s">
        <v>586</v>
      </c>
      <c r="C83" s="230" t="s">
        <v>725</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307"/>
      <c r="AF83" s="185"/>
      <c r="AG83" s="185"/>
      <c r="AH83" s="185"/>
      <c r="AI83" s="185"/>
      <c r="AJ83" s="336"/>
      <c r="AK83" s="185"/>
      <c r="AL83" s="185"/>
      <c r="AM83" s="193"/>
      <c r="AN83" s="192"/>
      <c r="AO83" s="185"/>
      <c r="AP83" s="185"/>
      <c r="AQ83" s="193"/>
      <c r="AR83" s="237">
        <v>1</v>
      </c>
      <c r="AS83" s="238">
        <v>1</v>
      </c>
      <c r="AT83" s="238">
        <v>1</v>
      </c>
      <c r="AU83" s="236">
        <v>1</v>
      </c>
      <c r="AV83" s="192"/>
      <c r="AW83" s="185"/>
      <c r="AX83" s="185"/>
      <c r="AY83" s="197"/>
      <c r="AZ83" s="256" t="s">
        <v>666</v>
      </c>
      <c r="BA83" s="255" t="s">
        <v>636</v>
      </c>
      <c r="BB83" s="255" t="s">
        <v>183</v>
      </c>
      <c r="BC83" s="288"/>
      <c r="BD83" s="181"/>
      <c r="BE83" s="198"/>
      <c r="BF83" s="281"/>
      <c r="BG83" s="198"/>
      <c r="BH83" s="198"/>
      <c r="BI83" s="198"/>
      <c r="BJ83" s="198"/>
      <c r="BK83" s="198"/>
      <c r="BL83" s="230">
        <v>1</v>
      </c>
      <c r="BM83" s="239"/>
      <c r="BN83" s="206">
        <f t="shared" si="1"/>
        <v>0</v>
      </c>
    </row>
    <row r="84" spans="1:66" ht="46.5" customHeight="1" x14ac:dyDescent="0.2">
      <c r="A84" s="241" t="s">
        <v>587</v>
      </c>
      <c r="B84" s="233" t="s">
        <v>588</v>
      </c>
      <c r="C84" s="230" t="s">
        <v>725</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85"/>
      <c r="AB84" s="185"/>
      <c r="AC84" s="185"/>
      <c r="AD84" s="185"/>
      <c r="AE84" s="307"/>
      <c r="AF84" s="348">
        <v>1</v>
      </c>
      <c r="AG84" s="348">
        <v>1</v>
      </c>
      <c r="AH84" s="348">
        <v>1</v>
      </c>
      <c r="AI84" s="348">
        <v>1</v>
      </c>
      <c r="AJ84" s="336"/>
      <c r="AK84" s="185"/>
      <c r="AL84" s="185"/>
      <c r="AM84" s="193"/>
      <c r="AN84" s="192"/>
      <c r="AO84" s="185"/>
      <c r="AP84" s="185"/>
      <c r="AQ84" s="193"/>
      <c r="AR84" s="192"/>
      <c r="AS84" s="185"/>
      <c r="AT84" s="185"/>
      <c r="AU84" s="307"/>
      <c r="AV84" s="192"/>
      <c r="AW84" s="185"/>
      <c r="AX84" s="185"/>
      <c r="AY84" s="197"/>
      <c r="AZ84" s="256" t="s">
        <v>882</v>
      </c>
      <c r="BA84" s="255" t="s">
        <v>668</v>
      </c>
      <c r="BB84" s="255" t="s">
        <v>183</v>
      </c>
      <c r="BC84" s="304"/>
      <c r="BD84" s="262" t="s">
        <v>968</v>
      </c>
      <c r="BE84" s="198" t="s">
        <v>956</v>
      </c>
      <c r="BF84" s="283" t="s">
        <v>90</v>
      </c>
      <c r="BG84" s="198"/>
      <c r="BH84" s="198"/>
      <c r="BI84" s="198"/>
      <c r="BJ84" s="198"/>
      <c r="BK84" s="198"/>
      <c r="BL84" s="230">
        <v>1</v>
      </c>
      <c r="BM84" s="239">
        <v>1</v>
      </c>
      <c r="BN84" s="206">
        <f t="shared" si="1"/>
        <v>1</v>
      </c>
    </row>
    <row r="85" spans="1:66" ht="186" customHeight="1" x14ac:dyDescent="0.2">
      <c r="A85" s="241" t="s">
        <v>589</v>
      </c>
      <c r="B85" s="233" t="s">
        <v>590</v>
      </c>
      <c r="C85" s="230" t="s">
        <v>725</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307"/>
      <c r="AF85" s="185"/>
      <c r="AG85" s="185"/>
      <c r="AH85" s="185"/>
      <c r="AI85" s="185"/>
      <c r="AJ85" s="336"/>
      <c r="AK85" s="185"/>
      <c r="AL85" s="185"/>
      <c r="AM85" s="185"/>
      <c r="AN85" s="185"/>
      <c r="AO85" s="185"/>
      <c r="AP85" s="238">
        <v>1</v>
      </c>
      <c r="AQ85" s="328">
        <v>1</v>
      </c>
      <c r="AR85" s="237">
        <v>1</v>
      </c>
      <c r="AS85" s="238">
        <v>1</v>
      </c>
      <c r="AT85" s="238">
        <v>1</v>
      </c>
      <c r="AU85" s="307"/>
      <c r="AV85" s="192"/>
      <c r="AW85" s="185"/>
      <c r="AX85" s="185"/>
      <c r="AY85" s="197"/>
      <c r="AZ85" s="256" t="s">
        <v>918</v>
      </c>
      <c r="BA85" s="255" t="s">
        <v>668</v>
      </c>
      <c r="BB85" s="258" t="s">
        <v>183</v>
      </c>
      <c r="BC85" s="289">
        <v>45884</v>
      </c>
      <c r="BD85" s="262" t="s">
        <v>919</v>
      </c>
      <c r="BE85" s="198"/>
      <c r="BF85" s="281"/>
      <c r="BG85" s="198"/>
      <c r="BH85" s="198"/>
      <c r="BI85" s="198"/>
      <c r="BJ85" s="198"/>
      <c r="BK85" s="198"/>
      <c r="BL85" s="239">
        <v>1</v>
      </c>
      <c r="BM85" s="239"/>
      <c r="BN85" s="206">
        <f t="shared" si="1"/>
        <v>0</v>
      </c>
    </row>
    <row r="86" spans="1:66" ht="46.5" customHeight="1" x14ac:dyDescent="0.2">
      <c r="A86" s="241" t="s">
        <v>591</v>
      </c>
      <c r="B86" s="233" t="s">
        <v>592</v>
      </c>
      <c r="C86" s="230" t="s">
        <v>726</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192"/>
      <c r="AC86" s="185"/>
      <c r="AD86" s="185"/>
      <c r="AE86" s="307"/>
      <c r="AF86" s="185"/>
      <c r="AG86" s="185"/>
      <c r="AH86" s="185"/>
      <c r="AI86" s="185"/>
      <c r="AJ86" s="336"/>
      <c r="AK86" s="185"/>
      <c r="AL86" s="185"/>
      <c r="AM86" s="307"/>
      <c r="AN86" s="237">
        <v>1</v>
      </c>
      <c r="AO86" s="238">
        <v>1</v>
      </c>
      <c r="AP86" s="238">
        <v>1</v>
      </c>
      <c r="AQ86" s="328">
        <v>1</v>
      </c>
      <c r="AR86" s="192"/>
      <c r="AS86" s="185"/>
      <c r="AT86" s="185"/>
      <c r="AU86" s="307"/>
      <c r="AV86" s="192"/>
      <c r="AW86" s="185"/>
      <c r="AX86" s="185"/>
      <c r="AY86" s="197"/>
      <c r="AZ86" s="253" t="s">
        <v>657</v>
      </c>
      <c r="BA86" s="255" t="s">
        <v>637</v>
      </c>
      <c r="BB86" s="255" t="s">
        <v>183</v>
      </c>
      <c r="BC86" s="304"/>
      <c r="BD86" s="262"/>
      <c r="BE86" s="198"/>
      <c r="BF86" s="281"/>
      <c r="BG86" s="277"/>
      <c r="BH86" s="198"/>
      <c r="BI86" s="198"/>
      <c r="BJ86" s="198"/>
      <c r="BK86" s="198"/>
      <c r="BL86" s="230">
        <v>1</v>
      </c>
      <c r="BM86" s="239"/>
      <c r="BN86" s="206">
        <f t="shared" si="1"/>
        <v>0</v>
      </c>
    </row>
    <row r="87" spans="1:66" ht="192" customHeight="1" x14ac:dyDescent="0.2">
      <c r="A87" s="241" t="s">
        <v>593</v>
      </c>
      <c r="B87" s="233" t="s">
        <v>594</v>
      </c>
      <c r="C87" s="230" t="s">
        <v>726</v>
      </c>
      <c r="D87" s="311"/>
      <c r="E87" s="312"/>
      <c r="F87" s="312"/>
      <c r="G87" s="313"/>
      <c r="H87" s="311"/>
      <c r="I87" s="312"/>
      <c r="J87" s="312"/>
      <c r="K87" s="313"/>
      <c r="L87" s="311"/>
      <c r="M87" s="312"/>
      <c r="N87" s="312"/>
      <c r="O87" s="313"/>
      <c r="P87" s="313"/>
      <c r="Q87" s="313"/>
      <c r="R87" s="313"/>
      <c r="S87" s="368"/>
      <c r="T87" s="312"/>
      <c r="U87" s="312"/>
      <c r="V87" s="312"/>
      <c r="W87" s="312"/>
      <c r="X87" s="346">
        <v>1</v>
      </c>
      <c r="Y87" s="346">
        <v>1</v>
      </c>
      <c r="Z87" s="346">
        <v>1</v>
      </c>
      <c r="AA87" s="346">
        <v>1</v>
      </c>
      <c r="AB87" s="369"/>
      <c r="AC87" s="332"/>
      <c r="AD87" s="332"/>
      <c r="AE87" s="337"/>
      <c r="AF87" s="332"/>
      <c r="AG87" s="332"/>
      <c r="AH87" s="332"/>
      <c r="AI87" s="332"/>
      <c r="AJ87" s="369"/>
      <c r="AK87" s="332"/>
      <c r="AL87" s="332"/>
      <c r="AM87" s="333"/>
      <c r="AN87" s="331"/>
      <c r="AO87" s="332"/>
      <c r="AP87" s="332"/>
      <c r="AQ87" s="333"/>
      <c r="AR87" s="331"/>
      <c r="AS87" s="332"/>
      <c r="AT87" s="332"/>
      <c r="AU87" s="337"/>
      <c r="AV87" s="331"/>
      <c r="AW87" s="332"/>
      <c r="AX87" s="332"/>
      <c r="AY87" s="338"/>
      <c r="AZ87" s="253" t="s">
        <v>840</v>
      </c>
      <c r="BA87" s="255" t="s">
        <v>637</v>
      </c>
      <c r="BB87" s="255" t="s">
        <v>183</v>
      </c>
      <c r="BC87" s="289">
        <v>45827</v>
      </c>
      <c r="BD87" s="318" t="s">
        <v>907</v>
      </c>
      <c r="BE87" s="198" t="s">
        <v>915</v>
      </c>
      <c r="BF87" s="281"/>
      <c r="BG87" s="277"/>
      <c r="BH87" s="293"/>
      <c r="BI87" s="198"/>
      <c r="BJ87" s="204"/>
      <c r="BK87" s="204"/>
      <c r="BL87" s="230">
        <v>1</v>
      </c>
      <c r="BM87" s="230">
        <v>1</v>
      </c>
      <c r="BN87" s="206">
        <f t="shared" si="1"/>
        <v>1</v>
      </c>
    </row>
    <row r="88" spans="1:66" ht="76.5" customHeight="1" x14ac:dyDescent="0.2">
      <c r="A88" s="241" t="s">
        <v>595</v>
      </c>
      <c r="B88" s="233" t="s">
        <v>596</v>
      </c>
      <c r="C88" s="230" t="s">
        <v>726</v>
      </c>
      <c r="D88" s="194"/>
      <c r="E88" s="184"/>
      <c r="F88" s="184"/>
      <c r="G88" s="195"/>
      <c r="H88" s="194"/>
      <c r="I88" s="184"/>
      <c r="J88" s="184"/>
      <c r="K88" s="195"/>
      <c r="L88" s="194"/>
      <c r="M88" s="184"/>
      <c r="N88" s="184"/>
      <c r="O88" s="195"/>
      <c r="P88" s="194"/>
      <c r="Q88" s="184"/>
      <c r="R88" s="184"/>
      <c r="S88" s="195"/>
      <c r="T88" s="192"/>
      <c r="U88" s="185"/>
      <c r="V88" s="185"/>
      <c r="W88" s="193"/>
      <c r="X88" s="192"/>
      <c r="Y88" s="185"/>
      <c r="Z88" s="185"/>
      <c r="AA88" s="193"/>
      <c r="AB88" s="348">
        <v>1</v>
      </c>
      <c r="AC88" s="348">
        <v>1</v>
      </c>
      <c r="AD88" s="348">
        <v>1</v>
      </c>
      <c r="AE88" s="370">
        <v>1</v>
      </c>
      <c r="AF88" s="185"/>
      <c r="AG88" s="185"/>
      <c r="AH88" s="185"/>
      <c r="AI88" s="185"/>
      <c r="AJ88" s="336"/>
      <c r="AK88" s="185"/>
      <c r="AL88" s="185"/>
      <c r="AM88" s="193"/>
      <c r="AN88" s="192"/>
      <c r="AO88" s="185"/>
      <c r="AP88" s="185"/>
      <c r="AQ88" s="193"/>
      <c r="AR88" s="192"/>
      <c r="AS88" s="185"/>
      <c r="AT88" s="185"/>
      <c r="AU88" s="307"/>
      <c r="AV88" s="192"/>
      <c r="AW88" s="185"/>
      <c r="AX88" s="185"/>
      <c r="AY88" s="197"/>
      <c r="AZ88" s="256" t="s">
        <v>667</v>
      </c>
      <c r="BA88" s="255" t="s">
        <v>637</v>
      </c>
      <c r="BB88" s="255" t="s">
        <v>183</v>
      </c>
      <c r="BC88" s="289"/>
      <c r="BD88" s="181" t="s">
        <v>917</v>
      </c>
      <c r="BE88" s="277"/>
      <c r="BF88" s="281"/>
      <c r="BG88" s="277"/>
      <c r="BH88" s="293"/>
      <c r="BI88" s="204"/>
      <c r="BJ88" s="204"/>
      <c r="BK88" s="198"/>
      <c r="BL88" s="230">
        <v>1</v>
      </c>
      <c r="BM88" s="230">
        <v>1</v>
      </c>
      <c r="BN88" s="206">
        <f t="shared" si="1"/>
        <v>1</v>
      </c>
    </row>
    <row r="89" spans="1:66" ht="156" customHeight="1" x14ac:dyDescent="0.2">
      <c r="A89" s="235" t="s">
        <v>689</v>
      </c>
      <c r="B89" s="233" t="s">
        <v>731</v>
      </c>
      <c r="C89" s="239" t="s">
        <v>727</v>
      </c>
      <c r="D89" s="194"/>
      <c r="E89" s="184"/>
      <c r="F89" s="184"/>
      <c r="G89" s="195"/>
      <c r="H89" s="194"/>
      <c r="I89" s="184"/>
      <c r="J89" s="184"/>
      <c r="K89" s="195"/>
      <c r="L89" s="194"/>
      <c r="M89" s="184"/>
      <c r="N89" s="184"/>
      <c r="O89" s="195"/>
      <c r="P89" s="194"/>
      <c r="Q89" s="184"/>
      <c r="R89" s="184"/>
      <c r="S89" s="195"/>
      <c r="T89" s="194"/>
      <c r="U89" s="184"/>
      <c r="V89" s="184"/>
      <c r="W89" s="195"/>
      <c r="X89" s="194"/>
      <c r="Y89" s="184"/>
      <c r="Z89" s="184"/>
      <c r="AA89" s="184"/>
      <c r="AB89" s="194"/>
      <c r="AC89" s="184"/>
      <c r="AD89" s="184"/>
      <c r="AE89" s="189"/>
      <c r="AF89" s="184"/>
      <c r="AG89" s="184"/>
      <c r="AH89" s="184"/>
      <c r="AI89" s="184"/>
      <c r="AJ89" s="322"/>
      <c r="AK89" s="184"/>
      <c r="AL89" s="184"/>
      <c r="AM89" s="195"/>
      <c r="AN89" s="194"/>
      <c r="AO89" s="184"/>
      <c r="AP89" s="238">
        <v>1</v>
      </c>
      <c r="AQ89" s="328">
        <v>1</v>
      </c>
      <c r="AR89" s="194"/>
      <c r="AS89" s="184"/>
      <c r="AT89" s="184"/>
      <c r="AU89" s="189"/>
      <c r="AV89" s="194"/>
      <c r="AW89" s="184"/>
      <c r="AX89" s="184"/>
      <c r="AY89" s="197"/>
      <c r="AZ89" s="201" t="s">
        <v>841</v>
      </c>
      <c r="BA89" s="255" t="s">
        <v>627</v>
      </c>
      <c r="BB89" s="198" t="s">
        <v>183</v>
      </c>
      <c r="BC89" s="288"/>
      <c r="BD89" s="318" t="s">
        <v>878</v>
      </c>
      <c r="BE89" s="198"/>
      <c r="BF89" s="281"/>
      <c r="BG89" s="198"/>
      <c r="BH89" s="198"/>
      <c r="BI89" s="198"/>
      <c r="BJ89" s="198"/>
      <c r="BK89" s="198"/>
      <c r="BL89" s="204">
        <v>1</v>
      </c>
      <c r="BM89" s="204"/>
      <c r="BN89" s="206">
        <f>BM89/BL89</f>
        <v>0</v>
      </c>
    </row>
    <row r="90" spans="1:66" ht="58.5" customHeight="1" x14ac:dyDescent="0.2">
      <c r="A90" s="355" t="s">
        <v>597</v>
      </c>
      <c r="B90" s="233" t="s">
        <v>598</v>
      </c>
      <c r="C90" s="239" t="s">
        <v>727</v>
      </c>
      <c r="D90" s="194"/>
      <c r="E90" s="184"/>
      <c r="F90" s="184"/>
      <c r="G90" s="195"/>
      <c r="H90" s="194"/>
      <c r="I90" s="184"/>
      <c r="J90" s="184"/>
      <c r="K90" s="195"/>
      <c r="L90" s="194"/>
      <c r="M90" s="184"/>
      <c r="N90" s="184"/>
      <c r="O90" s="184"/>
      <c r="P90" s="184"/>
      <c r="Q90" s="184"/>
      <c r="R90" s="346">
        <v>1</v>
      </c>
      <c r="S90" s="346">
        <v>1</v>
      </c>
      <c r="T90" s="184"/>
      <c r="U90" s="184"/>
      <c r="V90" s="184"/>
      <c r="W90" s="184"/>
      <c r="X90" s="192"/>
      <c r="Y90" s="185"/>
      <c r="Z90" s="185"/>
      <c r="AA90" s="193"/>
      <c r="AB90" s="192"/>
      <c r="AC90" s="185"/>
      <c r="AD90" s="185"/>
      <c r="AE90" s="307"/>
      <c r="AF90" s="185"/>
      <c r="AG90" s="185"/>
      <c r="AH90" s="185"/>
      <c r="AI90" s="185"/>
      <c r="AJ90" s="336"/>
      <c r="AK90" s="185"/>
      <c r="AL90" s="185"/>
      <c r="AM90" s="193"/>
      <c r="AN90" s="192"/>
      <c r="AO90" s="185"/>
      <c r="AP90" s="185"/>
      <c r="AQ90" s="193"/>
      <c r="AR90" s="192"/>
      <c r="AS90" s="185"/>
      <c r="AT90" s="185"/>
      <c r="AU90" s="307"/>
      <c r="AV90" s="192"/>
      <c r="AW90" s="185"/>
      <c r="AX90" s="185"/>
      <c r="AY90" s="197"/>
      <c r="AZ90" s="231" t="s">
        <v>829</v>
      </c>
      <c r="BA90" s="255" t="s">
        <v>627</v>
      </c>
      <c r="BB90" s="258" t="s">
        <v>183</v>
      </c>
      <c r="BC90" s="304"/>
      <c r="BD90" s="264" t="s">
        <v>877</v>
      </c>
      <c r="BE90" s="308" t="s">
        <v>847</v>
      </c>
      <c r="BF90" s="282" t="s">
        <v>848</v>
      </c>
      <c r="BG90" s="200"/>
      <c r="BH90" s="200"/>
      <c r="BI90" s="200"/>
      <c r="BJ90" s="200"/>
      <c r="BK90" s="200"/>
      <c r="BL90" s="239">
        <v>1</v>
      </c>
      <c r="BM90" s="239">
        <v>1</v>
      </c>
      <c r="BN90" s="206">
        <f t="shared" ref="BN90:BN95" si="3">BM90/BL90</f>
        <v>1</v>
      </c>
    </row>
    <row r="91" spans="1:66" ht="112.5" customHeight="1" x14ac:dyDescent="0.2">
      <c r="A91" s="355" t="s">
        <v>600</v>
      </c>
      <c r="B91" s="233" t="s">
        <v>599</v>
      </c>
      <c r="C91" s="230" t="s">
        <v>727</v>
      </c>
      <c r="D91" s="194"/>
      <c r="E91" s="184"/>
      <c r="F91" s="184"/>
      <c r="G91" s="195"/>
      <c r="H91" s="194"/>
      <c r="I91" s="184"/>
      <c r="J91" s="184"/>
      <c r="K91" s="195"/>
      <c r="L91" s="194"/>
      <c r="M91" s="184"/>
      <c r="N91" s="184"/>
      <c r="O91" s="195"/>
      <c r="P91" s="194"/>
      <c r="Q91" s="184"/>
      <c r="R91" s="184"/>
      <c r="S91" s="195"/>
      <c r="T91" s="184"/>
      <c r="U91" s="184"/>
      <c r="V91" s="184"/>
      <c r="W91" s="184"/>
      <c r="X91" s="346">
        <v>1</v>
      </c>
      <c r="Y91" s="346">
        <v>1</v>
      </c>
      <c r="Z91" s="346">
        <v>1</v>
      </c>
      <c r="AA91" s="184"/>
      <c r="AB91" s="192"/>
      <c r="AC91" s="185"/>
      <c r="AD91" s="185"/>
      <c r="AE91" s="307"/>
      <c r="AF91" s="185"/>
      <c r="AG91" s="185"/>
      <c r="AH91" s="185"/>
      <c r="AI91" s="185"/>
      <c r="AJ91" s="336"/>
      <c r="AK91" s="185"/>
      <c r="AL91" s="185"/>
      <c r="AM91" s="193"/>
      <c r="AN91" s="192"/>
      <c r="AO91" s="185"/>
      <c r="AP91" s="185"/>
      <c r="AQ91" s="193"/>
      <c r="AR91" s="192"/>
      <c r="AS91" s="185"/>
      <c r="AT91" s="185"/>
      <c r="AU91" s="307"/>
      <c r="AV91" s="192"/>
      <c r="AW91" s="185"/>
      <c r="AX91" s="185"/>
      <c r="AY91" s="197"/>
      <c r="AZ91" s="253" t="s">
        <v>856</v>
      </c>
      <c r="BA91" s="255" t="s">
        <v>627</v>
      </c>
      <c r="BB91" s="255" t="s">
        <v>183</v>
      </c>
      <c r="BC91" s="289"/>
      <c r="BD91" s="264" t="s">
        <v>879</v>
      </c>
      <c r="BE91" s="277" t="s">
        <v>859</v>
      </c>
      <c r="BF91" s="281"/>
      <c r="BG91" s="198"/>
      <c r="BH91" s="198"/>
      <c r="BI91" s="198"/>
      <c r="BJ91" s="198"/>
      <c r="BK91" s="198"/>
      <c r="BL91" s="230">
        <v>1</v>
      </c>
      <c r="BM91" s="230">
        <v>1</v>
      </c>
      <c r="BN91" s="206">
        <f t="shared" si="3"/>
        <v>1</v>
      </c>
    </row>
    <row r="92" spans="1:66" ht="106.5" customHeight="1" x14ac:dyDescent="0.2">
      <c r="A92" s="241" t="s">
        <v>601</v>
      </c>
      <c r="B92" s="233" t="s">
        <v>602</v>
      </c>
      <c r="C92" s="230" t="s">
        <v>728</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348">
        <v>1</v>
      </c>
      <c r="AD92" s="348">
        <v>1</v>
      </c>
      <c r="AE92" s="370">
        <v>1</v>
      </c>
      <c r="AF92" s="348">
        <v>1</v>
      </c>
      <c r="AG92" s="185"/>
      <c r="AH92" s="185"/>
      <c r="AI92" s="185"/>
      <c r="AJ92" s="342"/>
      <c r="AK92" s="185"/>
      <c r="AL92" s="185"/>
      <c r="AM92" s="336"/>
      <c r="AN92" s="192"/>
      <c r="AO92" s="185"/>
      <c r="AP92" s="185"/>
      <c r="AQ92" s="193"/>
      <c r="AR92" s="192"/>
      <c r="AS92" s="185"/>
      <c r="AT92" s="185"/>
      <c r="AU92" s="307"/>
      <c r="AV92" s="192"/>
      <c r="AW92" s="185"/>
      <c r="AX92" s="185"/>
      <c r="AY92" s="197"/>
      <c r="AZ92" s="256" t="s">
        <v>669</v>
      </c>
      <c r="BA92" s="255" t="s">
        <v>638</v>
      </c>
      <c r="BB92" s="255" t="s">
        <v>183</v>
      </c>
      <c r="BC92" s="289">
        <v>45855</v>
      </c>
      <c r="BD92" s="262" t="s">
        <v>957</v>
      </c>
      <c r="BE92" s="198" t="s">
        <v>916</v>
      </c>
      <c r="BF92" s="281" t="s">
        <v>90</v>
      </c>
      <c r="BG92" s="277"/>
      <c r="BH92" s="198"/>
      <c r="BI92" s="204"/>
      <c r="BJ92" s="204"/>
      <c r="BK92" s="198"/>
      <c r="BL92" s="230">
        <v>1</v>
      </c>
      <c r="BM92" s="239">
        <v>1</v>
      </c>
      <c r="BN92" s="206">
        <f t="shared" si="3"/>
        <v>1</v>
      </c>
    </row>
    <row r="93" spans="1:66" ht="46.5" customHeight="1" x14ac:dyDescent="0.2">
      <c r="A93" s="241" t="s">
        <v>603</v>
      </c>
      <c r="B93" s="233" t="s">
        <v>602</v>
      </c>
      <c r="C93" s="230" t="s">
        <v>728</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307"/>
      <c r="AF93" s="185"/>
      <c r="AG93" s="185"/>
      <c r="AH93" s="185"/>
      <c r="AI93" s="185"/>
      <c r="AJ93" s="336"/>
      <c r="AK93" s="185"/>
      <c r="AL93" s="185"/>
      <c r="AM93" s="193"/>
      <c r="AN93" s="192"/>
      <c r="AO93" s="185"/>
      <c r="AP93" s="185"/>
      <c r="AQ93" s="328">
        <v>1</v>
      </c>
      <c r="AR93" s="323">
        <v>1</v>
      </c>
      <c r="AS93" s="238">
        <v>1</v>
      </c>
      <c r="AT93" s="238">
        <v>1</v>
      </c>
      <c r="AU93" s="324">
        <v>1</v>
      </c>
      <c r="AV93" s="192"/>
      <c r="AW93" s="185"/>
      <c r="AX93" s="185"/>
      <c r="AY93" s="197"/>
      <c r="AZ93" s="256" t="s">
        <v>670</v>
      </c>
      <c r="BA93" s="255" t="s">
        <v>638</v>
      </c>
      <c r="BB93" s="255" t="s">
        <v>183</v>
      </c>
      <c r="BC93" s="288"/>
      <c r="BD93" s="262"/>
      <c r="BE93" s="198"/>
      <c r="BF93" s="281"/>
      <c r="BG93" s="198"/>
      <c r="BH93" s="198"/>
      <c r="BI93" s="198"/>
      <c r="BJ93" s="198"/>
      <c r="BK93" s="198"/>
      <c r="BL93" s="230">
        <v>1</v>
      </c>
      <c r="BM93" s="230"/>
      <c r="BN93" s="206">
        <f t="shared" si="3"/>
        <v>0</v>
      </c>
    </row>
    <row r="94" spans="1:66" ht="46.5" customHeight="1" x14ac:dyDescent="0.2">
      <c r="A94" s="241" t="s">
        <v>604</v>
      </c>
      <c r="B94" s="233" t="s">
        <v>605</v>
      </c>
      <c r="C94" s="230" t="s">
        <v>728</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307"/>
      <c r="AF94" s="185"/>
      <c r="AG94" s="348">
        <v>1</v>
      </c>
      <c r="AH94" s="348">
        <v>1</v>
      </c>
      <c r="AI94" s="348">
        <v>1</v>
      </c>
      <c r="AJ94" s="324">
        <v>1</v>
      </c>
      <c r="AK94" s="238">
        <v>1</v>
      </c>
      <c r="AL94" s="185"/>
      <c r="AM94" s="193"/>
      <c r="AN94" s="335"/>
      <c r="AO94" s="185"/>
      <c r="AP94" s="336"/>
      <c r="AQ94" s="193"/>
      <c r="AR94" s="192"/>
      <c r="AS94" s="185"/>
      <c r="AT94" s="185"/>
      <c r="AU94" s="307"/>
      <c r="AV94" s="192"/>
      <c r="AW94" s="185"/>
      <c r="AX94" s="185"/>
      <c r="AY94" s="197"/>
      <c r="AZ94" s="256" t="s">
        <v>671</v>
      </c>
      <c r="BA94" s="255" t="s">
        <v>638</v>
      </c>
      <c r="BB94" s="255" t="s">
        <v>183</v>
      </c>
      <c r="BC94" s="304">
        <v>45897</v>
      </c>
      <c r="BD94" s="262" t="s">
        <v>958</v>
      </c>
      <c r="BE94" s="198" t="s">
        <v>954</v>
      </c>
      <c r="BF94" s="281"/>
      <c r="BG94" s="321"/>
      <c r="BH94" s="198"/>
      <c r="BI94" s="198"/>
      <c r="BJ94" s="198"/>
      <c r="BK94" s="204"/>
      <c r="BL94" s="230">
        <v>1</v>
      </c>
      <c r="BM94" s="230">
        <v>1</v>
      </c>
      <c r="BN94" s="206">
        <f t="shared" si="3"/>
        <v>1</v>
      </c>
    </row>
    <row r="95" spans="1:66" ht="46.5" customHeight="1" x14ac:dyDescent="0.2">
      <c r="A95" s="241" t="s">
        <v>606</v>
      </c>
      <c r="B95" s="233" t="s">
        <v>605</v>
      </c>
      <c r="C95" s="230" t="s">
        <v>728</v>
      </c>
      <c r="D95" s="194"/>
      <c r="E95" s="184"/>
      <c r="F95" s="184"/>
      <c r="G95" s="195"/>
      <c r="H95" s="194"/>
      <c r="I95" s="184"/>
      <c r="J95" s="184"/>
      <c r="K95" s="195"/>
      <c r="L95" s="194"/>
      <c r="M95" s="184"/>
      <c r="N95" s="184"/>
      <c r="O95" s="195"/>
      <c r="P95" s="194"/>
      <c r="Q95" s="184"/>
      <c r="R95" s="184"/>
      <c r="S95" s="195"/>
      <c r="T95" s="192"/>
      <c r="U95" s="185"/>
      <c r="V95" s="185"/>
      <c r="W95" s="193"/>
      <c r="X95" s="192"/>
      <c r="Y95" s="185"/>
      <c r="Z95" s="185"/>
      <c r="AA95" s="193"/>
      <c r="AB95" s="192"/>
      <c r="AC95" s="185"/>
      <c r="AD95" s="185"/>
      <c r="AE95" s="307"/>
      <c r="AF95" s="185"/>
      <c r="AG95" s="185"/>
      <c r="AH95" s="185"/>
      <c r="AI95" s="185"/>
      <c r="AJ95" s="336"/>
      <c r="AK95" s="185"/>
      <c r="AL95" s="185"/>
      <c r="AM95" s="193"/>
      <c r="AN95" s="192"/>
      <c r="AO95" s="185"/>
      <c r="AP95" s="238">
        <v>1</v>
      </c>
      <c r="AQ95" s="328">
        <v>1</v>
      </c>
      <c r="AR95" s="237">
        <v>1</v>
      </c>
      <c r="AS95" s="238">
        <v>1</v>
      </c>
      <c r="AT95" s="238">
        <v>1</v>
      </c>
      <c r="AU95" s="185"/>
      <c r="AV95" s="185"/>
      <c r="AW95" s="185"/>
      <c r="AX95" s="185"/>
      <c r="AY95" s="197"/>
      <c r="AZ95" s="256" t="s">
        <v>672</v>
      </c>
      <c r="BA95" s="255" t="s">
        <v>638</v>
      </c>
      <c r="BB95" s="255" t="s">
        <v>183</v>
      </c>
      <c r="BC95" s="288"/>
      <c r="BD95" s="262"/>
      <c r="BE95" s="198"/>
      <c r="BF95" s="281"/>
      <c r="BG95" s="198"/>
      <c r="BH95" s="198"/>
      <c r="BI95" s="198"/>
      <c r="BJ95" s="198"/>
      <c r="BK95" s="198"/>
      <c r="BL95" s="230">
        <v>1</v>
      </c>
      <c r="BM95" s="239"/>
      <c r="BN95" s="206">
        <f t="shared" si="3"/>
        <v>0</v>
      </c>
    </row>
    <row r="96" spans="1:66" ht="46.5" customHeight="1" x14ac:dyDescent="0.2">
      <c r="A96" s="244" t="s">
        <v>607</v>
      </c>
      <c r="B96" s="245"/>
      <c r="C96" s="246"/>
      <c r="D96" s="247"/>
      <c r="E96" s="248"/>
      <c r="F96" s="248"/>
      <c r="G96" s="249"/>
      <c r="H96" s="247"/>
      <c r="I96" s="248"/>
      <c r="J96" s="248"/>
      <c r="K96" s="249"/>
      <c r="L96" s="247"/>
      <c r="M96" s="248"/>
      <c r="N96" s="248"/>
      <c r="O96" s="249"/>
      <c r="P96" s="247"/>
      <c r="Q96" s="248"/>
      <c r="R96" s="248"/>
      <c r="S96" s="249"/>
      <c r="T96" s="247"/>
      <c r="U96" s="248"/>
      <c r="V96" s="248"/>
      <c r="W96" s="249"/>
      <c r="X96" s="247"/>
      <c r="Y96" s="248"/>
      <c r="Z96" s="248"/>
      <c r="AA96" s="249"/>
      <c r="AB96" s="247"/>
      <c r="AC96" s="248"/>
      <c r="AD96" s="248"/>
      <c r="AE96" s="250"/>
      <c r="AF96" s="248"/>
      <c r="AG96" s="248"/>
      <c r="AH96" s="248"/>
      <c r="AI96" s="248"/>
      <c r="AJ96" s="518"/>
      <c r="AK96" s="248"/>
      <c r="AL96" s="248"/>
      <c r="AM96" s="249"/>
      <c r="AN96" s="247"/>
      <c r="AO96" s="248"/>
      <c r="AP96" s="248"/>
      <c r="AQ96" s="249"/>
      <c r="AR96" s="247"/>
      <c r="AS96" s="248"/>
      <c r="AT96" s="248"/>
      <c r="AU96" s="250"/>
      <c r="AV96" s="247"/>
      <c r="AW96" s="248"/>
      <c r="AX96" s="248"/>
      <c r="AY96" s="251"/>
      <c r="AZ96" s="266"/>
      <c r="BA96" s="270"/>
      <c r="BB96" s="270"/>
      <c r="BC96" s="291"/>
      <c r="BD96" s="271"/>
      <c r="BE96" s="252"/>
      <c r="BF96" s="284"/>
      <c r="BG96" s="252"/>
      <c r="BH96" s="252"/>
      <c r="BI96" s="252"/>
      <c r="BJ96" s="252"/>
      <c r="BK96" s="252"/>
      <c r="BL96" s="242"/>
      <c r="BM96" s="242"/>
      <c r="BN96" s="243"/>
    </row>
    <row r="97" spans="1:66" ht="98.1" customHeight="1" x14ac:dyDescent="0.2">
      <c r="A97" s="235" t="s">
        <v>673</v>
      </c>
      <c r="B97" s="240" t="s">
        <v>675</v>
      </c>
      <c r="C97" s="230" t="s">
        <v>874</v>
      </c>
      <c r="D97" s="194"/>
      <c r="E97" s="184"/>
      <c r="F97" s="184"/>
      <c r="G97" s="195"/>
      <c r="H97" s="194"/>
      <c r="I97" s="184"/>
      <c r="J97" s="184"/>
      <c r="K97" s="195"/>
      <c r="L97" s="346">
        <v>1</v>
      </c>
      <c r="M97" s="346">
        <v>1</v>
      </c>
      <c r="N97" s="346">
        <v>1</v>
      </c>
      <c r="O97" s="346">
        <v>1</v>
      </c>
      <c r="P97" s="346">
        <v>1</v>
      </c>
      <c r="Q97" s="346">
        <v>1</v>
      </c>
      <c r="R97" s="346">
        <v>1</v>
      </c>
      <c r="S97" s="346">
        <v>1</v>
      </c>
      <c r="T97" s="346">
        <v>1</v>
      </c>
      <c r="U97" s="346">
        <v>1</v>
      </c>
      <c r="V97" s="346">
        <v>1</v>
      </c>
      <c r="W97" s="346">
        <v>1</v>
      </c>
      <c r="X97" s="194"/>
      <c r="Y97" s="184"/>
      <c r="Z97" s="184"/>
      <c r="AA97" s="195"/>
      <c r="AB97" s="194"/>
      <c r="AC97" s="184"/>
      <c r="AD97" s="184"/>
      <c r="AE97" s="189"/>
      <c r="AF97" s="184"/>
      <c r="AG97" s="184"/>
      <c r="AH97" s="184"/>
      <c r="AI97" s="184"/>
      <c r="AJ97" s="322"/>
      <c r="AK97" s="184"/>
      <c r="AL97" s="184"/>
      <c r="AM97" s="195"/>
      <c r="AN97" s="194"/>
      <c r="AO97" s="184"/>
      <c r="AP97" s="184"/>
      <c r="AQ97" s="195"/>
      <c r="AR97" s="194"/>
      <c r="AS97" s="184"/>
      <c r="AT97" s="184"/>
      <c r="AU97" s="189"/>
      <c r="AV97" s="194"/>
      <c r="AW97" s="184"/>
      <c r="AX97" s="184"/>
      <c r="AY97" s="197"/>
      <c r="AZ97" s="239" t="s">
        <v>732</v>
      </c>
      <c r="BA97" s="198" t="s">
        <v>634</v>
      </c>
      <c r="BB97" s="258" t="s">
        <v>183</v>
      </c>
      <c r="BC97" s="288"/>
      <c r="BD97" s="198" t="s">
        <v>863</v>
      </c>
      <c r="BE97" s="198" t="s">
        <v>850</v>
      </c>
      <c r="BF97" s="281" t="s">
        <v>864</v>
      </c>
      <c r="BG97" s="277" t="s">
        <v>865</v>
      </c>
      <c r="BH97" s="278">
        <v>45809</v>
      </c>
      <c r="BI97" s="198"/>
      <c r="BJ97" s="198"/>
      <c r="BK97" s="198"/>
      <c r="BL97" s="204">
        <v>1</v>
      </c>
      <c r="BM97" s="204">
        <v>1</v>
      </c>
      <c r="BN97" s="206">
        <f>BM97/BL97</f>
        <v>1</v>
      </c>
    </row>
    <row r="98" spans="1:66" ht="90" customHeight="1" x14ac:dyDescent="0.2">
      <c r="A98" s="235" t="s">
        <v>682</v>
      </c>
      <c r="B98" s="240" t="s">
        <v>684</v>
      </c>
      <c r="C98" s="230" t="s">
        <v>713</v>
      </c>
      <c r="D98" s="192"/>
      <c r="E98" s="185"/>
      <c r="F98" s="185"/>
      <c r="G98" s="193"/>
      <c r="H98" s="192"/>
      <c r="I98" s="185"/>
      <c r="J98" s="185"/>
      <c r="K98" s="193"/>
      <c r="L98" s="346">
        <v>1</v>
      </c>
      <c r="M98" s="346">
        <v>1</v>
      </c>
      <c r="N98" s="346">
        <v>1</v>
      </c>
      <c r="O98" s="346">
        <v>1</v>
      </c>
      <c r="P98" s="348">
        <v>1</v>
      </c>
      <c r="Q98" s="348">
        <v>1</v>
      </c>
      <c r="R98" s="348">
        <v>1</v>
      </c>
      <c r="S98" s="348">
        <v>1</v>
      </c>
      <c r="T98" s="345">
        <v>1</v>
      </c>
      <c r="U98" s="184"/>
      <c r="V98" s="184"/>
      <c r="W98" s="195"/>
      <c r="X98" s="192"/>
      <c r="Y98" s="185"/>
      <c r="Z98" s="185"/>
      <c r="AA98" s="193"/>
      <c r="AB98" s="185"/>
      <c r="AC98" s="185"/>
      <c r="AD98" s="185"/>
      <c r="AE98" s="307"/>
      <c r="AF98" s="185"/>
      <c r="AG98" s="185"/>
      <c r="AH98" s="185"/>
      <c r="AI98" s="185"/>
      <c r="AJ98" s="336"/>
      <c r="AK98" s="185"/>
      <c r="AL98" s="185"/>
      <c r="AM98" s="193"/>
      <c r="AN98" s="192"/>
      <c r="AO98" s="185"/>
      <c r="AP98" s="185"/>
      <c r="AQ98" s="193"/>
      <c r="AR98" s="192"/>
      <c r="AS98" s="185"/>
      <c r="AT98" s="185"/>
      <c r="AU98" s="307"/>
      <c r="AV98" s="192"/>
      <c r="AW98" s="185"/>
      <c r="AX98" s="185"/>
      <c r="AY98" s="197"/>
      <c r="AZ98" s="239" t="s">
        <v>819</v>
      </c>
      <c r="BA98" s="258" t="s">
        <v>686</v>
      </c>
      <c r="BB98" s="255" t="s">
        <v>183</v>
      </c>
      <c r="BC98" s="349">
        <v>45779</v>
      </c>
      <c r="BD98" s="198" t="s">
        <v>832</v>
      </c>
      <c r="BE98" s="339" t="s">
        <v>830</v>
      </c>
      <c r="BF98" s="282" t="s">
        <v>834</v>
      </c>
      <c r="BG98" s="319" t="s">
        <v>833</v>
      </c>
      <c r="BH98" s="349">
        <v>45812</v>
      </c>
      <c r="BI98" s="200">
        <v>1</v>
      </c>
      <c r="BJ98" s="200">
        <v>11</v>
      </c>
      <c r="BK98" s="200">
        <v>1</v>
      </c>
      <c r="BL98" s="239">
        <v>1</v>
      </c>
      <c r="BM98" s="239">
        <v>1</v>
      </c>
      <c r="BN98" s="206">
        <f>BM98/BL98</f>
        <v>1</v>
      </c>
    </row>
    <row r="99" spans="1:66" ht="46.5" customHeight="1" x14ac:dyDescent="0.2">
      <c r="A99" s="235" t="s">
        <v>683</v>
      </c>
      <c r="B99" s="240" t="s">
        <v>685</v>
      </c>
      <c r="C99" s="230" t="s">
        <v>835</v>
      </c>
      <c r="D99" s="192"/>
      <c r="E99" s="185"/>
      <c r="F99" s="185"/>
      <c r="G99" s="193"/>
      <c r="H99" s="192"/>
      <c r="I99" s="185"/>
      <c r="J99" s="185"/>
      <c r="K99" s="193"/>
      <c r="L99" s="192"/>
      <c r="M99" s="185"/>
      <c r="N99" s="185"/>
      <c r="O99" s="193"/>
      <c r="P99" s="192"/>
      <c r="Q99" s="185"/>
      <c r="R99" s="185"/>
      <c r="S99" s="307"/>
      <c r="T99" s="346">
        <v>1</v>
      </c>
      <c r="U99" s="346">
        <v>1</v>
      </c>
      <c r="V99" s="346">
        <v>1</v>
      </c>
      <c r="W99" s="346">
        <v>1</v>
      </c>
      <c r="X99" s="346">
        <v>1</v>
      </c>
      <c r="Y99" s="346">
        <v>1</v>
      </c>
      <c r="Z99" s="346">
        <v>1</v>
      </c>
      <c r="AA99" s="346">
        <v>1</v>
      </c>
      <c r="AB99" s="348">
        <v>1</v>
      </c>
      <c r="AC99" s="185"/>
      <c r="AD99" s="185"/>
      <c r="AE99" s="307"/>
      <c r="AF99" s="185"/>
      <c r="AG99" s="185"/>
      <c r="AH99" s="185"/>
      <c r="AI99" s="185"/>
      <c r="AJ99" s="336"/>
      <c r="AK99" s="185"/>
      <c r="AL99" s="185"/>
      <c r="AM99" s="193"/>
      <c r="AN99" s="192"/>
      <c r="AO99" s="185"/>
      <c r="AP99" s="185"/>
      <c r="AQ99" s="193"/>
      <c r="AR99" s="192"/>
      <c r="AS99" s="185"/>
      <c r="AT99" s="185"/>
      <c r="AU99" s="307"/>
      <c r="AV99" s="192"/>
      <c r="AW99" s="185"/>
      <c r="AX99" s="185"/>
      <c r="AY99" s="197"/>
      <c r="AZ99" s="239" t="s">
        <v>740</v>
      </c>
      <c r="BA99" s="255" t="s">
        <v>730</v>
      </c>
      <c r="BB99" s="255" t="s">
        <v>183</v>
      </c>
      <c r="BC99" s="349">
        <v>45848</v>
      </c>
      <c r="BD99" s="264" t="s">
        <v>883</v>
      </c>
      <c r="BE99" s="321" t="s">
        <v>849</v>
      </c>
      <c r="BF99" s="282" t="s">
        <v>885</v>
      </c>
      <c r="BG99" s="352" t="s">
        <v>884</v>
      </c>
      <c r="BH99" s="349">
        <v>45862</v>
      </c>
      <c r="BI99" s="200"/>
      <c r="BJ99" s="200"/>
      <c r="BK99" s="200"/>
      <c r="BL99" s="239">
        <v>1</v>
      </c>
      <c r="BM99" s="239">
        <v>1</v>
      </c>
      <c r="BN99" s="206">
        <f>BM99/BL99</f>
        <v>1</v>
      </c>
    </row>
    <row r="100" spans="1:66" ht="109.5" customHeight="1" x14ac:dyDescent="0.2">
      <c r="A100" s="233" t="s">
        <v>676</v>
      </c>
      <c r="B100" s="233" t="s">
        <v>574</v>
      </c>
      <c r="C100" s="230" t="s">
        <v>881</v>
      </c>
      <c r="D100" s="194"/>
      <c r="E100" s="184"/>
      <c r="F100" s="184"/>
      <c r="G100" s="195"/>
      <c r="H100" s="194"/>
      <c r="I100" s="184"/>
      <c r="J100" s="184"/>
      <c r="K100" s="195"/>
      <c r="L100" s="194"/>
      <c r="M100" s="184"/>
      <c r="N100" s="184"/>
      <c r="O100" s="195"/>
      <c r="P100" s="194"/>
      <c r="Q100" s="184"/>
      <c r="R100" s="184"/>
      <c r="S100" s="195"/>
      <c r="T100" s="194"/>
      <c r="U100" s="184"/>
      <c r="V100" s="184"/>
      <c r="W100" s="195"/>
      <c r="X100" s="194"/>
      <c r="Y100" s="184"/>
      <c r="Z100" s="184"/>
      <c r="AA100" s="195"/>
      <c r="AB100" s="194"/>
      <c r="AC100" s="184"/>
      <c r="AD100" s="184"/>
      <c r="AE100" s="189"/>
      <c r="AF100" s="348">
        <v>1</v>
      </c>
      <c r="AG100" s="348">
        <v>1</v>
      </c>
      <c r="AH100" s="348">
        <v>1</v>
      </c>
      <c r="AI100" s="348">
        <v>1</v>
      </c>
      <c r="AJ100" s="330">
        <v>1</v>
      </c>
      <c r="AK100" s="273">
        <v>1</v>
      </c>
      <c r="AL100" s="273">
        <v>1</v>
      </c>
      <c r="AM100" s="329">
        <v>1</v>
      </c>
      <c r="AN100" s="273">
        <v>1</v>
      </c>
      <c r="AO100" s="273">
        <v>1</v>
      </c>
      <c r="AP100" s="273">
        <v>1</v>
      </c>
      <c r="AQ100" s="195"/>
      <c r="AR100" s="194"/>
      <c r="AS100" s="184"/>
      <c r="AT100" s="184"/>
      <c r="AU100" s="189"/>
      <c r="AV100" s="194"/>
      <c r="AW100" s="184"/>
      <c r="AX100" s="184"/>
      <c r="AY100" s="197"/>
      <c r="AZ100" s="253" t="s">
        <v>880</v>
      </c>
      <c r="BA100" s="258" t="s">
        <v>632</v>
      </c>
      <c r="BB100" s="255" t="s">
        <v>183</v>
      </c>
      <c r="BC100" s="304"/>
      <c r="BD100" s="373" t="s">
        <v>941</v>
      </c>
      <c r="BE100" s="198"/>
      <c r="BF100" s="281"/>
      <c r="BG100" s="277"/>
      <c r="BH100" s="198"/>
      <c r="BI100" s="198"/>
      <c r="BJ100" s="198"/>
      <c r="BK100" s="198"/>
      <c r="BL100" s="230">
        <v>1</v>
      </c>
      <c r="BM100" s="239"/>
      <c r="BN100" s="206">
        <f>BM100/BL100</f>
        <v>0</v>
      </c>
    </row>
    <row r="102" spans="1:66" ht="46.5" customHeight="1" x14ac:dyDescent="0.25">
      <c r="A102" s="221" t="s">
        <v>479</v>
      </c>
      <c r="B102" s="218"/>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20"/>
      <c r="AZ102" s="220"/>
      <c r="BA102" s="220"/>
      <c r="BB102" s="220"/>
      <c r="BC102" s="292"/>
      <c r="BD102" s="220"/>
      <c r="BE102" s="220"/>
      <c r="BF102" s="285"/>
      <c r="BG102" s="220"/>
      <c r="BH102" s="220"/>
      <c r="BI102" s="220"/>
      <c r="BJ102" s="220"/>
      <c r="BK102" s="220"/>
      <c r="BL102" s="275">
        <f>SUM(BL19:BL101)</f>
        <v>278</v>
      </c>
      <c r="BM102" s="275">
        <f>SUM(BM19:BM101)</f>
        <v>194</v>
      </c>
      <c r="BN102" s="276">
        <f>BM102/BL102</f>
        <v>0.69784172661870503</v>
      </c>
    </row>
    <row r="104" spans="1:66" ht="46.5" customHeight="1" x14ac:dyDescent="0.25">
      <c r="A104" s="226" t="s">
        <v>481</v>
      </c>
    </row>
    <row r="105" spans="1:66" ht="19.5" customHeight="1" x14ac:dyDescent="0.2">
      <c r="A105" s="227" t="s">
        <v>483</v>
      </c>
    </row>
    <row r="106" spans="1:66" ht="22.5" customHeight="1" x14ac:dyDescent="0.2">
      <c r="A106" s="227" t="s">
        <v>482</v>
      </c>
    </row>
    <row r="107" spans="1:66" ht="21.75" customHeight="1" x14ac:dyDescent="0.2">
      <c r="A107" s="227" t="s">
        <v>484</v>
      </c>
    </row>
    <row r="108" spans="1:66" ht="18.75" customHeight="1" x14ac:dyDescent="0.2">
      <c r="A108" s="227" t="s">
        <v>485</v>
      </c>
    </row>
  </sheetData>
  <autoFilter ref="A18:BN100" xr:uid="{00000000-0001-0000-0000-0000000000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display="\\192.168.100.105\Control Interno1\90. Informes\24. Inf a otras entidades\06. Inf (e) ESCI Dto 2106-2019\2024\Segundo Semestre" xr:uid="{00000000-0004-0000-0000-000003000000}"/>
    <hyperlink ref="BE44" r:id="rId5" xr:uid="{00000000-0004-0000-0000-000004000000}"/>
    <hyperlink ref="BE69" r:id="rId6" xr:uid="{00000000-0004-0000-0000-000005000000}"/>
    <hyperlink ref="BG43" r:id="rId7" display="https://www.movilidadbogota.gov.co/web/sites/default/files/Paginas/28-01-2025/conclusiones_2do_sem_2024.pdf" xr:uid="{00000000-0004-0000-0000-000006000000}"/>
    <hyperlink ref="BG35" r:id="rId8" display="https://www.movilidadbogota.gov.co/web/sites/default/files/Paginas/30-01-2025/informe_riesgos_de_gestion_segundo_semestre_final.pdf" xr:uid="{00000000-0004-0000-0000-000007000000}"/>
    <hyperlink ref="BG53" r:id="rId9" xr:uid="{00000000-0004-0000-0000-000008000000}"/>
    <hyperlink ref="BG39" r:id="rId10" xr:uid="{00000000-0004-0000-0000-000009000000}"/>
    <hyperlink ref="BG60" r:id="rId11" xr:uid="{00000000-0004-0000-0000-00000A000000}"/>
    <hyperlink ref="BG45" r:id="rId12" xr:uid="{00000000-0004-0000-0000-00000B000000}"/>
    <hyperlink ref="BE48" r:id="rId13" xr:uid="{00000000-0004-0000-0000-00000C000000}"/>
    <hyperlink ref="BE63" r:id="rId14" xr:uid="{00000000-0004-0000-0000-00000D000000}"/>
    <hyperlink ref="BG63" r:id="rId15" display="https://www.movilidadbogota.gov.co/web/sites/default/files/Paginas/22-01-2025/certificacion_cuenta_mensual_diciembre_2024.pdf" xr:uid="{00000000-0004-0000-0000-00000E000000}"/>
    <hyperlink ref="BE64" r:id="rId16" xr:uid="{00000000-0004-0000-0000-00000F000000}"/>
    <hyperlink ref="BG64" r:id="rId17" display="https://www.movilidadbogota.gov.co/web/sites/default/files/Paginas/22-01-2025/certificacion_cuenta_mensual_diciembre_2024.pdf" xr:uid="{00000000-0004-0000-0000-000010000000}"/>
    <hyperlink ref="BG38" r:id="rId18" xr:uid="{00000000-0004-0000-0000-000011000000}"/>
    <hyperlink ref="BG47" r:id="rId19" display="https://www.movilidadbogota.gov.co/web/sites/default/files/Paginas/04-03-2025/informe_final_pqrsd_2_sem_2024.pdf" xr:uid="{00000000-0004-0000-0000-000012000000}"/>
    <hyperlink ref="BG58" r:id="rId20" display="https://www.movilidadbogota.gov.co/web/sites/default/files/Paginas/09-08-2024/2._informe_final_dto_332_de_2020_1.pdf. _x000a__x000a_INFORME FINAL DE SEGUIMIENTO AL CUMPLIMIENTO DEL DECRETO DISTRITAL 332 DE 2020 &quot;POR MEDIO DEL CUAL SE ESTABLECEN MEDIDAS AFIRMATIVAS PARA PROMOVER LA PARTICIPACIÓN DE LAS MUJERES EN LA CONTRATACIÓN DEL DISTRITO CAPITAL&quot; – PRIMER SEMESTRE DE 2025" xr:uid="{00000000-0004-0000-0000-000013000000}"/>
    <hyperlink ref="BG44" r:id="rId21" xr:uid="{00000000-0004-0000-0000-000014000000}"/>
    <hyperlink ref="BE65" r:id="rId22" xr:uid="{00000000-0004-0000-0000-000015000000}"/>
    <hyperlink ref="BE42" r:id="rId23" xr:uid="{00000000-0004-0000-0000-000016000000}"/>
    <hyperlink ref="BG42" r:id="rId24" xr:uid="{00000000-0004-0000-0000-000017000000}"/>
    <hyperlink ref="BG65" r:id="rId25" xr:uid="{00000000-0004-0000-0000-000018000000}"/>
    <hyperlink ref="BE59" r:id="rId26" xr:uid="{00000000-0004-0000-0000-000019000000}"/>
    <hyperlink ref="BG52" r:id="rId27" xr:uid="{00000000-0004-0000-0000-00001A000000}"/>
    <hyperlink ref="BE90" r:id="rId28" xr:uid="{00000000-0004-0000-0000-00001C000000}"/>
    <hyperlink ref="BE99" r:id="rId29" xr:uid="{00000000-0004-0000-0000-00001D000000}"/>
    <hyperlink ref="BE91" r:id="rId30" xr:uid="{00000000-0004-0000-0000-00001E000000}"/>
    <hyperlink ref="BE55" r:id="rId31" xr:uid="{00000000-0004-0000-0000-00001F000000}"/>
    <hyperlink ref="BG97" r:id="rId32" xr:uid="{00000000-0004-0000-0000-000020000000}"/>
    <hyperlink ref="BG99" r:id="rId33" xr:uid="{00000000-0004-0000-0000-000021000000}"/>
    <hyperlink ref="BE54" r:id="rId34" xr:uid="{00000000-0004-0000-0000-000022000000}"/>
    <hyperlink ref="BG66" r:id="rId35" display="https://www.movilidadbogota.gov.co/web/sites/default/files/Paginas/14-08-2025/informe_final_siprojweb_1_2025_vf.pdf" xr:uid="{00000000-0004-0000-0000-000023000000}"/>
    <hyperlink ref="BG51" r:id="rId36" xr:uid="{CE173CAA-F803-4AAF-992A-451D14DCD7DD}"/>
  </hyperlinks>
  <printOptions horizontalCentered="1"/>
  <pageMargins left="0.19685039370078741" right="0.19685039370078741" top="0.19685039370078741" bottom="0.19685039370078741" header="0.51181102362204722" footer="0.39370078740157483"/>
  <pageSetup paperSize="41" scale="43" firstPageNumber="0" orientation="landscape" r:id="rId37"/>
  <headerFooter>
    <oddFooter>&amp;R&amp;"Arial,Normal"Página &amp;P de &amp;N</oddFooter>
  </headerFooter>
  <drawing r:id="rId38"/>
  <legacyDrawing r:id="rId3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0"/>
      <c r="C2" s="470"/>
      <c r="D2" s="470"/>
      <c r="E2" s="470"/>
      <c r="F2" s="471" t="s">
        <v>35</v>
      </c>
      <c r="G2" s="471"/>
      <c r="H2" s="471"/>
      <c r="I2" s="471"/>
      <c r="J2" s="471"/>
      <c r="K2" s="471"/>
      <c r="L2" s="471"/>
      <c r="M2" s="471"/>
      <c r="N2" s="471"/>
      <c r="O2" s="471"/>
      <c r="P2" s="472"/>
      <c r="Q2" s="472"/>
    </row>
    <row r="3" spans="2:17" ht="15.75" x14ac:dyDescent="0.25">
      <c r="B3" s="470"/>
      <c r="C3" s="470"/>
      <c r="D3" s="470"/>
      <c r="E3" s="470"/>
      <c r="F3" s="471" t="s">
        <v>36</v>
      </c>
      <c r="G3" s="471"/>
      <c r="H3" s="471"/>
      <c r="I3" s="471"/>
      <c r="J3" s="471"/>
      <c r="K3" s="471"/>
      <c r="L3" s="471"/>
      <c r="M3" s="471"/>
      <c r="N3" s="471"/>
      <c r="O3" s="471"/>
      <c r="P3" s="472"/>
      <c r="Q3" s="472"/>
    </row>
    <row r="4" spans="2:17" ht="15.75" x14ac:dyDescent="0.25">
      <c r="B4" s="470"/>
      <c r="C4" s="470"/>
      <c r="D4" s="470"/>
      <c r="E4" s="470"/>
      <c r="F4" s="473" t="s">
        <v>53</v>
      </c>
      <c r="G4" s="473"/>
      <c r="H4" s="473"/>
      <c r="I4" s="473"/>
      <c r="J4" s="473"/>
      <c r="K4" s="473"/>
      <c r="L4" s="473"/>
      <c r="M4" s="473"/>
      <c r="N4" s="473"/>
      <c r="O4" s="473"/>
      <c r="P4" s="472"/>
      <c r="Q4" s="472"/>
    </row>
    <row r="5" spans="2:17" ht="15.75" x14ac:dyDescent="0.25">
      <c r="B5" s="470"/>
      <c r="C5" s="470"/>
      <c r="D5" s="470"/>
      <c r="E5" s="470"/>
      <c r="F5" s="471" t="s">
        <v>37</v>
      </c>
      <c r="G5" s="471"/>
      <c r="H5" s="471"/>
      <c r="I5" s="471"/>
      <c r="J5" s="471"/>
      <c r="K5" s="471"/>
      <c r="L5" s="471"/>
      <c r="M5" s="471" t="s">
        <v>44</v>
      </c>
      <c r="N5" s="471"/>
      <c r="O5" s="471"/>
      <c r="P5" s="472"/>
      <c r="Q5" s="472"/>
    </row>
    <row r="6" spans="2:17" ht="15.75" x14ac:dyDescent="0.2">
      <c r="B6" s="463" t="s">
        <v>0</v>
      </c>
      <c r="C6" s="463"/>
      <c r="D6" s="463"/>
      <c r="E6" s="463"/>
      <c r="F6" s="467" t="s">
        <v>54</v>
      </c>
      <c r="G6" s="467"/>
      <c r="H6" s="467"/>
      <c r="I6" s="467"/>
      <c r="J6" s="467"/>
      <c r="K6" s="467"/>
      <c r="L6" s="467"/>
      <c r="M6" s="467"/>
      <c r="N6" s="467"/>
      <c r="O6" s="467"/>
      <c r="P6" s="14" t="s">
        <v>1</v>
      </c>
      <c r="Q6" s="52">
        <v>2018</v>
      </c>
    </row>
    <row r="7" spans="2:17" ht="15.75" x14ac:dyDescent="0.2">
      <c r="B7" s="468" t="s">
        <v>2</v>
      </c>
      <c r="C7" s="468"/>
      <c r="D7" s="468"/>
      <c r="E7" s="468"/>
      <c r="F7" s="469" t="s">
        <v>55</v>
      </c>
      <c r="G7" s="469"/>
      <c r="H7" s="469"/>
      <c r="I7" s="469"/>
      <c r="J7" s="469"/>
      <c r="K7" s="469"/>
      <c r="L7" s="469"/>
      <c r="M7" s="14" t="s">
        <v>3</v>
      </c>
      <c r="N7" s="469" t="s">
        <v>56</v>
      </c>
      <c r="O7" s="469"/>
      <c r="P7" s="469"/>
      <c r="Q7" s="469"/>
    </row>
    <row r="8" spans="2:17" ht="36.75" customHeight="1" x14ac:dyDescent="0.2">
      <c r="B8" s="463" t="s">
        <v>33</v>
      </c>
      <c r="C8" s="463"/>
      <c r="D8" s="463"/>
      <c r="E8" s="463"/>
      <c r="F8" s="464" t="s">
        <v>327</v>
      </c>
      <c r="G8" s="465"/>
      <c r="H8" s="465"/>
      <c r="I8" s="465"/>
      <c r="J8" s="465"/>
      <c r="K8" s="465"/>
      <c r="L8" s="465"/>
      <c r="M8" s="465"/>
      <c r="N8" s="465"/>
      <c r="O8" s="465"/>
      <c r="P8" s="465"/>
      <c r="Q8" s="466"/>
    </row>
    <row r="9" spans="2:17" ht="27" customHeight="1" x14ac:dyDescent="0.2">
      <c r="B9" s="463" t="s">
        <v>34</v>
      </c>
      <c r="C9" s="463"/>
      <c r="D9" s="463"/>
      <c r="E9" s="463"/>
      <c r="F9" s="464" t="s">
        <v>280</v>
      </c>
      <c r="G9" s="465"/>
      <c r="H9" s="465"/>
      <c r="I9" s="465"/>
      <c r="J9" s="465"/>
      <c r="K9" s="465"/>
      <c r="L9" s="465"/>
      <c r="M9" s="465"/>
      <c r="N9" s="465"/>
      <c r="O9" s="465"/>
      <c r="P9" s="465"/>
      <c r="Q9" s="466"/>
    </row>
    <row r="10" spans="2:17" ht="25.5" customHeight="1" x14ac:dyDescent="0.2">
      <c r="B10" s="463" t="s">
        <v>4</v>
      </c>
      <c r="C10" s="463"/>
      <c r="D10" s="463"/>
      <c r="E10" s="463"/>
      <c r="F10" s="464" t="s">
        <v>279</v>
      </c>
      <c r="G10" s="465"/>
      <c r="H10" s="465"/>
      <c r="I10" s="465"/>
      <c r="J10" s="465"/>
      <c r="K10" s="465"/>
      <c r="L10" s="465"/>
      <c r="M10" s="465"/>
      <c r="N10" s="465"/>
      <c r="O10" s="465"/>
      <c r="P10" s="465"/>
      <c r="Q10" s="466"/>
    </row>
    <row r="11" spans="2:17" x14ac:dyDescent="0.2">
      <c r="B11" s="459" t="s">
        <v>58</v>
      </c>
      <c r="C11" s="459"/>
      <c r="D11" s="459"/>
      <c r="E11" s="459"/>
      <c r="F11" s="459"/>
      <c r="G11" s="459"/>
      <c r="H11" s="459"/>
      <c r="I11" s="459"/>
      <c r="J11" s="459"/>
      <c r="K11" s="459"/>
      <c r="L11" s="459"/>
      <c r="M11" s="459"/>
      <c r="N11" s="459"/>
      <c r="O11" s="459"/>
      <c r="P11" s="459"/>
      <c r="Q11" s="459"/>
    </row>
    <row r="12" spans="2:17" ht="47.2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60" t="s">
        <v>57</v>
      </c>
      <c r="F13" s="460"/>
      <c r="G13" s="460"/>
      <c r="H13" s="460"/>
      <c r="I13" s="460"/>
      <c r="J13" s="461">
        <v>7</v>
      </c>
      <c r="K13" s="461"/>
      <c r="L13" s="16">
        <v>1</v>
      </c>
      <c r="M13" s="462">
        <v>0</v>
      </c>
      <c r="N13" s="462"/>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5"/>
      <c r="C15" s="455"/>
      <c r="D15" s="455"/>
      <c r="E15" s="455"/>
      <c r="F15" s="455"/>
      <c r="G15" s="455"/>
      <c r="H15" s="455"/>
      <c r="I15" s="455"/>
      <c r="J15" s="455"/>
      <c r="K15" s="456" t="s">
        <v>59</v>
      </c>
      <c r="L15" s="456"/>
      <c r="M15" s="456"/>
      <c r="N15" s="456"/>
      <c r="O15" s="456"/>
      <c r="P15" s="456"/>
      <c r="Q15" s="456"/>
    </row>
    <row r="16" spans="2:17" ht="15.75" x14ac:dyDescent="0.2">
      <c r="B16" s="453" t="s">
        <v>13</v>
      </c>
      <c r="C16" s="458" t="s">
        <v>50</v>
      </c>
      <c r="D16" s="453" t="s">
        <v>30</v>
      </c>
      <c r="E16" s="453" t="s">
        <v>14</v>
      </c>
      <c r="F16" s="453"/>
      <c r="G16" s="453"/>
      <c r="H16" s="453"/>
      <c r="I16" s="453" t="s">
        <v>15</v>
      </c>
      <c r="J16" s="453" t="s">
        <v>16</v>
      </c>
      <c r="K16" s="453" t="s">
        <v>51</v>
      </c>
      <c r="L16" s="454" t="s">
        <v>42</v>
      </c>
      <c r="M16" s="454"/>
      <c r="N16" s="457" t="s">
        <v>52</v>
      </c>
      <c r="O16" s="454" t="s">
        <v>17</v>
      </c>
      <c r="P16" s="454"/>
      <c r="Q16" s="454"/>
    </row>
    <row r="17" spans="1:19" ht="48" x14ac:dyDescent="0.2">
      <c r="B17" s="453"/>
      <c r="C17" s="458"/>
      <c r="D17" s="453"/>
      <c r="E17" s="17" t="s">
        <v>20</v>
      </c>
      <c r="F17" s="17" t="s">
        <v>21</v>
      </c>
      <c r="G17" s="17" t="s">
        <v>22</v>
      </c>
      <c r="H17" s="17" t="s">
        <v>23</v>
      </c>
      <c r="I17" s="453"/>
      <c r="J17" s="453"/>
      <c r="K17" s="453"/>
      <c r="L17" s="15" t="s">
        <v>40</v>
      </c>
      <c r="M17" s="15" t="s">
        <v>41</v>
      </c>
      <c r="N17" s="45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41"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41"/>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41"/>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41"/>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41"/>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41"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41"/>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41"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41"/>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41"/>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41"/>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41"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41"/>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41"/>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41"/>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41"/>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42"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44"/>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41"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41"/>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41"/>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41"/>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41"/>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1" t="s">
        <v>96</v>
      </c>
      <c r="C59" s="441"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1"/>
      <c r="C60" s="441"/>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1"/>
      <c r="C61" s="441"/>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41"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41"/>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41"/>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41"/>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1" t="s">
        <v>104</v>
      </c>
      <c r="C67" s="441"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1"/>
      <c r="C68" s="441"/>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41" t="s">
        <v>167</v>
      </c>
      <c r="D70" s="173" t="s">
        <v>118</v>
      </c>
      <c r="E70" s="447"/>
      <c r="F70" s="447" t="s">
        <v>77</v>
      </c>
      <c r="G70" s="447" t="s">
        <v>77</v>
      </c>
      <c r="H70" s="449"/>
      <c r="I70" s="103" t="s">
        <v>283</v>
      </c>
      <c r="J70" s="90"/>
      <c r="K70" s="90"/>
      <c r="L70" s="151" t="s">
        <v>365</v>
      </c>
      <c r="M70" s="151" t="s">
        <v>365</v>
      </c>
      <c r="N70" s="25"/>
      <c r="O70" s="29"/>
      <c r="P70" s="29"/>
      <c r="Q70" s="29"/>
    </row>
    <row r="71" spans="1:17" hidden="1" x14ac:dyDescent="0.2">
      <c r="B71" s="63" t="s">
        <v>212</v>
      </c>
      <c r="C71" s="441"/>
      <c r="D71" s="173" t="s">
        <v>118</v>
      </c>
      <c r="E71" s="448"/>
      <c r="F71" s="448"/>
      <c r="G71" s="448"/>
      <c r="H71" s="450"/>
      <c r="I71" s="103" t="s">
        <v>283</v>
      </c>
      <c r="J71" s="90"/>
      <c r="K71" s="90"/>
      <c r="L71" s="151" t="s">
        <v>365</v>
      </c>
      <c r="M71" s="151" t="s">
        <v>365</v>
      </c>
      <c r="N71" s="25"/>
      <c r="O71" s="29"/>
      <c r="P71" s="29"/>
      <c r="Q71" s="29"/>
    </row>
    <row r="72" spans="1:17" x14ac:dyDescent="0.2">
      <c r="A72" s="82" t="s">
        <v>269</v>
      </c>
      <c r="B72" s="451" t="s">
        <v>281</v>
      </c>
      <c r="C72" s="441" t="s">
        <v>114</v>
      </c>
      <c r="D72" s="452" t="s">
        <v>118</v>
      </c>
      <c r="E72" s="446"/>
      <c r="F72" s="446"/>
      <c r="G72" s="446"/>
      <c r="H72" s="445" t="s">
        <v>77</v>
      </c>
      <c r="I72" s="103" t="s">
        <v>287</v>
      </c>
      <c r="J72" s="91"/>
      <c r="K72" s="90"/>
      <c r="L72" s="98">
        <v>43102</v>
      </c>
      <c r="M72" s="98">
        <v>43159</v>
      </c>
      <c r="N72" s="25"/>
      <c r="O72" s="29"/>
      <c r="P72" s="29"/>
      <c r="Q72" s="29"/>
    </row>
    <row r="73" spans="1:17" x14ac:dyDescent="0.2">
      <c r="A73" s="82" t="s">
        <v>270</v>
      </c>
      <c r="B73" s="451"/>
      <c r="C73" s="441"/>
      <c r="D73" s="452"/>
      <c r="E73" s="446"/>
      <c r="F73" s="446"/>
      <c r="G73" s="446"/>
      <c r="H73" s="445"/>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41" t="s">
        <v>155</v>
      </c>
      <c r="D76" s="173" t="s">
        <v>354</v>
      </c>
      <c r="E76" s="446"/>
      <c r="F76" s="446"/>
      <c r="G76" s="446" t="s">
        <v>77</v>
      </c>
      <c r="H76" s="445"/>
      <c r="I76" s="103" t="s">
        <v>324</v>
      </c>
      <c r="J76" s="90"/>
      <c r="K76" s="90"/>
      <c r="L76" s="151">
        <v>43100</v>
      </c>
      <c r="M76" s="151">
        <v>43131</v>
      </c>
      <c r="N76" s="25"/>
      <c r="O76" s="29"/>
      <c r="P76" s="29"/>
      <c r="Q76" s="29"/>
    </row>
    <row r="77" spans="1:17" ht="30" x14ac:dyDescent="0.2">
      <c r="A77" s="82" t="s">
        <v>273</v>
      </c>
      <c r="B77" s="63" t="s">
        <v>157</v>
      </c>
      <c r="C77" s="441"/>
      <c r="D77" s="173" t="s">
        <v>122</v>
      </c>
      <c r="E77" s="446"/>
      <c r="F77" s="446"/>
      <c r="G77" s="446"/>
      <c r="H77" s="445"/>
      <c r="I77" s="103" t="s">
        <v>283</v>
      </c>
      <c r="J77" s="90"/>
      <c r="K77" s="90"/>
      <c r="L77" s="151">
        <v>43190</v>
      </c>
      <c r="M77" s="151">
        <v>43220</v>
      </c>
      <c r="N77" s="25"/>
      <c r="O77" s="29"/>
      <c r="P77" s="29"/>
      <c r="Q77" s="29"/>
    </row>
    <row r="78" spans="1:17" ht="30" x14ac:dyDescent="0.2">
      <c r="A78" s="82" t="s">
        <v>274</v>
      </c>
      <c r="B78" s="63" t="s">
        <v>157</v>
      </c>
      <c r="C78" s="441"/>
      <c r="D78" s="173" t="s">
        <v>122</v>
      </c>
      <c r="E78" s="446"/>
      <c r="F78" s="446"/>
      <c r="G78" s="446"/>
      <c r="H78" s="445"/>
      <c r="I78" s="103" t="s">
        <v>283</v>
      </c>
      <c r="J78" s="90"/>
      <c r="K78" s="90"/>
      <c r="L78" s="151">
        <v>43281</v>
      </c>
      <c r="M78" s="151">
        <v>43311</v>
      </c>
      <c r="N78" s="25"/>
      <c r="O78" s="29"/>
      <c r="P78" s="29"/>
      <c r="Q78" s="29"/>
    </row>
    <row r="79" spans="1:17" ht="30" x14ac:dyDescent="0.2">
      <c r="A79" s="82" t="s">
        <v>275</v>
      </c>
      <c r="B79" s="63" t="s">
        <v>157</v>
      </c>
      <c r="C79" s="441"/>
      <c r="D79" s="173" t="s">
        <v>122</v>
      </c>
      <c r="E79" s="446"/>
      <c r="F79" s="446"/>
      <c r="G79" s="446"/>
      <c r="H79" s="445"/>
      <c r="I79" s="103" t="s">
        <v>283</v>
      </c>
      <c r="J79" s="90"/>
      <c r="K79" s="90"/>
      <c r="L79" s="151">
        <v>43373</v>
      </c>
      <c r="M79" s="151">
        <v>43403</v>
      </c>
      <c r="N79" s="25"/>
      <c r="O79" s="29"/>
      <c r="P79" s="29"/>
      <c r="Q79" s="29"/>
    </row>
    <row r="80" spans="1:17" ht="30" x14ac:dyDescent="0.2">
      <c r="A80" s="82" t="s">
        <v>276</v>
      </c>
      <c r="B80" s="63" t="s">
        <v>157</v>
      </c>
      <c r="C80" s="441"/>
      <c r="D80" s="173" t="s">
        <v>122</v>
      </c>
      <c r="E80" s="446"/>
      <c r="F80" s="446"/>
      <c r="G80" s="446"/>
      <c r="H80" s="445"/>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41"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41"/>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41"/>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41"/>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42"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43"/>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43"/>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44"/>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0"/>
      <c r="C2" s="470"/>
      <c r="D2" s="470"/>
      <c r="E2" s="470"/>
      <c r="F2" s="471" t="s">
        <v>35</v>
      </c>
      <c r="G2" s="471"/>
      <c r="H2" s="471"/>
      <c r="I2" s="471"/>
      <c r="J2" s="471"/>
      <c r="K2" s="471"/>
      <c r="L2" s="471"/>
      <c r="M2" s="471"/>
      <c r="N2" s="471"/>
      <c r="O2" s="471"/>
      <c r="P2" s="472"/>
      <c r="Q2" s="472"/>
    </row>
    <row r="3" spans="2:17" ht="15.75" x14ac:dyDescent="0.25">
      <c r="B3" s="470"/>
      <c r="C3" s="470"/>
      <c r="D3" s="470"/>
      <c r="E3" s="470"/>
      <c r="F3" s="471" t="s">
        <v>36</v>
      </c>
      <c r="G3" s="471"/>
      <c r="H3" s="471"/>
      <c r="I3" s="471"/>
      <c r="J3" s="471"/>
      <c r="K3" s="471"/>
      <c r="L3" s="471"/>
      <c r="M3" s="471"/>
      <c r="N3" s="471"/>
      <c r="O3" s="471"/>
      <c r="P3" s="472"/>
      <c r="Q3" s="472"/>
    </row>
    <row r="4" spans="2:17" ht="15.75" x14ac:dyDescent="0.25">
      <c r="B4" s="470"/>
      <c r="C4" s="470"/>
      <c r="D4" s="470"/>
      <c r="E4" s="470"/>
      <c r="F4" s="473" t="s">
        <v>53</v>
      </c>
      <c r="G4" s="473"/>
      <c r="H4" s="473"/>
      <c r="I4" s="473"/>
      <c r="J4" s="473"/>
      <c r="K4" s="473"/>
      <c r="L4" s="473"/>
      <c r="M4" s="473"/>
      <c r="N4" s="473"/>
      <c r="O4" s="473"/>
      <c r="P4" s="472"/>
      <c r="Q4" s="472"/>
    </row>
    <row r="5" spans="2:17" ht="15.75" x14ac:dyDescent="0.25">
      <c r="B5" s="470"/>
      <c r="C5" s="470"/>
      <c r="D5" s="470"/>
      <c r="E5" s="470"/>
      <c r="F5" s="471" t="s">
        <v>37</v>
      </c>
      <c r="G5" s="471"/>
      <c r="H5" s="471"/>
      <c r="I5" s="471"/>
      <c r="J5" s="471"/>
      <c r="K5" s="471"/>
      <c r="L5" s="471"/>
      <c r="M5" s="471" t="s">
        <v>44</v>
      </c>
      <c r="N5" s="471"/>
      <c r="O5" s="471"/>
      <c r="P5" s="472"/>
      <c r="Q5" s="472"/>
    </row>
    <row r="6" spans="2:17" ht="28.35" customHeight="1" x14ac:dyDescent="0.2">
      <c r="B6" s="463" t="s">
        <v>0</v>
      </c>
      <c r="C6" s="463"/>
      <c r="D6" s="463"/>
      <c r="E6" s="463"/>
      <c r="F6" s="467" t="s">
        <v>54</v>
      </c>
      <c r="G6" s="467"/>
      <c r="H6" s="467"/>
      <c r="I6" s="467"/>
      <c r="J6" s="467"/>
      <c r="K6" s="467"/>
      <c r="L6" s="467"/>
      <c r="M6" s="467"/>
      <c r="N6" s="467"/>
      <c r="O6" s="467"/>
      <c r="P6" s="14" t="s">
        <v>1</v>
      </c>
      <c r="Q6" s="52">
        <v>2018</v>
      </c>
    </row>
    <row r="7" spans="2:17" ht="32.85" customHeight="1" x14ac:dyDescent="0.2">
      <c r="B7" s="468" t="s">
        <v>2</v>
      </c>
      <c r="C7" s="468"/>
      <c r="D7" s="468"/>
      <c r="E7" s="468"/>
      <c r="F7" s="469" t="s">
        <v>55</v>
      </c>
      <c r="G7" s="469"/>
      <c r="H7" s="469"/>
      <c r="I7" s="469"/>
      <c r="J7" s="469"/>
      <c r="K7" s="469"/>
      <c r="L7" s="469"/>
      <c r="M7" s="14" t="s">
        <v>3</v>
      </c>
      <c r="N7" s="469" t="s">
        <v>56</v>
      </c>
      <c r="O7" s="469"/>
      <c r="P7" s="469"/>
      <c r="Q7" s="469"/>
    </row>
    <row r="8" spans="2:17" ht="30.75" customHeight="1" x14ac:dyDescent="0.2">
      <c r="B8" s="463" t="s">
        <v>33</v>
      </c>
      <c r="C8" s="463"/>
      <c r="D8" s="463"/>
      <c r="E8" s="463"/>
      <c r="F8" s="474"/>
      <c r="G8" s="474"/>
      <c r="H8" s="474"/>
      <c r="I8" s="474"/>
      <c r="J8" s="474"/>
      <c r="K8" s="474"/>
      <c r="L8" s="474"/>
      <c r="M8" s="474"/>
      <c r="N8" s="474"/>
      <c r="O8" s="474"/>
      <c r="P8" s="474"/>
      <c r="Q8" s="474"/>
    </row>
    <row r="9" spans="2:17" ht="28.5" customHeight="1" x14ac:dyDescent="0.2">
      <c r="B9" s="463" t="s">
        <v>34</v>
      </c>
      <c r="C9" s="463"/>
      <c r="D9" s="463"/>
      <c r="E9" s="463"/>
      <c r="F9" s="474"/>
      <c r="G9" s="474"/>
      <c r="H9" s="474"/>
      <c r="I9" s="474"/>
      <c r="J9" s="474"/>
      <c r="K9" s="474"/>
      <c r="L9" s="474"/>
      <c r="M9" s="474"/>
      <c r="N9" s="474"/>
      <c r="O9" s="474"/>
      <c r="P9" s="474"/>
      <c r="Q9" s="474"/>
    </row>
    <row r="10" spans="2:17" ht="30" customHeight="1" x14ac:dyDescent="0.2">
      <c r="B10" s="463" t="s">
        <v>4</v>
      </c>
      <c r="C10" s="463"/>
      <c r="D10" s="463"/>
      <c r="E10" s="463"/>
      <c r="F10" s="474"/>
      <c r="G10" s="474"/>
      <c r="H10" s="474"/>
      <c r="I10" s="474"/>
      <c r="J10" s="474"/>
      <c r="K10" s="474"/>
      <c r="L10" s="474"/>
      <c r="M10" s="474"/>
      <c r="N10" s="474"/>
      <c r="O10" s="474"/>
      <c r="P10" s="474"/>
      <c r="Q10" s="474"/>
    </row>
    <row r="11" spans="2:17" x14ac:dyDescent="0.2">
      <c r="B11" s="475" t="s">
        <v>58</v>
      </c>
      <c r="C11" s="475"/>
      <c r="D11" s="475"/>
      <c r="E11" s="475"/>
      <c r="F11" s="475"/>
      <c r="G11" s="475"/>
      <c r="H11" s="475"/>
      <c r="I11" s="475"/>
      <c r="J11" s="475"/>
      <c r="K11" s="475"/>
      <c r="L11" s="475"/>
      <c r="M11" s="475"/>
      <c r="N11" s="475"/>
      <c r="O11" s="475"/>
      <c r="P11" s="475"/>
      <c r="Q11" s="475"/>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60" t="s">
        <v>57</v>
      </c>
      <c r="F13" s="460"/>
      <c r="G13" s="460"/>
      <c r="H13" s="460"/>
      <c r="I13" s="460"/>
      <c r="J13" s="461">
        <v>7</v>
      </c>
      <c r="K13" s="461"/>
      <c r="L13" s="16">
        <v>1</v>
      </c>
      <c r="M13" s="462">
        <v>0</v>
      </c>
      <c r="N13" s="462"/>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5"/>
      <c r="C15" s="455"/>
      <c r="D15" s="455"/>
      <c r="E15" s="455"/>
      <c r="F15" s="455"/>
      <c r="G15" s="455"/>
      <c r="H15" s="455"/>
      <c r="I15" s="455"/>
      <c r="J15" s="455"/>
      <c r="K15" s="456" t="s">
        <v>59</v>
      </c>
      <c r="L15" s="456"/>
      <c r="M15" s="456"/>
      <c r="N15" s="456"/>
      <c r="O15" s="456"/>
      <c r="P15" s="456"/>
      <c r="Q15" s="456"/>
    </row>
    <row r="16" spans="2:17" ht="36" customHeight="1" x14ac:dyDescent="0.2">
      <c r="B16" s="453" t="s">
        <v>13</v>
      </c>
      <c r="C16" s="458" t="s">
        <v>50</v>
      </c>
      <c r="D16" s="453" t="s">
        <v>30</v>
      </c>
      <c r="E16" s="453" t="s">
        <v>14</v>
      </c>
      <c r="F16" s="453"/>
      <c r="G16" s="453"/>
      <c r="H16" s="453"/>
      <c r="I16" s="453" t="s">
        <v>15</v>
      </c>
      <c r="J16" s="453" t="s">
        <v>16</v>
      </c>
      <c r="K16" s="453" t="s">
        <v>51</v>
      </c>
      <c r="L16" s="454" t="s">
        <v>42</v>
      </c>
      <c r="M16" s="454"/>
      <c r="N16" s="457" t="s">
        <v>52</v>
      </c>
      <c r="O16" s="454" t="s">
        <v>17</v>
      </c>
      <c r="P16" s="454"/>
      <c r="Q16" s="454"/>
    </row>
    <row r="17" spans="2:17" ht="113.25" customHeight="1" x14ac:dyDescent="0.2">
      <c r="B17" s="453"/>
      <c r="C17" s="458"/>
      <c r="D17" s="453"/>
      <c r="E17" s="17" t="s">
        <v>20</v>
      </c>
      <c r="F17" s="17" t="s">
        <v>21</v>
      </c>
      <c r="G17" s="17" t="s">
        <v>22</v>
      </c>
      <c r="H17" s="17" t="s">
        <v>23</v>
      </c>
      <c r="I17" s="453"/>
      <c r="J17" s="453"/>
      <c r="K17" s="453"/>
      <c r="L17" s="15" t="s">
        <v>40</v>
      </c>
      <c r="M17" s="15" t="s">
        <v>41</v>
      </c>
      <c r="N17" s="457"/>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79" t="s">
        <v>81</v>
      </c>
      <c r="C23" s="478" t="s">
        <v>85</v>
      </c>
      <c r="D23" s="472" t="s">
        <v>82</v>
      </c>
      <c r="E23" s="470"/>
      <c r="F23" s="470"/>
      <c r="G23" s="472" t="s">
        <v>77</v>
      </c>
      <c r="H23" s="470"/>
      <c r="I23" s="470"/>
      <c r="J23" s="477"/>
      <c r="K23" s="476"/>
      <c r="L23" s="28"/>
      <c r="M23" s="28"/>
      <c r="N23" s="29"/>
      <c r="O23" s="29"/>
      <c r="P23" s="29"/>
      <c r="Q23" s="29"/>
    </row>
    <row r="24" spans="2:17" ht="15" customHeight="1" x14ac:dyDescent="0.2">
      <c r="B24" s="479"/>
      <c r="C24" s="478"/>
      <c r="D24" s="472"/>
      <c r="E24" s="470"/>
      <c r="F24" s="470"/>
      <c r="G24" s="472"/>
      <c r="H24" s="470"/>
      <c r="I24" s="470"/>
      <c r="J24" s="477"/>
      <c r="K24" s="476"/>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6" t="s">
        <v>184</v>
      </c>
      <c r="C53" s="485" t="s">
        <v>185</v>
      </c>
      <c r="D53" s="487" t="s">
        <v>122</v>
      </c>
      <c r="E53" s="21"/>
      <c r="F53" s="21"/>
      <c r="G53" s="21"/>
      <c r="H53" s="21"/>
      <c r="I53" s="22"/>
      <c r="J53" s="22"/>
      <c r="K53" s="22"/>
      <c r="L53" s="36">
        <v>43100</v>
      </c>
      <c r="M53" s="36">
        <v>43130</v>
      </c>
      <c r="N53" s="14"/>
      <c r="O53" s="14"/>
      <c r="P53" s="14"/>
      <c r="Q53" s="14"/>
    </row>
    <row r="54" spans="2:19" ht="15" customHeight="1" x14ac:dyDescent="0.25">
      <c r="B54" s="486"/>
      <c r="C54" s="485"/>
      <c r="D54" s="487"/>
      <c r="E54" s="21"/>
      <c r="F54" s="21"/>
      <c r="G54" s="21"/>
      <c r="H54" s="21"/>
      <c r="I54" s="22"/>
      <c r="J54" s="22"/>
      <c r="K54" s="22"/>
      <c r="L54" s="36">
        <v>43190</v>
      </c>
      <c r="M54" s="36">
        <v>43220</v>
      </c>
      <c r="N54" s="14"/>
      <c r="O54" s="14"/>
      <c r="P54" s="14"/>
      <c r="Q54" s="14"/>
    </row>
    <row r="55" spans="2:19" ht="15" customHeight="1" x14ac:dyDescent="0.25">
      <c r="B55" s="486"/>
      <c r="C55" s="485"/>
      <c r="D55" s="487"/>
      <c r="E55" s="21"/>
      <c r="F55" s="21"/>
      <c r="G55" s="21"/>
      <c r="H55" s="21"/>
      <c r="I55" s="22"/>
      <c r="J55" s="22"/>
      <c r="K55" s="22"/>
      <c r="L55" s="36">
        <v>43281</v>
      </c>
      <c r="M55" s="36">
        <v>43312</v>
      </c>
      <c r="N55" s="14"/>
      <c r="O55" s="14"/>
      <c r="P55" s="14"/>
      <c r="Q55" s="14"/>
    </row>
    <row r="56" spans="2:19" ht="15" customHeight="1" x14ac:dyDescent="0.25">
      <c r="B56" s="486"/>
      <c r="C56" s="485"/>
      <c r="D56" s="487"/>
      <c r="E56" s="21"/>
      <c r="F56" s="21"/>
      <c r="G56" s="21"/>
      <c r="H56" s="21"/>
      <c r="I56" s="22"/>
      <c r="J56" s="22"/>
      <c r="K56" s="22"/>
      <c r="L56" s="36">
        <v>43373</v>
      </c>
      <c r="M56" s="36">
        <v>43404</v>
      </c>
      <c r="N56" s="14"/>
      <c r="O56" s="14"/>
      <c r="P56" s="14"/>
      <c r="Q56" s="14"/>
    </row>
    <row r="57" spans="2:19" ht="15" customHeight="1" x14ac:dyDescent="0.25">
      <c r="B57" s="486"/>
      <c r="C57" s="485"/>
      <c r="D57" s="487"/>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1" t="s">
        <v>181</v>
      </c>
      <c r="C59" s="485" t="s">
        <v>182</v>
      </c>
      <c r="D59" s="490" t="s">
        <v>97</v>
      </c>
      <c r="E59" s="34"/>
      <c r="F59" s="34"/>
      <c r="G59" s="34"/>
      <c r="H59" s="34"/>
      <c r="I59" s="34"/>
      <c r="J59" s="35"/>
      <c r="K59" s="34"/>
      <c r="L59" s="28">
        <v>43100</v>
      </c>
      <c r="M59" s="28">
        <v>43116</v>
      </c>
      <c r="N59" s="25"/>
      <c r="O59" s="29"/>
      <c r="P59" s="29"/>
      <c r="Q59" s="29"/>
    </row>
    <row r="60" spans="2:19" ht="15" customHeight="1" x14ac:dyDescent="0.2">
      <c r="B60" s="491"/>
      <c r="C60" s="485"/>
      <c r="D60" s="490"/>
      <c r="E60" s="34"/>
      <c r="F60" s="34"/>
      <c r="G60" s="34"/>
      <c r="H60" s="34"/>
      <c r="I60" s="34"/>
      <c r="J60" s="35"/>
      <c r="K60" s="34"/>
      <c r="L60" s="28">
        <v>43220</v>
      </c>
      <c r="M60" s="28">
        <v>43236</v>
      </c>
      <c r="N60" s="25"/>
      <c r="O60" s="29"/>
      <c r="P60" s="29"/>
      <c r="Q60" s="29"/>
    </row>
    <row r="61" spans="2:19" ht="15" customHeight="1" x14ac:dyDescent="0.2">
      <c r="B61" s="491"/>
      <c r="C61" s="485"/>
      <c r="D61" s="490"/>
      <c r="E61" s="34"/>
      <c r="F61" s="34"/>
      <c r="G61" s="34"/>
      <c r="H61" s="34"/>
      <c r="I61" s="34"/>
      <c r="J61" s="35"/>
      <c r="K61" s="34"/>
      <c r="L61" s="28">
        <v>43343</v>
      </c>
      <c r="M61" s="28">
        <v>43357</v>
      </c>
      <c r="N61" s="25"/>
      <c r="O61" s="29"/>
      <c r="P61" s="29"/>
      <c r="Q61" s="29"/>
    </row>
    <row r="62" spans="2:19" ht="15" customHeight="1" x14ac:dyDescent="0.2">
      <c r="B62" s="491"/>
      <c r="C62" s="485"/>
      <c r="D62" s="490"/>
      <c r="E62" s="34"/>
      <c r="F62" s="34"/>
      <c r="G62" s="34"/>
      <c r="H62" s="34"/>
      <c r="I62" s="34"/>
      <c r="J62" s="35"/>
      <c r="K62" s="34"/>
      <c r="L62" s="28">
        <v>43465</v>
      </c>
      <c r="M62" s="28">
        <v>43481</v>
      </c>
      <c r="N62" s="25"/>
      <c r="O62" s="29"/>
      <c r="P62" s="29"/>
      <c r="Q62" s="29"/>
    </row>
    <row r="63" spans="2:19" ht="15" customHeight="1" x14ac:dyDescent="0.2">
      <c r="B63" s="489" t="s">
        <v>179</v>
      </c>
      <c r="C63" s="485" t="s">
        <v>180</v>
      </c>
      <c r="D63" s="490" t="s">
        <v>122</v>
      </c>
      <c r="E63" s="34"/>
      <c r="F63" s="34"/>
      <c r="G63" s="34"/>
      <c r="H63" s="34"/>
      <c r="I63" s="34"/>
      <c r="J63" s="35"/>
      <c r="K63" s="34"/>
      <c r="L63" s="36">
        <v>43100</v>
      </c>
      <c r="M63" s="36">
        <v>43130</v>
      </c>
      <c r="N63" s="25"/>
      <c r="O63" s="29"/>
      <c r="P63" s="29"/>
      <c r="Q63" s="29"/>
    </row>
    <row r="64" spans="2:19" ht="15" customHeight="1" x14ac:dyDescent="0.2">
      <c r="B64" s="489"/>
      <c r="C64" s="485"/>
      <c r="D64" s="490"/>
      <c r="E64" s="34"/>
      <c r="F64" s="34"/>
      <c r="G64" s="34"/>
      <c r="H64" s="34"/>
      <c r="I64" s="34"/>
      <c r="J64" s="35"/>
      <c r="K64" s="34"/>
      <c r="L64" s="36">
        <v>43190</v>
      </c>
      <c r="M64" s="36">
        <v>43220</v>
      </c>
      <c r="N64" s="25"/>
      <c r="O64" s="29"/>
      <c r="P64" s="29"/>
      <c r="Q64" s="29"/>
    </row>
    <row r="65" spans="2:17" ht="15" customHeight="1" x14ac:dyDescent="0.2">
      <c r="B65" s="489"/>
      <c r="C65" s="485"/>
      <c r="D65" s="490"/>
      <c r="E65" s="34"/>
      <c r="F65" s="34"/>
      <c r="G65" s="34"/>
      <c r="H65" s="34"/>
      <c r="I65" s="34"/>
      <c r="J65" s="35"/>
      <c r="K65" s="34"/>
      <c r="L65" s="36">
        <v>43281</v>
      </c>
      <c r="M65" s="36">
        <v>43312</v>
      </c>
      <c r="N65" s="25"/>
      <c r="O65" s="29"/>
      <c r="P65" s="29"/>
      <c r="Q65" s="29"/>
    </row>
    <row r="66" spans="2:17" ht="15" customHeight="1" x14ac:dyDescent="0.2">
      <c r="B66" s="489"/>
      <c r="C66" s="485"/>
      <c r="D66" s="490"/>
      <c r="E66" s="34"/>
      <c r="F66" s="34"/>
      <c r="G66" s="34"/>
      <c r="H66" s="34"/>
      <c r="I66" s="34"/>
      <c r="J66" s="35"/>
      <c r="K66" s="34"/>
      <c r="L66" s="36">
        <v>43373</v>
      </c>
      <c r="M66" s="36">
        <v>43404</v>
      </c>
      <c r="N66" s="25"/>
      <c r="O66" s="29"/>
      <c r="P66" s="29"/>
      <c r="Q66" s="29"/>
    </row>
    <row r="67" spans="2:17" ht="15" customHeight="1" x14ac:dyDescent="0.2">
      <c r="B67" s="489"/>
      <c r="C67" s="485"/>
      <c r="D67" s="490"/>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4" t="s">
        <v>177</v>
      </c>
      <c r="C70" s="485" t="s">
        <v>178</v>
      </c>
      <c r="D70" s="488" t="s">
        <v>122</v>
      </c>
      <c r="E70" s="34"/>
      <c r="F70" s="34"/>
      <c r="G70" s="34"/>
      <c r="H70" s="34"/>
      <c r="I70" s="34"/>
      <c r="J70" s="37"/>
      <c r="K70" s="34"/>
      <c r="L70" s="36">
        <v>43100</v>
      </c>
      <c r="M70" s="36">
        <v>43130</v>
      </c>
      <c r="N70" s="25"/>
      <c r="O70" s="29"/>
      <c r="P70" s="29"/>
      <c r="Q70" s="29"/>
    </row>
    <row r="71" spans="2:17" ht="15" customHeight="1" x14ac:dyDescent="0.2">
      <c r="B71" s="484"/>
      <c r="C71" s="485"/>
      <c r="D71" s="488"/>
      <c r="E71" s="34"/>
      <c r="F71" s="34"/>
      <c r="G71" s="34"/>
      <c r="H71" s="34"/>
      <c r="I71" s="34"/>
      <c r="J71" s="37"/>
      <c r="K71" s="34"/>
      <c r="L71" s="36">
        <v>43190</v>
      </c>
      <c r="M71" s="36">
        <v>43220</v>
      </c>
      <c r="N71" s="25"/>
      <c r="O71" s="29"/>
      <c r="P71" s="29"/>
      <c r="Q71" s="29"/>
    </row>
    <row r="72" spans="2:17" ht="15" customHeight="1" x14ac:dyDescent="0.2">
      <c r="B72" s="484"/>
      <c r="C72" s="485"/>
      <c r="D72" s="488"/>
      <c r="E72" s="34"/>
      <c r="F72" s="34"/>
      <c r="G72" s="34"/>
      <c r="H72" s="34"/>
      <c r="I72" s="34"/>
      <c r="J72" s="37"/>
      <c r="K72" s="34"/>
      <c r="L72" s="36">
        <v>43281</v>
      </c>
      <c r="M72" s="36">
        <v>43312</v>
      </c>
      <c r="N72" s="25"/>
      <c r="O72" s="29"/>
      <c r="P72" s="29"/>
      <c r="Q72" s="29"/>
    </row>
    <row r="73" spans="2:17" ht="15" customHeight="1" x14ac:dyDescent="0.2">
      <c r="B73" s="484"/>
      <c r="C73" s="485"/>
      <c r="D73" s="488"/>
      <c r="E73" s="34"/>
      <c r="F73" s="34"/>
      <c r="G73" s="34"/>
      <c r="H73" s="34"/>
      <c r="I73" s="34"/>
      <c r="J73" s="37"/>
      <c r="K73" s="34"/>
      <c r="L73" s="36">
        <v>43373</v>
      </c>
      <c r="M73" s="36">
        <v>43404</v>
      </c>
      <c r="N73" s="25"/>
      <c r="O73" s="29"/>
      <c r="P73" s="29"/>
      <c r="Q73" s="29"/>
    </row>
    <row r="74" spans="2:17" x14ac:dyDescent="0.2">
      <c r="B74" s="484"/>
      <c r="C74" s="485"/>
      <c r="D74" s="488"/>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0" t="s">
        <v>96</v>
      </c>
      <c r="C76" s="481" t="s">
        <v>89</v>
      </c>
      <c r="D76" s="482" t="s">
        <v>97</v>
      </c>
      <c r="E76" s="483" t="s">
        <v>77</v>
      </c>
      <c r="F76" s="483" t="s">
        <v>77</v>
      </c>
      <c r="G76" s="483" t="s">
        <v>77</v>
      </c>
      <c r="H76" s="483" t="s">
        <v>77</v>
      </c>
      <c r="I76" s="34"/>
      <c r="J76" s="30"/>
      <c r="K76" s="34"/>
      <c r="L76" s="26">
        <v>43160</v>
      </c>
      <c r="M76" s="26">
        <v>43169</v>
      </c>
      <c r="N76" s="25"/>
      <c r="O76" s="29"/>
      <c r="P76" s="29"/>
      <c r="Q76" s="29"/>
    </row>
    <row r="77" spans="2:17" ht="15" customHeight="1" x14ac:dyDescent="0.2">
      <c r="B77" s="480"/>
      <c r="C77" s="481"/>
      <c r="D77" s="482"/>
      <c r="E77" s="483"/>
      <c r="F77" s="483"/>
      <c r="G77" s="483"/>
      <c r="H77" s="483"/>
      <c r="I77" s="34"/>
      <c r="J77" s="30"/>
      <c r="K77" s="34"/>
      <c r="L77" s="26">
        <v>43282</v>
      </c>
      <c r="M77" s="26">
        <v>43291</v>
      </c>
      <c r="N77" s="25"/>
      <c r="O77" s="29"/>
      <c r="P77" s="29"/>
      <c r="Q77" s="29"/>
    </row>
    <row r="78" spans="2:17" ht="15" customHeight="1" x14ac:dyDescent="0.2">
      <c r="B78" s="480"/>
      <c r="C78" s="481"/>
      <c r="D78" s="482"/>
      <c r="E78" s="483"/>
      <c r="F78" s="483"/>
      <c r="G78" s="483"/>
      <c r="H78" s="48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0" t="s">
        <v>107</v>
      </c>
      <c r="C80" s="494" t="s">
        <v>103</v>
      </c>
      <c r="D80" s="482" t="s">
        <v>97</v>
      </c>
      <c r="E80" s="495"/>
      <c r="F80" s="495" t="s">
        <v>77</v>
      </c>
      <c r="G80" s="495"/>
      <c r="H80" s="495"/>
      <c r="I80" s="34"/>
      <c r="J80" s="34"/>
      <c r="K80" s="34"/>
      <c r="L80" s="38">
        <v>43102</v>
      </c>
      <c r="M80" s="38">
        <v>42750</v>
      </c>
      <c r="N80" s="25"/>
      <c r="O80" s="29"/>
      <c r="P80" s="29"/>
      <c r="Q80" s="29"/>
    </row>
    <row r="81" spans="2:17" ht="15" customHeight="1" x14ac:dyDescent="0.2">
      <c r="B81" s="480"/>
      <c r="C81" s="494"/>
      <c r="D81" s="482"/>
      <c r="E81" s="495"/>
      <c r="F81" s="495"/>
      <c r="G81" s="495"/>
      <c r="H81" s="495"/>
      <c r="I81" s="34"/>
      <c r="J81" s="34"/>
      <c r="K81" s="34"/>
      <c r="L81" s="38">
        <v>43186</v>
      </c>
      <c r="M81" s="38">
        <v>43202</v>
      </c>
      <c r="N81" s="25"/>
      <c r="O81" s="29"/>
      <c r="P81" s="29"/>
      <c r="Q81" s="29"/>
    </row>
    <row r="82" spans="2:17" ht="15" customHeight="1" x14ac:dyDescent="0.2">
      <c r="B82" s="480"/>
      <c r="C82" s="494"/>
      <c r="D82" s="482"/>
      <c r="E82" s="495"/>
      <c r="F82" s="495"/>
      <c r="G82" s="495"/>
      <c r="H82" s="495"/>
      <c r="I82" s="34"/>
      <c r="J82" s="34"/>
      <c r="K82" s="34"/>
      <c r="L82" s="38">
        <v>43304</v>
      </c>
      <c r="M82" s="38">
        <v>43326</v>
      </c>
      <c r="N82" s="25"/>
      <c r="O82" s="29"/>
      <c r="P82" s="29"/>
      <c r="Q82" s="29"/>
    </row>
    <row r="83" spans="2:17" ht="15" customHeight="1" x14ac:dyDescent="0.2">
      <c r="B83" s="480" t="s">
        <v>104</v>
      </c>
      <c r="C83" s="481" t="s">
        <v>105</v>
      </c>
      <c r="D83" s="488" t="s">
        <v>106</v>
      </c>
      <c r="E83" s="495"/>
      <c r="F83" s="483" t="s">
        <v>77</v>
      </c>
      <c r="G83" s="495"/>
      <c r="H83" s="495"/>
      <c r="I83" s="34"/>
      <c r="J83" s="30"/>
      <c r="K83" s="34"/>
      <c r="L83" s="38">
        <v>43132</v>
      </c>
      <c r="M83" s="38">
        <v>43159</v>
      </c>
      <c r="N83" s="25"/>
      <c r="O83" s="29"/>
      <c r="P83" s="29"/>
      <c r="Q83" s="29"/>
    </row>
    <row r="84" spans="2:17" ht="15" customHeight="1" x14ac:dyDescent="0.2">
      <c r="B84" s="480"/>
      <c r="C84" s="481"/>
      <c r="D84" s="488"/>
      <c r="E84" s="495"/>
      <c r="F84" s="483"/>
      <c r="G84" s="495"/>
      <c r="H84" s="495"/>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2" t="s">
        <v>112</v>
      </c>
      <c r="C87" s="481" t="s">
        <v>114</v>
      </c>
      <c r="D87" s="482" t="s">
        <v>106</v>
      </c>
      <c r="E87" s="495"/>
      <c r="F87" s="495"/>
      <c r="G87" s="495"/>
      <c r="H87" s="483" t="s">
        <v>77</v>
      </c>
      <c r="I87" s="34"/>
      <c r="J87" s="35"/>
      <c r="K87" s="34"/>
      <c r="L87" s="36">
        <v>43102</v>
      </c>
      <c r="M87" s="36">
        <v>43130</v>
      </c>
      <c r="N87" s="25"/>
      <c r="O87" s="29"/>
      <c r="P87" s="29"/>
      <c r="Q87" s="29"/>
    </row>
    <row r="88" spans="2:17" ht="15" customHeight="1" x14ac:dyDescent="0.2">
      <c r="B88" s="492"/>
      <c r="C88" s="481"/>
      <c r="D88" s="482"/>
      <c r="E88" s="495"/>
      <c r="F88" s="495"/>
      <c r="G88" s="495"/>
      <c r="H88" s="48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0" t="s">
        <v>157</v>
      </c>
      <c r="C91" s="481" t="s">
        <v>155</v>
      </c>
      <c r="D91" s="496" t="s">
        <v>122</v>
      </c>
      <c r="E91" s="495"/>
      <c r="F91" s="495"/>
      <c r="G91" s="483" t="s">
        <v>77</v>
      </c>
      <c r="H91" s="495"/>
      <c r="I91" s="34"/>
      <c r="J91" s="34"/>
      <c r="K91" s="34"/>
      <c r="L91" s="36">
        <v>43100</v>
      </c>
      <c r="M91" s="36">
        <v>43131</v>
      </c>
      <c r="N91" s="25"/>
      <c r="O91" s="29"/>
      <c r="P91" s="29"/>
      <c r="Q91" s="29"/>
    </row>
    <row r="92" spans="2:17" ht="15" customHeight="1" x14ac:dyDescent="0.2">
      <c r="B92" s="480"/>
      <c r="C92" s="481"/>
      <c r="D92" s="496"/>
      <c r="E92" s="495"/>
      <c r="F92" s="495"/>
      <c r="G92" s="483"/>
      <c r="H92" s="495"/>
      <c r="I92" s="34"/>
      <c r="J92" s="34"/>
      <c r="K92" s="34"/>
      <c r="L92" s="36">
        <v>43190</v>
      </c>
      <c r="M92" s="36">
        <v>43220</v>
      </c>
      <c r="N92" s="25"/>
      <c r="O92" s="29"/>
      <c r="P92" s="29"/>
      <c r="Q92" s="29"/>
    </row>
    <row r="93" spans="2:17" ht="15" customHeight="1" x14ac:dyDescent="0.2">
      <c r="B93" s="480"/>
      <c r="C93" s="481"/>
      <c r="D93" s="496"/>
      <c r="E93" s="495"/>
      <c r="F93" s="495"/>
      <c r="G93" s="483"/>
      <c r="H93" s="495"/>
      <c r="I93" s="34"/>
      <c r="J93" s="34"/>
      <c r="K93" s="34"/>
      <c r="L93" s="36">
        <v>43281</v>
      </c>
      <c r="M93" s="36">
        <v>43311</v>
      </c>
      <c r="N93" s="25"/>
      <c r="O93" s="29"/>
      <c r="P93" s="29"/>
      <c r="Q93" s="29"/>
    </row>
    <row r="94" spans="2:17" ht="15" customHeight="1" x14ac:dyDescent="0.2">
      <c r="B94" s="480"/>
      <c r="C94" s="481"/>
      <c r="D94" s="496"/>
      <c r="E94" s="495"/>
      <c r="F94" s="495"/>
      <c r="G94" s="483"/>
      <c r="H94" s="495"/>
      <c r="I94" s="34"/>
      <c r="J94" s="34"/>
      <c r="K94" s="34"/>
      <c r="L94" s="36">
        <v>43373</v>
      </c>
      <c r="M94" s="36">
        <v>43403</v>
      </c>
      <c r="N94" s="25"/>
      <c r="O94" s="29"/>
      <c r="P94" s="29"/>
      <c r="Q94" s="29"/>
    </row>
    <row r="95" spans="2:17" ht="15" customHeight="1" x14ac:dyDescent="0.2">
      <c r="B95" s="480"/>
      <c r="C95" s="481"/>
      <c r="D95" s="496"/>
      <c r="E95" s="495"/>
      <c r="F95" s="495"/>
      <c r="G95" s="483"/>
      <c r="H95" s="495"/>
      <c r="I95" s="34"/>
      <c r="J95" s="34"/>
      <c r="K95" s="34"/>
      <c r="L95" s="36">
        <v>43465</v>
      </c>
      <c r="M95" s="36">
        <v>43496</v>
      </c>
      <c r="N95" s="25"/>
      <c r="O95" s="29"/>
      <c r="P95" s="29"/>
      <c r="Q95" s="29"/>
    </row>
    <row r="96" spans="2:17" ht="15" customHeight="1" x14ac:dyDescent="0.2">
      <c r="B96" s="492" t="s">
        <v>117</v>
      </c>
      <c r="C96" s="481" t="s">
        <v>80</v>
      </c>
      <c r="D96" s="493" t="s">
        <v>118</v>
      </c>
      <c r="E96" s="495"/>
      <c r="F96" s="495"/>
      <c r="G96" s="495"/>
      <c r="H96" s="495"/>
      <c r="I96" s="34"/>
      <c r="J96" s="34"/>
      <c r="K96" s="34"/>
      <c r="L96" s="26">
        <v>43221</v>
      </c>
      <c r="M96" s="26">
        <v>43231</v>
      </c>
      <c r="N96" s="25"/>
      <c r="O96" s="29"/>
      <c r="P96" s="29"/>
      <c r="Q96" s="29"/>
    </row>
    <row r="97" spans="2:17" ht="15" customHeight="1" x14ac:dyDescent="0.2">
      <c r="B97" s="492"/>
      <c r="C97" s="481"/>
      <c r="D97" s="493"/>
      <c r="E97" s="495"/>
      <c r="F97" s="495"/>
      <c r="G97" s="495"/>
      <c r="H97" s="495"/>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2" t="s">
        <v>121</v>
      </c>
      <c r="C99" s="481" t="s">
        <v>161</v>
      </c>
      <c r="D99" s="482" t="s">
        <v>122</v>
      </c>
      <c r="E99" s="495"/>
      <c r="F99" s="495"/>
      <c r="G99" s="483" t="s">
        <v>77</v>
      </c>
      <c r="H99" s="495"/>
      <c r="I99" s="34"/>
      <c r="J99" s="34"/>
      <c r="K99" s="34"/>
      <c r="L99" s="26">
        <v>43132</v>
      </c>
      <c r="M99" s="26">
        <v>43153</v>
      </c>
      <c r="N99" s="25"/>
      <c r="O99" s="29"/>
      <c r="P99" s="29"/>
      <c r="Q99" s="29"/>
    </row>
    <row r="100" spans="2:17" ht="15" customHeight="1" x14ac:dyDescent="0.2">
      <c r="B100" s="492"/>
      <c r="C100" s="481"/>
      <c r="D100" s="482"/>
      <c r="E100" s="495"/>
      <c r="F100" s="495"/>
      <c r="G100" s="483"/>
      <c r="H100" s="495"/>
      <c r="I100" s="34"/>
      <c r="J100" s="34"/>
      <c r="K100" s="34"/>
      <c r="L100" s="26">
        <v>43221</v>
      </c>
      <c r="M100" s="26">
        <v>43242</v>
      </c>
      <c r="N100" s="25"/>
      <c r="O100" s="29"/>
      <c r="P100" s="29"/>
      <c r="Q100" s="29"/>
    </row>
    <row r="101" spans="2:17" ht="15" customHeight="1" x14ac:dyDescent="0.2">
      <c r="B101" s="492"/>
      <c r="C101" s="481"/>
      <c r="D101" s="482"/>
      <c r="E101" s="495"/>
      <c r="F101" s="495"/>
      <c r="G101" s="483"/>
      <c r="H101" s="495"/>
      <c r="I101" s="34"/>
      <c r="J101" s="34"/>
      <c r="K101" s="34"/>
      <c r="L101" s="26">
        <v>43313</v>
      </c>
      <c r="M101" s="26">
        <v>43334</v>
      </c>
      <c r="N101" s="25"/>
      <c r="O101" s="29"/>
      <c r="P101" s="29"/>
      <c r="Q101" s="29"/>
    </row>
    <row r="102" spans="2:17" ht="15" customHeight="1" x14ac:dyDescent="0.2">
      <c r="B102" s="492"/>
      <c r="C102" s="481"/>
      <c r="D102" s="482"/>
      <c r="E102" s="495"/>
      <c r="F102" s="495"/>
      <c r="G102" s="483"/>
      <c r="H102" s="495"/>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2" t="s">
        <v>119</v>
      </c>
      <c r="C108" s="481" t="s">
        <v>168</v>
      </c>
      <c r="D108" s="482" t="s">
        <v>97</v>
      </c>
      <c r="E108" s="483" t="s">
        <v>77</v>
      </c>
      <c r="F108" s="483" t="s">
        <v>77</v>
      </c>
      <c r="G108" s="483" t="s">
        <v>77</v>
      </c>
      <c r="H108" s="483" t="s">
        <v>77</v>
      </c>
      <c r="I108" s="34"/>
      <c r="J108" s="34"/>
      <c r="K108" s="34"/>
      <c r="L108" s="26">
        <v>43102</v>
      </c>
      <c r="M108" s="26">
        <v>43112</v>
      </c>
      <c r="N108" s="25"/>
      <c r="O108" s="29"/>
      <c r="P108" s="29"/>
      <c r="Q108" s="29"/>
    </row>
    <row r="109" spans="2:17" ht="15" customHeight="1" x14ac:dyDescent="0.2">
      <c r="B109" s="492"/>
      <c r="C109" s="481"/>
      <c r="D109" s="482"/>
      <c r="E109" s="483"/>
      <c r="F109" s="483"/>
      <c r="G109" s="483"/>
      <c r="H109" s="483"/>
      <c r="I109" s="34"/>
      <c r="J109" s="34"/>
      <c r="K109" s="34"/>
      <c r="L109" s="26">
        <v>43221</v>
      </c>
      <c r="M109" s="26">
        <v>43232</v>
      </c>
      <c r="N109" s="25"/>
      <c r="O109" s="29"/>
      <c r="P109" s="29"/>
      <c r="Q109" s="29"/>
    </row>
    <row r="110" spans="2:17" ht="15" customHeight="1" x14ac:dyDescent="0.2">
      <c r="B110" s="492"/>
      <c r="C110" s="481"/>
      <c r="D110" s="482"/>
      <c r="E110" s="483"/>
      <c r="F110" s="483"/>
      <c r="G110" s="483"/>
      <c r="H110" s="48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97" t="s">
        <v>128</v>
      </c>
      <c r="C135" s="481" t="s">
        <v>167</v>
      </c>
      <c r="D135" s="482" t="s">
        <v>118</v>
      </c>
      <c r="E135" s="495"/>
      <c r="F135" s="495" t="s">
        <v>77</v>
      </c>
      <c r="G135" s="495" t="s">
        <v>77</v>
      </c>
      <c r="H135" s="495"/>
      <c r="I135" s="34"/>
      <c r="J135" s="34"/>
      <c r="K135" s="34"/>
      <c r="L135" s="26"/>
      <c r="M135" s="26"/>
      <c r="N135" s="25"/>
      <c r="O135" s="29"/>
      <c r="P135" s="29"/>
      <c r="Q135" s="29"/>
    </row>
    <row r="136" spans="2:17" ht="15" customHeight="1" x14ac:dyDescent="0.2">
      <c r="B136" s="497"/>
      <c r="C136" s="481"/>
      <c r="D136" s="482"/>
      <c r="E136" s="495"/>
      <c r="F136" s="495"/>
      <c r="G136" s="495"/>
      <c r="H136" s="495"/>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0"/>
      <c r="C2" s="470"/>
      <c r="D2" s="470"/>
      <c r="E2" s="470"/>
      <c r="F2" s="471" t="s">
        <v>35</v>
      </c>
      <c r="G2" s="471"/>
      <c r="H2" s="471"/>
      <c r="I2" s="471"/>
      <c r="J2" s="471"/>
      <c r="K2" s="471"/>
      <c r="L2" s="471"/>
      <c r="M2" s="471"/>
      <c r="N2" s="471"/>
      <c r="O2" s="471"/>
      <c r="P2" s="472"/>
      <c r="Q2" s="472"/>
    </row>
    <row r="3" spans="2:17" ht="15.75" x14ac:dyDescent="0.25">
      <c r="B3" s="470"/>
      <c r="C3" s="470"/>
      <c r="D3" s="470"/>
      <c r="E3" s="470"/>
      <c r="F3" s="471" t="s">
        <v>36</v>
      </c>
      <c r="G3" s="471"/>
      <c r="H3" s="471"/>
      <c r="I3" s="471"/>
      <c r="J3" s="471"/>
      <c r="K3" s="471"/>
      <c r="L3" s="471"/>
      <c r="M3" s="471"/>
      <c r="N3" s="471"/>
      <c r="O3" s="471"/>
      <c r="P3" s="472"/>
      <c r="Q3" s="472"/>
    </row>
    <row r="4" spans="2:17" ht="15.75" x14ac:dyDescent="0.25">
      <c r="B4" s="470"/>
      <c r="C4" s="470"/>
      <c r="D4" s="470"/>
      <c r="E4" s="470"/>
      <c r="F4" s="473" t="s">
        <v>53</v>
      </c>
      <c r="G4" s="473"/>
      <c r="H4" s="473"/>
      <c r="I4" s="473"/>
      <c r="J4" s="473"/>
      <c r="K4" s="473"/>
      <c r="L4" s="473"/>
      <c r="M4" s="473"/>
      <c r="N4" s="473"/>
      <c r="O4" s="473"/>
      <c r="P4" s="472"/>
      <c r="Q4" s="472"/>
    </row>
    <row r="5" spans="2:17" ht="15.75" x14ac:dyDescent="0.25">
      <c r="B5" s="470"/>
      <c r="C5" s="470"/>
      <c r="D5" s="470"/>
      <c r="E5" s="470"/>
      <c r="F5" s="471" t="s">
        <v>37</v>
      </c>
      <c r="G5" s="471"/>
      <c r="H5" s="471"/>
      <c r="I5" s="471"/>
      <c r="J5" s="471"/>
      <c r="K5" s="471"/>
      <c r="L5" s="471"/>
      <c r="M5" s="471" t="s">
        <v>44</v>
      </c>
      <c r="N5" s="471"/>
      <c r="O5" s="471"/>
      <c r="P5" s="472"/>
      <c r="Q5" s="472"/>
    </row>
    <row r="6" spans="2:17" ht="15.75" x14ac:dyDescent="0.2">
      <c r="B6" s="463" t="s">
        <v>0</v>
      </c>
      <c r="C6" s="463"/>
      <c r="D6" s="463"/>
      <c r="E6" s="463"/>
      <c r="F6" s="467" t="s">
        <v>54</v>
      </c>
      <c r="G6" s="467"/>
      <c r="H6" s="467"/>
      <c r="I6" s="467"/>
      <c r="J6" s="467"/>
      <c r="K6" s="467"/>
      <c r="L6" s="467"/>
      <c r="M6" s="467"/>
      <c r="N6" s="467"/>
      <c r="O6" s="467"/>
      <c r="P6" s="14" t="s">
        <v>1</v>
      </c>
      <c r="Q6" s="52">
        <v>2018</v>
      </c>
    </row>
    <row r="7" spans="2:17" ht="15.75" x14ac:dyDescent="0.2">
      <c r="B7" s="468" t="s">
        <v>2</v>
      </c>
      <c r="C7" s="468"/>
      <c r="D7" s="468"/>
      <c r="E7" s="468"/>
      <c r="F7" s="469" t="s">
        <v>55</v>
      </c>
      <c r="G7" s="469"/>
      <c r="H7" s="469"/>
      <c r="I7" s="469"/>
      <c r="J7" s="469"/>
      <c r="K7" s="469"/>
      <c r="L7" s="469"/>
      <c r="M7" s="14" t="s">
        <v>3</v>
      </c>
      <c r="N7" s="469" t="s">
        <v>56</v>
      </c>
      <c r="O7" s="469"/>
      <c r="P7" s="469"/>
      <c r="Q7" s="469"/>
    </row>
    <row r="8" spans="2:17" ht="36.75" customHeight="1" x14ac:dyDescent="0.2">
      <c r="B8" s="463" t="s">
        <v>33</v>
      </c>
      <c r="C8" s="463"/>
      <c r="D8" s="463"/>
      <c r="E8" s="463"/>
      <c r="F8" s="464" t="s">
        <v>327</v>
      </c>
      <c r="G8" s="465"/>
      <c r="H8" s="465"/>
      <c r="I8" s="465"/>
      <c r="J8" s="465"/>
      <c r="K8" s="465"/>
      <c r="L8" s="465"/>
      <c r="M8" s="465"/>
      <c r="N8" s="465"/>
      <c r="O8" s="465"/>
      <c r="P8" s="465"/>
      <c r="Q8" s="466"/>
    </row>
    <row r="9" spans="2:17" ht="27" customHeight="1" x14ac:dyDescent="0.2">
      <c r="B9" s="463" t="s">
        <v>34</v>
      </c>
      <c r="C9" s="463"/>
      <c r="D9" s="463"/>
      <c r="E9" s="463"/>
      <c r="F9" s="464" t="s">
        <v>280</v>
      </c>
      <c r="G9" s="465"/>
      <c r="H9" s="465"/>
      <c r="I9" s="465"/>
      <c r="J9" s="465"/>
      <c r="K9" s="465"/>
      <c r="L9" s="465"/>
      <c r="M9" s="465"/>
      <c r="N9" s="465"/>
      <c r="O9" s="465"/>
      <c r="P9" s="465"/>
      <c r="Q9" s="466"/>
    </row>
    <row r="10" spans="2:17" ht="25.5" customHeight="1" x14ac:dyDescent="0.2">
      <c r="B10" s="463" t="s">
        <v>4</v>
      </c>
      <c r="C10" s="463"/>
      <c r="D10" s="463"/>
      <c r="E10" s="463"/>
      <c r="F10" s="464" t="s">
        <v>279</v>
      </c>
      <c r="G10" s="465"/>
      <c r="H10" s="465"/>
      <c r="I10" s="465"/>
      <c r="J10" s="465"/>
      <c r="K10" s="465"/>
      <c r="L10" s="465"/>
      <c r="M10" s="465"/>
      <c r="N10" s="465"/>
      <c r="O10" s="465"/>
      <c r="P10" s="465"/>
      <c r="Q10" s="466"/>
    </row>
    <row r="11" spans="2:17" x14ac:dyDescent="0.2">
      <c r="B11" s="459" t="s">
        <v>58</v>
      </c>
      <c r="C11" s="459"/>
      <c r="D11" s="459"/>
      <c r="E11" s="459"/>
      <c r="F11" s="459"/>
      <c r="G11" s="459"/>
      <c r="H11" s="459"/>
      <c r="I11" s="459"/>
      <c r="J11" s="459"/>
      <c r="K11" s="459"/>
      <c r="L11" s="459"/>
      <c r="M11" s="459"/>
      <c r="N11" s="459"/>
      <c r="O11" s="459"/>
      <c r="P11" s="459"/>
      <c r="Q11" s="459"/>
    </row>
    <row r="12" spans="2:17" ht="47.25"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75" x14ac:dyDescent="0.2">
      <c r="B13" s="453"/>
      <c r="C13" s="453"/>
      <c r="D13" s="453"/>
      <c r="E13" s="460" t="s">
        <v>57</v>
      </c>
      <c r="F13" s="460"/>
      <c r="G13" s="460"/>
      <c r="H13" s="460"/>
      <c r="I13" s="460"/>
      <c r="J13" s="461">
        <v>7</v>
      </c>
      <c r="K13" s="461"/>
      <c r="L13" s="16">
        <v>1</v>
      </c>
      <c r="M13" s="462">
        <v>0</v>
      </c>
      <c r="N13" s="462"/>
      <c r="O13" s="16">
        <v>3</v>
      </c>
      <c r="P13" s="16">
        <v>3</v>
      </c>
      <c r="Q13" s="16">
        <v>0</v>
      </c>
    </row>
    <row r="14" spans="2:17" ht="15.75" x14ac:dyDescent="0.2">
      <c r="B14" s="453" t="s">
        <v>11</v>
      </c>
      <c r="C14" s="453"/>
      <c r="D14" s="453"/>
      <c r="E14" s="453"/>
      <c r="F14" s="453"/>
      <c r="G14" s="453"/>
      <c r="H14" s="453"/>
      <c r="I14" s="453"/>
      <c r="J14" s="453"/>
      <c r="K14" s="453" t="s">
        <v>12</v>
      </c>
      <c r="L14" s="453"/>
      <c r="M14" s="453"/>
      <c r="N14" s="453"/>
      <c r="O14" s="453"/>
      <c r="P14" s="453"/>
      <c r="Q14" s="453"/>
    </row>
    <row r="15" spans="2:17" x14ac:dyDescent="0.2">
      <c r="B15" s="455"/>
      <c r="C15" s="455"/>
      <c r="D15" s="455"/>
      <c r="E15" s="455"/>
      <c r="F15" s="455"/>
      <c r="G15" s="455"/>
      <c r="H15" s="455"/>
      <c r="I15" s="455"/>
      <c r="J15" s="455"/>
      <c r="K15" s="456" t="s">
        <v>59</v>
      </c>
      <c r="L15" s="456"/>
      <c r="M15" s="456"/>
      <c r="N15" s="456"/>
      <c r="O15" s="456"/>
      <c r="P15" s="456"/>
      <c r="Q15" s="456"/>
    </row>
    <row r="16" spans="2:17" ht="15.75" x14ac:dyDescent="0.2">
      <c r="B16" s="453" t="s">
        <v>13</v>
      </c>
      <c r="C16" s="458" t="s">
        <v>50</v>
      </c>
      <c r="D16" s="453" t="s">
        <v>30</v>
      </c>
      <c r="E16" s="453" t="s">
        <v>14</v>
      </c>
      <c r="F16" s="453"/>
      <c r="G16" s="453"/>
      <c r="H16" s="453"/>
      <c r="I16" s="453" t="s">
        <v>15</v>
      </c>
      <c r="J16" s="453" t="s">
        <v>16</v>
      </c>
      <c r="K16" s="453" t="s">
        <v>51</v>
      </c>
      <c r="L16" s="454" t="s">
        <v>42</v>
      </c>
      <c r="M16" s="454"/>
      <c r="N16" s="457" t="s">
        <v>52</v>
      </c>
      <c r="O16" s="454" t="s">
        <v>17</v>
      </c>
      <c r="P16" s="454"/>
      <c r="Q16" s="454"/>
    </row>
    <row r="17" spans="1:19" ht="48" x14ac:dyDescent="0.2">
      <c r="B17" s="453"/>
      <c r="C17" s="458"/>
      <c r="D17" s="453"/>
      <c r="E17" s="17" t="s">
        <v>20</v>
      </c>
      <c r="F17" s="17" t="s">
        <v>21</v>
      </c>
      <c r="G17" s="17" t="s">
        <v>22</v>
      </c>
      <c r="H17" s="17" t="s">
        <v>23</v>
      </c>
      <c r="I17" s="453"/>
      <c r="J17" s="453"/>
      <c r="K17" s="453"/>
      <c r="L17" s="15" t="s">
        <v>40</v>
      </c>
      <c r="M17" s="15" t="s">
        <v>41</v>
      </c>
      <c r="N17" s="45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1" t="s">
        <v>197</v>
      </c>
      <c r="C35" s="441"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1"/>
      <c r="C36" s="441"/>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1"/>
      <c r="C37" s="441"/>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1"/>
      <c r="C38" s="441"/>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1"/>
      <c r="C39" s="441"/>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1" t="s">
        <v>208</v>
      </c>
      <c r="C40" s="441"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1"/>
      <c r="C41" s="441"/>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98" t="s">
        <v>181</v>
      </c>
      <c r="C43" s="441"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1"/>
      <c r="C44" s="441"/>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1"/>
      <c r="C45" s="441"/>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1"/>
      <c r="C46" s="441"/>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1" t="s">
        <v>179</v>
      </c>
      <c r="C47" s="441"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1"/>
      <c r="C48" s="441"/>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1"/>
      <c r="C49" s="441"/>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1"/>
      <c r="C50" s="441"/>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1"/>
      <c r="C51" s="441"/>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99" t="s">
        <v>92</v>
      </c>
      <c r="C53" s="442" t="s">
        <v>93</v>
      </c>
      <c r="D53" s="66" t="s">
        <v>183</v>
      </c>
      <c r="E53" s="91"/>
      <c r="F53" s="91"/>
      <c r="G53" s="91" t="s">
        <v>77</v>
      </c>
      <c r="H53" s="91"/>
      <c r="I53" s="102" t="s">
        <v>284</v>
      </c>
      <c r="J53" s="92"/>
      <c r="K53" s="90"/>
      <c r="L53" s="151">
        <v>43109</v>
      </c>
      <c r="M53" s="151">
        <v>43131</v>
      </c>
      <c r="N53" s="25"/>
      <c r="O53" s="29"/>
      <c r="P53" s="29"/>
      <c r="Q53" s="29"/>
    </row>
    <row r="54" spans="1:17" x14ac:dyDescent="0.2">
      <c r="B54" s="500"/>
      <c r="C54" s="444"/>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1" t="s">
        <v>177</v>
      </c>
      <c r="C55" s="441"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1"/>
      <c r="C56" s="441"/>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1"/>
      <c r="C57" s="441"/>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1"/>
      <c r="C58" s="441"/>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1"/>
      <c r="C59" s="441"/>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1" t="s">
        <v>96</v>
      </c>
      <c r="C60" s="441"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1"/>
      <c r="C61" s="441"/>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1"/>
      <c r="C62" s="441"/>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98" t="s">
        <v>107</v>
      </c>
      <c r="C64" s="441"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1"/>
      <c r="C65" s="441"/>
      <c r="D65" s="66" t="s">
        <v>191</v>
      </c>
      <c r="E65" s="91"/>
      <c r="F65" s="91" t="s">
        <v>77</v>
      </c>
      <c r="G65" s="91"/>
      <c r="H65" s="91"/>
      <c r="I65" s="103" t="s">
        <v>343</v>
      </c>
      <c r="J65" s="90"/>
      <c r="K65" s="90"/>
      <c r="L65" s="151">
        <v>43220</v>
      </c>
      <c r="M65" s="151">
        <v>43236</v>
      </c>
      <c r="N65" s="25"/>
      <c r="O65" s="29"/>
      <c r="P65" s="29"/>
      <c r="Q65" s="29"/>
    </row>
    <row r="66" spans="1:17" ht="30.75" x14ac:dyDescent="0.2">
      <c r="B66" s="451"/>
      <c r="C66" s="441"/>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1"/>
      <c r="C67" s="441"/>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1" t="s">
        <v>104</v>
      </c>
      <c r="C68" s="441"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1"/>
      <c r="C69" s="441"/>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1" t="s">
        <v>281</v>
      </c>
      <c r="C71" s="441" t="s">
        <v>114</v>
      </c>
      <c r="D71" s="494" t="s">
        <v>118</v>
      </c>
      <c r="E71" s="445"/>
      <c r="F71" s="445"/>
      <c r="G71" s="445"/>
      <c r="H71" s="445" t="s">
        <v>77</v>
      </c>
      <c r="I71" s="103" t="s">
        <v>287</v>
      </c>
      <c r="J71" s="91"/>
      <c r="K71" s="90"/>
      <c r="L71" s="98">
        <v>43102</v>
      </c>
      <c r="M71" s="98">
        <v>43130</v>
      </c>
      <c r="N71" s="25"/>
      <c r="O71" s="29"/>
      <c r="P71" s="29"/>
      <c r="Q71" s="29"/>
    </row>
    <row r="72" spans="1:17" x14ac:dyDescent="0.2">
      <c r="A72" s="82" t="s">
        <v>270</v>
      </c>
      <c r="B72" s="451"/>
      <c r="C72" s="441"/>
      <c r="D72" s="494"/>
      <c r="E72" s="445"/>
      <c r="F72" s="445"/>
      <c r="G72" s="445"/>
      <c r="H72" s="445"/>
      <c r="I72" s="103" t="s">
        <v>287</v>
      </c>
      <c r="J72" s="91"/>
      <c r="K72" s="90"/>
      <c r="L72" s="98">
        <v>43281</v>
      </c>
      <c r="M72" s="98">
        <v>43311</v>
      </c>
      <c r="N72" s="25"/>
      <c r="O72" s="29"/>
      <c r="P72" s="29"/>
      <c r="Q72" s="29"/>
    </row>
    <row r="73" spans="1:17" ht="120" x14ac:dyDescent="0.2">
      <c r="A73" s="82" t="s">
        <v>271</v>
      </c>
      <c r="B73" s="50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0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1" t="s">
        <v>157</v>
      </c>
      <c r="C75" s="441" t="s">
        <v>155</v>
      </c>
      <c r="D75" s="84" t="s">
        <v>339</v>
      </c>
      <c r="E75" s="445"/>
      <c r="F75" s="445"/>
      <c r="G75" s="445" t="s">
        <v>77</v>
      </c>
      <c r="H75" s="445"/>
      <c r="I75" s="103" t="s">
        <v>324</v>
      </c>
      <c r="J75" s="90"/>
      <c r="K75" s="90"/>
      <c r="L75" s="151">
        <v>43100</v>
      </c>
      <c r="M75" s="151">
        <v>43131</v>
      </c>
      <c r="N75" s="25"/>
      <c r="O75" s="29"/>
      <c r="P75" s="29"/>
      <c r="Q75" s="29"/>
    </row>
    <row r="76" spans="1:17" x14ac:dyDescent="0.2">
      <c r="A76" s="82" t="s">
        <v>273</v>
      </c>
      <c r="B76" s="451"/>
      <c r="C76" s="441"/>
      <c r="D76" s="84" t="s">
        <v>122</v>
      </c>
      <c r="E76" s="445"/>
      <c r="F76" s="445"/>
      <c r="G76" s="445"/>
      <c r="H76" s="445"/>
      <c r="I76" s="103" t="s">
        <v>283</v>
      </c>
      <c r="J76" s="90"/>
      <c r="K76" s="90"/>
      <c r="L76" s="151">
        <v>43190</v>
      </c>
      <c r="M76" s="151">
        <v>43220</v>
      </c>
      <c r="N76" s="25"/>
      <c r="O76" s="29"/>
      <c r="P76" s="29"/>
      <c r="Q76" s="29"/>
    </row>
    <row r="77" spans="1:17" x14ac:dyDescent="0.2">
      <c r="A77" s="82" t="s">
        <v>274</v>
      </c>
      <c r="B77" s="451"/>
      <c r="C77" s="441"/>
      <c r="D77" s="84" t="s">
        <v>122</v>
      </c>
      <c r="E77" s="445"/>
      <c r="F77" s="445"/>
      <c r="G77" s="445"/>
      <c r="H77" s="445"/>
      <c r="I77" s="103" t="s">
        <v>283</v>
      </c>
      <c r="J77" s="90"/>
      <c r="K77" s="90"/>
      <c r="L77" s="151">
        <v>43281</v>
      </c>
      <c r="M77" s="151">
        <v>43311</v>
      </c>
      <c r="N77" s="25"/>
      <c r="O77" s="29"/>
      <c r="P77" s="29"/>
      <c r="Q77" s="29"/>
    </row>
    <row r="78" spans="1:17" x14ac:dyDescent="0.2">
      <c r="A78" s="82" t="s">
        <v>275</v>
      </c>
      <c r="B78" s="451"/>
      <c r="C78" s="441"/>
      <c r="D78" s="84" t="s">
        <v>122</v>
      </c>
      <c r="E78" s="445"/>
      <c r="F78" s="445"/>
      <c r="G78" s="445"/>
      <c r="H78" s="445"/>
      <c r="I78" s="103" t="s">
        <v>283</v>
      </c>
      <c r="J78" s="90"/>
      <c r="K78" s="90"/>
      <c r="L78" s="151">
        <v>43373</v>
      </c>
      <c r="M78" s="151">
        <v>43403</v>
      </c>
      <c r="N78" s="25"/>
      <c r="O78" s="29"/>
      <c r="P78" s="29"/>
      <c r="Q78" s="29"/>
    </row>
    <row r="79" spans="1:17" x14ac:dyDescent="0.2">
      <c r="A79" s="82" t="s">
        <v>276</v>
      </c>
      <c r="B79" s="451"/>
      <c r="C79" s="441"/>
      <c r="D79" s="84" t="s">
        <v>122</v>
      </c>
      <c r="E79" s="445"/>
      <c r="F79" s="445"/>
      <c r="G79" s="445"/>
      <c r="H79" s="445"/>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3" t="s">
        <v>203</v>
      </c>
      <c r="C83" s="505"/>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4"/>
      <c r="C84" s="506"/>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98" t="s">
        <v>202</v>
      </c>
      <c r="C86" s="441" t="s">
        <v>168</v>
      </c>
      <c r="D86" s="84" t="s">
        <v>191</v>
      </c>
      <c r="E86" s="449" t="s">
        <v>77</v>
      </c>
      <c r="F86" s="449" t="s">
        <v>77</v>
      </c>
      <c r="G86" s="449" t="s">
        <v>77</v>
      </c>
      <c r="H86" s="449" t="s">
        <v>77</v>
      </c>
      <c r="I86" s="103" t="s">
        <v>334</v>
      </c>
      <c r="J86" s="90"/>
      <c r="K86" s="90"/>
      <c r="L86" s="151">
        <v>43100</v>
      </c>
      <c r="M86" s="151">
        <v>43116</v>
      </c>
      <c r="N86" s="14"/>
      <c r="O86" s="14"/>
      <c r="P86" s="14"/>
      <c r="Q86" s="14"/>
    </row>
    <row r="87" spans="1:17" ht="30" x14ac:dyDescent="0.2">
      <c r="B87" s="451"/>
      <c r="C87" s="441"/>
      <c r="D87" s="84" t="s">
        <v>191</v>
      </c>
      <c r="E87" s="507"/>
      <c r="F87" s="507"/>
      <c r="G87" s="507"/>
      <c r="H87" s="507"/>
      <c r="I87" s="103" t="s">
        <v>334</v>
      </c>
      <c r="J87" s="90"/>
      <c r="K87" s="90"/>
      <c r="L87" s="151">
        <v>43220</v>
      </c>
      <c r="M87" s="151">
        <v>43236</v>
      </c>
      <c r="N87" s="29"/>
      <c r="O87" s="29"/>
      <c r="P87" s="29"/>
      <c r="Q87" s="29"/>
    </row>
    <row r="88" spans="1:17" ht="30" x14ac:dyDescent="0.2">
      <c r="B88" s="451"/>
      <c r="C88" s="441"/>
      <c r="D88" s="84" t="s">
        <v>191</v>
      </c>
      <c r="E88" s="507"/>
      <c r="F88" s="507"/>
      <c r="G88" s="507"/>
      <c r="H88" s="507"/>
      <c r="I88" s="103" t="s">
        <v>334</v>
      </c>
      <c r="J88" s="90"/>
      <c r="K88" s="90"/>
      <c r="L88" s="151">
        <v>43343</v>
      </c>
      <c r="M88" s="151">
        <v>43357</v>
      </c>
      <c r="N88" s="29"/>
      <c r="O88" s="29"/>
      <c r="P88" s="29"/>
      <c r="Q88" s="29"/>
    </row>
    <row r="89" spans="1:17" ht="30" x14ac:dyDescent="0.2">
      <c r="B89" s="451"/>
      <c r="C89" s="441"/>
      <c r="D89" s="84" t="s">
        <v>191</v>
      </c>
      <c r="E89" s="450"/>
      <c r="F89" s="450"/>
      <c r="G89" s="450"/>
      <c r="H89" s="450"/>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8" t="s">
        <v>312</v>
      </c>
      <c r="C95" s="51"/>
      <c r="D95" s="141" t="s">
        <v>311</v>
      </c>
      <c r="E95" s="97"/>
      <c r="F95" s="97"/>
      <c r="G95" s="97"/>
      <c r="H95" s="97"/>
      <c r="I95" s="103" t="s">
        <v>347</v>
      </c>
      <c r="J95" s="51"/>
      <c r="K95" s="51"/>
      <c r="L95" s="154">
        <v>43159</v>
      </c>
      <c r="M95" s="154">
        <v>43174</v>
      </c>
      <c r="N95" s="71"/>
      <c r="O95" s="71"/>
      <c r="P95" s="71"/>
      <c r="Q95" s="71"/>
    </row>
    <row r="96" spans="1:17" ht="60" x14ac:dyDescent="0.2">
      <c r="B96" s="509"/>
      <c r="C96" s="51"/>
      <c r="D96" s="141" t="s">
        <v>311</v>
      </c>
      <c r="E96" s="97"/>
      <c r="F96" s="97"/>
      <c r="G96" s="97"/>
      <c r="H96" s="97"/>
      <c r="I96" s="103" t="s">
        <v>325</v>
      </c>
      <c r="J96" s="51"/>
      <c r="K96" s="51"/>
      <c r="L96" s="154">
        <v>43220</v>
      </c>
      <c r="M96" s="154">
        <v>43235</v>
      </c>
      <c r="N96" s="71"/>
      <c r="O96" s="71"/>
      <c r="P96" s="71"/>
      <c r="Q96" s="71"/>
    </row>
    <row r="97" spans="2:17" ht="60" x14ac:dyDescent="0.2">
      <c r="B97" s="509"/>
      <c r="C97" s="51"/>
      <c r="D97" s="141" t="s">
        <v>311</v>
      </c>
      <c r="E97" s="97"/>
      <c r="F97" s="97"/>
      <c r="G97" s="97"/>
      <c r="H97" s="97"/>
      <c r="I97" s="103" t="s">
        <v>325</v>
      </c>
      <c r="J97" s="51"/>
      <c r="K97" s="51"/>
      <c r="L97" s="154">
        <v>43281</v>
      </c>
      <c r="M97" s="154">
        <v>43296</v>
      </c>
      <c r="N97" s="71"/>
      <c r="O97" s="71"/>
      <c r="P97" s="71"/>
      <c r="Q97" s="71"/>
    </row>
    <row r="98" spans="2:17" ht="60" x14ac:dyDescent="0.2">
      <c r="B98" s="509"/>
      <c r="C98" s="51"/>
      <c r="D98" s="141" t="s">
        <v>311</v>
      </c>
      <c r="E98" s="97"/>
      <c r="F98" s="97"/>
      <c r="G98" s="97"/>
      <c r="H98" s="97"/>
      <c r="I98" s="103" t="s">
        <v>325</v>
      </c>
      <c r="J98" s="51"/>
      <c r="K98" s="51"/>
      <c r="L98" s="154">
        <v>43342</v>
      </c>
      <c r="M98" s="154">
        <v>43358</v>
      </c>
      <c r="N98" s="71"/>
      <c r="O98" s="71"/>
      <c r="P98" s="71"/>
      <c r="Q98" s="71"/>
    </row>
    <row r="99" spans="2:17" ht="60" x14ac:dyDescent="0.2">
      <c r="B99" s="509"/>
      <c r="C99" s="51"/>
      <c r="D99" s="141" t="s">
        <v>311</v>
      </c>
      <c r="E99" s="97"/>
      <c r="F99" s="97"/>
      <c r="G99" s="97"/>
      <c r="H99" s="97"/>
      <c r="I99" s="103" t="s">
        <v>347</v>
      </c>
      <c r="J99" s="51"/>
      <c r="K99" s="51"/>
      <c r="L99" s="154">
        <v>43159</v>
      </c>
      <c r="M99" s="154">
        <v>43174</v>
      </c>
      <c r="N99" s="71"/>
      <c r="O99" s="71"/>
      <c r="P99" s="71"/>
      <c r="Q99" s="71"/>
    </row>
    <row r="100" spans="2:17" ht="60" x14ac:dyDescent="0.2">
      <c r="B100" s="509"/>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0"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0"/>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0" t="s">
        <v>123</v>
      </c>
      <c r="C109" s="442"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1"/>
      <c r="C110" s="443"/>
      <c r="D110" s="66" t="s">
        <v>191</v>
      </c>
      <c r="E110" s="91"/>
      <c r="F110" s="91" t="s">
        <v>77</v>
      </c>
      <c r="G110" s="91"/>
      <c r="H110" s="91"/>
      <c r="I110" s="103" t="s">
        <v>286</v>
      </c>
      <c r="J110" s="90"/>
      <c r="K110" s="90"/>
      <c r="L110" s="98">
        <v>43281</v>
      </c>
      <c r="M110" s="98">
        <v>43296</v>
      </c>
      <c r="N110" s="43"/>
      <c r="O110" s="43"/>
      <c r="P110" s="43"/>
      <c r="Q110" s="43"/>
    </row>
    <row r="111" spans="2:17" x14ac:dyDescent="0.2">
      <c r="B111" s="511"/>
      <c r="C111" s="443"/>
      <c r="D111" s="66" t="s">
        <v>191</v>
      </c>
      <c r="E111" s="91"/>
      <c r="F111" s="91" t="s">
        <v>77</v>
      </c>
      <c r="G111" s="91"/>
      <c r="H111" s="91"/>
      <c r="I111" s="103" t="s">
        <v>286</v>
      </c>
      <c r="J111" s="90"/>
      <c r="K111" s="90"/>
      <c r="L111" s="98">
        <v>43404</v>
      </c>
      <c r="M111" s="98">
        <v>43419</v>
      </c>
      <c r="N111" s="43"/>
      <c r="O111" s="43"/>
      <c r="P111" s="43"/>
      <c r="Q111" s="43"/>
    </row>
    <row r="112" spans="2:17" x14ac:dyDescent="0.2">
      <c r="B112" s="500"/>
      <c r="C112" s="444"/>
      <c r="D112" s="66" t="s">
        <v>191</v>
      </c>
      <c r="E112" s="91"/>
      <c r="F112" s="91" t="s">
        <v>77</v>
      </c>
      <c r="G112" s="91"/>
      <c r="H112" s="91"/>
      <c r="I112" s="103" t="s">
        <v>286</v>
      </c>
      <c r="J112" s="90"/>
      <c r="K112" s="90"/>
      <c r="L112" s="98">
        <v>43465</v>
      </c>
      <c r="M112" s="98">
        <v>43497</v>
      </c>
      <c r="N112" s="43"/>
      <c r="O112" s="43"/>
      <c r="P112" s="43"/>
      <c r="Q112" s="43"/>
    </row>
    <row r="113" spans="2:17" ht="30" x14ac:dyDescent="0.2">
      <c r="B113" s="499"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0"/>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4"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15"/>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15"/>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15"/>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16"/>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1" t="s">
        <v>212</v>
      </c>
      <c r="C126" s="441" t="s">
        <v>167</v>
      </c>
      <c r="D126" s="84" t="s">
        <v>118</v>
      </c>
      <c r="E126" s="449"/>
      <c r="F126" s="449" t="s">
        <v>77</v>
      </c>
      <c r="G126" s="449" t="s">
        <v>77</v>
      </c>
      <c r="H126" s="449"/>
      <c r="I126" s="103" t="s">
        <v>292</v>
      </c>
      <c r="J126" s="90"/>
      <c r="K126" s="90"/>
      <c r="L126" s="151">
        <v>43281</v>
      </c>
      <c r="M126" s="151">
        <v>43306</v>
      </c>
      <c r="N126" s="25"/>
      <c r="O126" s="29"/>
      <c r="P126" s="29"/>
      <c r="Q126" s="29"/>
    </row>
    <row r="127" spans="2:17" ht="30" x14ac:dyDescent="0.25">
      <c r="B127" s="451"/>
      <c r="C127" s="441"/>
      <c r="D127" s="84" t="s">
        <v>118</v>
      </c>
      <c r="E127" s="450"/>
      <c r="F127" s="450"/>
      <c r="G127" s="450"/>
      <c r="H127" s="450"/>
      <c r="I127" s="103" t="s">
        <v>292</v>
      </c>
      <c r="J127" s="90"/>
      <c r="K127" s="90"/>
      <c r="L127" s="151">
        <v>43465</v>
      </c>
      <c r="M127" s="151">
        <v>43490</v>
      </c>
      <c r="N127" s="22"/>
      <c r="O127" s="22"/>
      <c r="P127" s="22"/>
      <c r="Q127" s="22"/>
    </row>
    <row r="128" spans="2:17" ht="30" x14ac:dyDescent="0.2">
      <c r="B128" s="512"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3"/>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3"/>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3"/>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0"/>
      <c r="C2" s="470"/>
      <c r="D2" s="470"/>
      <c r="E2" s="470"/>
      <c r="F2" s="471" t="s">
        <v>35</v>
      </c>
      <c r="G2" s="471"/>
      <c r="H2" s="471"/>
      <c r="I2" s="471"/>
      <c r="J2" s="471"/>
      <c r="K2" s="471"/>
      <c r="L2" s="471"/>
      <c r="M2" s="471"/>
      <c r="N2" s="471"/>
      <c r="O2" s="471"/>
      <c r="P2" s="472"/>
      <c r="Q2" s="472"/>
    </row>
    <row r="3" spans="2:17" ht="15.75" x14ac:dyDescent="0.25">
      <c r="B3" s="470"/>
      <c r="C3" s="470"/>
      <c r="D3" s="470"/>
      <c r="E3" s="470"/>
      <c r="F3" s="471" t="s">
        <v>36</v>
      </c>
      <c r="G3" s="471"/>
      <c r="H3" s="471"/>
      <c r="I3" s="471"/>
      <c r="J3" s="471"/>
      <c r="K3" s="471"/>
      <c r="L3" s="471"/>
      <c r="M3" s="471"/>
      <c r="N3" s="471"/>
      <c r="O3" s="471"/>
      <c r="P3" s="472"/>
      <c r="Q3" s="472"/>
    </row>
    <row r="4" spans="2:17" ht="15.75" x14ac:dyDescent="0.25">
      <c r="B4" s="470"/>
      <c r="C4" s="470"/>
      <c r="D4" s="470"/>
      <c r="E4" s="470"/>
      <c r="F4" s="473" t="s">
        <v>53</v>
      </c>
      <c r="G4" s="473"/>
      <c r="H4" s="473"/>
      <c r="I4" s="473"/>
      <c r="J4" s="473"/>
      <c r="K4" s="473"/>
      <c r="L4" s="473"/>
      <c r="M4" s="473"/>
      <c r="N4" s="473"/>
      <c r="O4" s="473"/>
      <c r="P4" s="472"/>
      <c r="Q4" s="472"/>
    </row>
    <row r="5" spans="2:17" ht="15.75" x14ac:dyDescent="0.25">
      <c r="B5" s="470"/>
      <c r="C5" s="470"/>
      <c r="D5" s="470"/>
      <c r="E5" s="470"/>
      <c r="F5" s="471" t="s">
        <v>37</v>
      </c>
      <c r="G5" s="471"/>
      <c r="H5" s="471"/>
      <c r="I5" s="471"/>
      <c r="J5" s="471"/>
      <c r="K5" s="471"/>
      <c r="L5" s="471"/>
      <c r="M5" s="471" t="s">
        <v>44</v>
      </c>
      <c r="N5" s="471"/>
      <c r="O5" s="471"/>
      <c r="P5" s="472"/>
      <c r="Q5" s="472"/>
    </row>
    <row r="6" spans="2:17" ht="15.75" x14ac:dyDescent="0.2">
      <c r="B6" s="463" t="s">
        <v>0</v>
      </c>
      <c r="C6" s="463"/>
      <c r="D6" s="463"/>
      <c r="E6" s="463"/>
      <c r="F6" s="467" t="s">
        <v>54</v>
      </c>
      <c r="G6" s="467"/>
      <c r="H6" s="467"/>
      <c r="I6" s="467"/>
      <c r="J6" s="467"/>
      <c r="K6" s="467"/>
      <c r="L6" s="467"/>
      <c r="M6" s="467"/>
      <c r="N6" s="467"/>
      <c r="O6" s="467"/>
      <c r="P6" s="14" t="s">
        <v>1</v>
      </c>
      <c r="Q6" s="52">
        <v>2018</v>
      </c>
    </row>
    <row r="7" spans="2:17" ht="15.75" x14ac:dyDescent="0.2">
      <c r="B7" s="468" t="s">
        <v>2</v>
      </c>
      <c r="C7" s="468"/>
      <c r="D7" s="468"/>
      <c r="E7" s="468"/>
      <c r="F7" s="469" t="s">
        <v>55</v>
      </c>
      <c r="G7" s="469"/>
      <c r="H7" s="469"/>
      <c r="I7" s="469"/>
      <c r="J7" s="469"/>
      <c r="K7" s="469"/>
      <c r="L7" s="469"/>
      <c r="M7" s="14" t="s">
        <v>3</v>
      </c>
      <c r="N7" s="469" t="s">
        <v>56</v>
      </c>
      <c r="O7" s="469"/>
      <c r="P7" s="469"/>
      <c r="Q7" s="469"/>
    </row>
    <row r="8" spans="2:17" ht="33.75" customHeight="1" x14ac:dyDescent="0.2">
      <c r="B8" s="463" t="s">
        <v>33</v>
      </c>
      <c r="C8" s="463"/>
      <c r="D8" s="463"/>
      <c r="E8" s="463"/>
      <c r="F8" s="474" t="s">
        <v>327</v>
      </c>
      <c r="G8" s="474"/>
      <c r="H8" s="474"/>
      <c r="I8" s="474"/>
      <c r="J8" s="474"/>
      <c r="K8" s="474"/>
      <c r="L8" s="474"/>
      <c r="M8" s="474"/>
      <c r="N8" s="474"/>
      <c r="O8" s="474"/>
      <c r="P8" s="474"/>
      <c r="Q8" s="474"/>
    </row>
    <row r="9" spans="2:17" ht="28.5" customHeight="1" x14ac:dyDescent="0.2">
      <c r="B9" s="463" t="s">
        <v>34</v>
      </c>
      <c r="C9" s="463"/>
      <c r="D9" s="463"/>
      <c r="E9" s="463"/>
      <c r="F9" s="474" t="s">
        <v>280</v>
      </c>
      <c r="G9" s="474"/>
      <c r="H9" s="474"/>
      <c r="I9" s="474"/>
      <c r="J9" s="474"/>
      <c r="K9" s="474"/>
      <c r="L9" s="474"/>
      <c r="M9" s="474"/>
      <c r="N9" s="474"/>
      <c r="O9" s="474"/>
      <c r="P9" s="474"/>
      <c r="Q9" s="474"/>
    </row>
    <row r="10" spans="2:17" ht="30" customHeight="1" x14ac:dyDescent="0.2">
      <c r="B10" s="463" t="s">
        <v>4</v>
      </c>
      <c r="C10" s="463"/>
      <c r="D10" s="463"/>
      <c r="E10" s="463"/>
      <c r="F10" s="474" t="s">
        <v>279</v>
      </c>
      <c r="G10" s="474"/>
      <c r="H10" s="474"/>
      <c r="I10" s="474"/>
      <c r="J10" s="474"/>
      <c r="K10" s="474"/>
      <c r="L10" s="474"/>
      <c r="M10" s="474"/>
      <c r="N10" s="474"/>
      <c r="O10" s="474"/>
      <c r="P10" s="474"/>
      <c r="Q10" s="474"/>
    </row>
    <row r="11" spans="2:17" x14ac:dyDescent="0.2">
      <c r="B11" s="459" t="s">
        <v>58</v>
      </c>
      <c r="C11" s="459"/>
      <c r="D11" s="459"/>
      <c r="E11" s="459"/>
      <c r="F11" s="459"/>
      <c r="G11" s="459"/>
      <c r="H11" s="459"/>
      <c r="I11" s="459"/>
      <c r="J11" s="459"/>
      <c r="K11" s="459"/>
      <c r="L11" s="459"/>
      <c r="M11" s="459"/>
      <c r="N11" s="459"/>
      <c r="O11" s="459"/>
      <c r="P11" s="459"/>
      <c r="Q11" s="459"/>
    </row>
    <row r="12" spans="2:17" ht="45" customHeight="1" x14ac:dyDescent="0.2">
      <c r="B12" s="453" t="s">
        <v>43</v>
      </c>
      <c r="C12" s="453"/>
      <c r="D12" s="453"/>
      <c r="E12" s="453" t="s">
        <v>5</v>
      </c>
      <c r="F12" s="453"/>
      <c r="G12" s="453"/>
      <c r="H12" s="453"/>
      <c r="I12" s="453"/>
      <c r="J12" s="453" t="s">
        <v>6</v>
      </c>
      <c r="K12" s="453"/>
      <c r="L12" s="15" t="s">
        <v>7</v>
      </c>
      <c r="M12" s="453" t="s">
        <v>8</v>
      </c>
      <c r="N12" s="453"/>
      <c r="O12" s="15" t="s">
        <v>38</v>
      </c>
      <c r="P12" s="15" t="s">
        <v>9</v>
      </c>
      <c r="Q12" s="14" t="s">
        <v>10</v>
      </c>
    </row>
    <row r="13" spans="2:17" ht="15" customHeight="1" x14ac:dyDescent="0.2">
      <c r="B13" s="453"/>
      <c r="C13" s="453"/>
      <c r="D13" s="453"/>
      <c r="E13" s="460" t="s">
        <v>57</v>
      </c>
      <c r="F13" s="460"/>
      <c r="G13" s="460"/>
      <c r="H13" s="460"/>
      <c r="I13" s="460"/>
      <c r="J13" s="461">
        <v>7</v>
      </c>
      <c r="K13" s="461"/>
      <c r="L13" s="16">
        <v>1</v>
      </c>
      <c r="M13" s="462">
        <v>0</v>
      </c>
      <c r="N13" s="462"/>
      <c r="O13" s="16">
        <v>3</v>
      </c>
      <c r="P13" s="16">
        <v>3</v>
      </c>
      <c r="Q13" s="16">
        <v>0</v>
      </c>
    </row>
    <row r="14" spans="2:17" ht="15" customHeight="1" x14ac:dyDescent="0.2">
      <c r="B14" s="453" t="s">
        <v>11</v>
      </c>
      <c r="C14" s="453"/>
      <c r="D14" s="453"/>
      <c r="E14" s="453"/>
      <c r="F14" s="453"/>
      <c r="G14" s="453"/>
      <c r="H14" s="453"/>
      <c r="I14" s="453"/>
      <c r="J14" s="453"/>
      <c r="K14" s="453" t="s">
        <v>12</v>
      </c>
      <c r="L14" s="453"/>
      <c r="M14" s="453"/>
      <c r="N14" s="453"/>
      <c r="O14" s="453"/>
      <c r="P14" s="453"/>
      <c r="Q14" s="453"/>
    </row>
    <row r="15" spans="2:17" ht="18.75" customHeight="1" x14ac:dyDescent="0.2">
      <c r="B15" s="455"/>
      <c r="C15" s="455"/>
      <c r="D15" s="455"/>
      <c r="E15" s="455"/>
      <c r="F15" s="455"/>
      <c r="G15" s="455"/>
      <c r="H15" s="455"/>
      <c r="I15" s="455"/>
      <c r="J15" s="455"/>
      <c r="K15" s="456" t="s">
        <v>59</v>
      </c>
      <c r="L15" s="456"/>
      <c r="M15" s="456"/>
      <c r="N15" s="456"/>
      <c r="O15" s="456"/>
      <c r="P15" s="456"/>
      <c r="Q15" s="456"/>
    </row>
    <row r="16" spans="2:17" ht="36" customHeight="1" x14ac:dyDescent="0.2">
      <c r="B16" s="453" t="s">
        <v>13</v>
      </c>
      <c r="C16" s="458" t="s">
        <v>50</v>
      </c>
      <c r="D16" s="453" t="s">
        <v>30</v>
      </c>
      <c r="E16" s="453" t="s">
        <v>14</v>
      </c>
      <c r="F16" s="453"/>
      <c r="G16" s="453"/>
      <c r="H16" s="453"/>
      <c r="I16" s="453" t="s">
        <v>15</v>
      </c>
      <c r="J16" s="453" t="s">
        <v>16</v>
      </c>
      <c r="K16" s="453" t="s">
        <v>51</v>
      </c>
      <c r="L16" s="454" t="s">
        <v>42</v>
      </c>
      <c r="M16" s="454"/>
      <c r="N16" s="457" t="s">
        <v>52</v>
      </c>
      <c r="O16" s="454" t="s">
        <v>17</v>
      </c>
      <c r="P16" s="454"/>
      <c r="Q16" s="454"/>
    </row>
    <row r="17" spans="1:19" ht="113.25" customHeight="1" x14ac:dyDescent="0.2">
      <c r="B17" s="453"/>
      <c r="C17" s="458"/>
      <c r="D17" s="453"/>
      <c r="E17" s="17" t="s">
        <v>20</v>
      </c>
      <c r="F17" s="17" t="s">
        <v>21</v>
      </c>
      <c r="G17" s="17" t="s">
        <v>22</v>
      </c>
      <c r="H17" s="17" t="s">
        <v>23</v>
      </c>
      <c r="I17" s="453"/>
      <c r="J17" s="453"/>
      <c r="K17" s="453"/>
      <c r="L17" s="15" t="s">
        <v>40</v>
      </c>
      <c r="M17" s="15" t="s">
        <v>41</v>
      </c>
      <c r="N17" s="457"/>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41"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41"/>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41"/>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41"/>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41"/>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41"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41"/>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41"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41"/>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41"/>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41"/>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41"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41"/>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41"/>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41"/>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41"/>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0" t="s">
        <v>332</v>
      </c>
      <c r="C53" s="442" t="s">
        <v>93</v>
      </c>
      <c r="D53" s="66" t="s">
        <v>183</v>
      </c>
      <c r="E53" s="91"/>
      <c r="F53" s="91"/>
      <c r="G53" s="91" t="s">
        <v>77</v>
      </c>
      <c r="H53" s="91"/>
      <c r="I53" s="102" t="s">
        <v>284</v>
      </c>
      <c r="J53" s="92"/>
      <c r="K53" s="90"/>
      <c r="L53" s="98">
        <v>43109</v>
      </c>
      <c r="M53" s="98">
        <v>43131</v>
      </c>
      <c r="N53" s="25"/>
      <c r="O53" s="29"/>
      <c r="P53" s="29"/>
      <c r="Q53" s="29"/>
    </row>
    <row r="54" spans="1:17" x14ac:dyDescent="0.2">
      <c r="B54" s="500"/>
      <c r="C54" s="444"/>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41"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41"/>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41"/>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41"/>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41"/>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41"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41"/>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41"/>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41"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41"/>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41"/>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41"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41"/>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41" t="s">
        <v>114</v>
      </c>
      <c r="D70" s="494" t="s">
        <v>118</v>
      </c>
      <c r="E70" s="445"/>
      <c r="F70" s="445"/>
      <c r="G70" s="445"/>
      <c r="H70" s="445" t="s">
        <v>77</v>
      </c>
      <c r="I70" s="103" t="s">
        <v>287</v>
      </c>
      <c r="J70" s="91"/>
      <c r="K70" s="90"/>
      <c r="L70" s="98">
        <v>43102</v>
      </c>
      <c r="M70" s="98">
        <v>43130</v>
      </c>
      <c r="N70" s="25"/>
      <c r="O70" s="29"/>
      <c r="P70" s="29"/>
      <c r="Q70" s="29"/>
    </row>
    <row r="71" spans="1:17" ht="45" x14ac:dyDescent="0.2">
      <c r="A71" s="82" t="s">
        <v>270</v>
      </c>
      <c r="B71" s="143" t="s">
        <v>281</v>
      </c>
      <c r="C71" s="441"/>
      <c r="D71" s="494"/>
      <c r="E71" s="445"/>
      <c r="F71" s="445"/>
      <c r="G71" s="445"/>
      <c r="H71" s="445"/>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41" t="s">
        <v>155</v>
      </c>
      <c r="D74" s="84" t="s">
        <v>122</v>
      </c>
      <c r="E74" s="445"/>
      <c r="F74" s="445"/>
      <c r="G74" s="445" t="s">
        <v>77</v>
      </c>
      <c r="H74" s="445"/>
      <c r="I74" s="103" t="s">
        <v>324</v>
      </c>
      <c r="J74" s="90"/>
      <c r="K74" s="90"/>
      <c r="L74" s="98">
        <v>43100</v>
      </c>
      <c r="M74" s="98">
        <v>43131</v>
      </c>
      <c r="N74" s="25"/>
      <c r="O74" s="29"/>
      <c r="P74" s="29"/>
      <c r="Q74" s="29"/>
    </row>
    <row r="75" spans="1:17" ht="15" customHeight="1" x14ac:dyDescent="0.2">
      <c r="A75" s="82" t="s">
        <v>273</v>
      </c>
      <c r="B75" s="143" t="s">
        <v>157</v>
      </c>
      <c r="C75" s="441"/>
      <c r="D75" s="84" t="s">
        <v>122</v>
      </c>
      <c r="E75" s="445"/>
      <c r="F75" s="445"/>
      <c r="G75" s="445"/>
      <c r="H75" s="445"/>
      <c r="I75" s="103" t="s">
        <v>283</v>
      </c>
      <c r="J75" s="90"/>
      <c r="K75" s="90"/>
      <c r="L75" s="98">
        <v>43190</v>
      </c>
      <c r="M75" s="98">
        <v>43220</v>
      </c>
      <c r="N75" s="25"/>
      <c r="O75" s="29"/>
      <c r="P75" s="29"/>
      <c r="Q75" s="29"/>
    </row>
    <row r="76" spans="1:17" ht="15" customHeight="1" x14ac:dyDescent="0.2">
      <c r="A76" s="82" t="s">
        <v>274</v>
      </c>
      <c r="B76" s="143" t="s">
        <v>157</v>
      </c>
      <c r="C76" s="441"/>
      <c r="D76" s="84" t="s">
        <v>122</v>
      </c>
      <c r="E76" s="445"/>
      <c r="F76" s="445"/>
      <c r="G76" s="445"/>
      <c r="H76" s="445"/>
      <c r="I76" s="103" t="s">
        <v>283</v>
      </c>
      <c r="J76" s="90"/>
      <c r="K76" s="90"/>
      <c r="L76" s="98">
        <v>43281</v>
      </c>
      <c r="M76" s="98">
        <v>43311</v>
      </c>
      <c r="N76" s="25"/>
      <c r="O76" s="29"/>
      <c r="P76" s="29"/>
      <c r="Q76" s="29"/>
    </row>
    <row r="77" spans="1:17" ht="15" customHeight="1" x14ac:dyDescent="0.2">
      <c r="A77" s="82" t="s">
        <v>275</v>
      </c>
      <c r="B77" s="143" t="s">
        <v>157</v>
      </c>
      <c r="C77" s="441"/>
      <c r="D77" s="84" t="s">
        <v>122</v>
      </c>
      <c r="E77" s="445"/>
      <c r="F77" s="445"/>
      <c r="G77" s="445"/>
      <c r="H77" s="445"/>
      <c r="I77" s="103" t="s">
        <v>283</v>
      </c>
      <c r="J77" s="90"/>
      <c r="K77" s="90"/>
      <c r="L77" s="98">
        <v>43373</v>
      </c>
      <c r="M77" s="98">
        <v>43403</v>
      </c>
      <c r="N77" s="25"/>
      <c r="O77" s="29"/>
      <c r="P77" s="29"/>
      <c r="Q77" s="29"/>
    </row>
    <row r="78" spans="1:17" ht="30" x14ac:dyDescent="0.2">
      <c r="A78" s="82" t="s">
        <v>276</v>
      </c>
      <c r="B78" s="143" t="s">
        <v>157</v>
      </c>
      <c r="C78" s="441"/>
      <c r="D78" s="84" t="s">
        <v>122</v>
      </c>
      <c r="E78" s="445"/>
      <c r="F78" s="445"/>
      <c r="G78" s="445"/>
      <c r="H78" s="445"/>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05"/>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06"/>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41" t="s">
        <v>168</v>
      </c>
      <c r="D85" s="494" t="s">
        <v>191</v>
      </c>
      <c r="E85" s="445" t="s">
        <v>77</v>
      </c>
      <c r="F85" s="445" t="s">
        <v>77</v>
      </c>
      <c r="G85" s="445" t="s">
        <v>77</v>
      </c>
      <c r="H85" s="445" t="s">
        <v>77</v>
      </c>
      <c r="I85" s="103" t="s">
        <v>329</v>
      </c>
      <c r="J85" s="90"/>
      <c r="K85" s="90"/>
      <c r="L85" s="98">
        <v>43102</v>
      </c>
      <c r="M85" s="98">
        <v>43112</v>
      </c>
      <c r="N85" s="14"/>
      <c r="O85" s="14"/>
      <c r="P85" s="14"/>
      <c r="Q85" s="14"/>
    </row>
    <row r="86" spans="1:17" ht="30" x14ac:dyDescent="0.2">
      <c r="B86" s="143" t="s">
        <v>202</v>
      </c>
      <c r="C86" s="441"/>
      <c r="D86" s="494"/>
      <c r="E86" s="445"/>
      <c r="F86" s="445"/>
      <c r="G86" s="445"/>
      <c r="H86" s="445"/>
      <c r="I86" s="103" t="s">
        <v>329</v>
      </c>
      <c r="J86" s="90"/>
      <c r="K86" s="90"/>
      <c r="L86" s="98">
        <v>43221</v>
      </c>
      <c r="M86" s="98">
        <v>43232</v>
      </c>
      <c r="N86" s="29"/>
      <c r="O86" s="29"/>
      <c r="P86" s="29"/>
      <c r="Q86" s="29"/>
    </row>
    <row r="87" spans="1:17" ht="30" x14ac:dyDescent="0.2">
      <c r="B87" s="143" t="s">
        <v>202</v>
      </c>
      <c r="C87" s="441"/>
      <c r="D87" s="494"/>
      <c r="E87" s="445"/>
      <c r="F87" s="445"/>
      <c r="G87" s="445"/>
      <c r="H87" s="445"/>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42"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43"/>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44"/>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41" t="s">
        <v>167</v>
      </c>
      <c r="D123" s="84" t="s">
        <v>118</v>
      </c>
      <c r="E123" s="445"/>
      <c r="F123" s="445" t="s">
        <v>77</v>
      </c>
      <c r="G123" s="445" t="s">
        <v>77</v>
      </c>
      <c r="H123" s="445"/>
      <c r="I123" s="103" t="s">
        <v>292</v>
      </c>
      <c r="J123" s="90"/>
      <c r="K123" s="90"/>
      <c r="L123" s="98">
        <v>43281</v>
      </c>
      <c r="M123" s="98">
        <v>43306</v>
      </c>
      <c r="N123" s="25"/>
      <c r="O123" s="29"/>
      <c r="P123" s="29"/>
      <c r="Q123" s="29"/>
    </row>
    <row r="124" spans="2:17" ht="30.75" customHeight="1" x14ac:dyDescent="0.25">
      <c r="B124" s="143" t="s">
        <v>212</v>
      </c>
      <c r="C124" s="441"/>
      <c r="D124" s="84" t="s">
        <v>118</v>
      </c>
      <c r="E124" s="445"/>
      <c r="F124" s="445"/>
      <c r="G124" s="445"/>
      <c r="H124" s="445"/>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2025-09-08T16:28:48Z</dcterms:modified>
  <dc:language>es</dc:language>
</cp:coreProperties>
</file>