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ovbog003\Control Interno1\PLANES DE MEJORAMIENTO POR VIGENCIAS\2018\PLAN DE MEJORAMIENTO INSTITUCIONAL\"/>
    </mc:Choice>
  </mc:AlternateContent>
  <bookViews>
    <workbookView xWindow="0" yWindow="0" windowWidth="14370" windowHeight="11370" firstSheet="1" activeTab="1"/>
  </bookViews>
  <sheets>
    <sheet name="DATOS GENERALES" sheetId="4" state="hidden" r:id="rId1"/>
    <sheet name="MARZO" sheetId="1" r:id="rId2"/>
  </sheets>
  <definedNames>
    <definedName name="_xlnm._FilterDatabase" localSheetId="1" hidden="1">MARZO!$A$10:$AJ$331</definedName>
  </definedNames>
  <calcPr calcId="162913"/>
</workbook>
</file>

<file path=xl/calcChain.xml><?xml version="1.0" encoding="utf-8"?>
<calcChain xmlns="http://schemas.openxmlformats.org/spreadsheetml/2006/main">
  <c r="E38" i="4" l="1"/>
  <c r="D38" i="4"/>
  <c r="C38" i="4"/>
  <c r="B38" i="4"/>
  <c r="E31" i="4"/>
  <c r="D31" i="4"/>
  <c r="C31" i="4"/>
  <c r="B31" i="4"/>
  <c r="B24" i="4"/>
  <c r="E44" i="4" l="1"/>
</calcChain>
</file>

<file path=xl/comments1.xml><?xml version="1.0" encoding="utf-8"?>
<comments xmlns="http://schemas.openxmlformats.org/spreadsheetml/2006/main">
  <authors>
    <author>DEICY  BELTRAN ANGEL</author>
    <author>Luis Alberto Triana Lozada</author>
    <author>Diana Elizabeth Patiño Sabogal</author>
    <author>Maria Janneth Romero Martinez</author>
    <author>Deicy Astrid Beltran Angel</author>
    <author>Maritza Del Rocio Nieto Jaime</author>
    <author>Orlando Noguera Gil</author>
    <author>Blanca Ofir Murillo Solarte</author>
    <author>Viviana Rocio Duran Castro</author>
    <author>Carlos Andres Bonilla Pretel</author>
    <author>Hortensia Maldonado Rodriguez</author>
  </authors>
  <commentList>
    <comment ref="W11"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X11"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 
3. Efectividad de la acción: No se puede evidenciar la efectividad de la acción, hasta tanto no se termine con la actualización de la información.
4. Conclusión: La acción no es eficaz en cuanto a que no se ha concluido y adicionalmente no es posible realizar seguimiento a la efectividad.
5. Recomendación: Es necesario que el proceso implemente las acciones necesarias para dar cumplimiento a la acción propuesta.
</t>
        </r>
      </text>
    </comment>
    <comment ref="W12" authorId="0"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X12"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13" authorId="0" shapeId="0">
      <text>
        <r>
          <rPr>
            <b/>
            <sz val="9"/>
            <color indexed="81"/>
            <rFont val="Tahoma"/>
            <family val="2"/>
          </rPr>
          <t>DEICY  BELTRAN ANGEL:</t>
        </r>
        <r>
          <rPr>
            <sz val="9"/>
            <color indexed="81"/>
            <rFont val="Tahoma"/>
            <family val="2"/>
          </rPr>
          <t xml:space="preserve">
CY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guis buenas practicas
4. Conclusión:Se considera que la acción es eficaz
5. Recomendación: Cerrar la acción  y excluirla del Plan de Mejoramiento</t>
        </r>
      </text>
    </comment>
    <comment ref="X13" authorId="2" shapeId="0">
      <text>
        <r>
          <rPr>
            <sz val="9"/>
            <color indexed="81"/>
            <rFont val="Tahoma"/>
            <family val="2"/>
          </rPr>
          <t>1.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2.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3. Conclusión
La acción es eficaz y efectiva en cuanto a que se ha cumplido la acción propuesta 
4. Recomendación: N.A</t>
        </r>
      </text>
    </comment>
    <comment ref="W14"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establezcan, entre otros, asuntos referentes a la publicación oportuna de los documentos que hacen parte del proceso contractual;linkhttp://intranetmovilidad.movilidadbogota.gov.co/intranet/PA05  página 69, dando cumplimiento a la acción propuesta de emitir . Manual que fue publicado en la intranet de la entidad .
3. Efectividad de la acción:Manual que contiene la guia  fue publicado en la intranet de la entidad .
4. Conclusión:Se considera que la acción es eficaz
5. Recomendación: Cerrar la acción  y excluirla del Plan de Mejoramiento</t>
        </r>
      </text>
    </comment>
    <comment ref="X14"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15"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X15" authorId="2" shapeId="0">
      <text>
        <r>
          <rPr>
            <sz val="9"/>
            <color indexed="81"/>
            <rFont val="Tahoma"/>
            <family val="2"/>
          </rPr>
          <t>1. Revisión análisis de causas:
La acción propuesta junto con las demás acciones elimina la causa raíz de la no conformidad identificada. 
1. Revisión análisis de causas:
La acción propuesta junto con las demás acciones elimina la causa raíz de la no conformidad identificada. 
2. Revisión de la eficacia:
De los 29 expedientes identificados durante la auditoria, la OCI evidencia que a la fecha se organizaron e incorporación la totalidad de documentos a 25 contratos, corresponden al 86%. Actualmente y en cumplimiento de la Resolución interna 314 de 2016, que adopta el Manual de Supervisión e interventoría, es función del supervisor conservar la documentación de expedientes contractuales hasta la finalización, esto según lo descrito en el capítulo 8, numeral 8.2 numeral 8, funciones del supervisor.
3. Efectividad de la acción: 
No se puede evidenciar la efectividad total de la acción, hasta tanto no se termine con la incorporación, organización y archivar del 100% de los expedientes observados. 
4. Conclusión
La acción no es eficaz y ni efectiva en cuanto a que no se ha culminado con la totalidad de la acción propuesta. 
5. Recomendación:
Es necesario que el proceso implemente las acciones necesarias para dar cumplimiento a la acción propuesta.</t>
        </r>
      </text>
    </comment>
    <comment ref="W16"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16"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17" authorId="2" shapeId="0">
      <text>
        <r>
          <rPr>
            <sz val="9"/>
            <color indexed="81"/>
            <rFont val="Tahoma"/>
            <family val="2"/>
          </rPr>
          <t>1.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2.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3. Conclusión
La acción es eficaz y efectiva en cuanto a que se ha cumplido la acción propuesta 
4. Recomendación: N.A</t>
        </r>
      </text>
    </comment>
    <comment ref="X17"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18"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X18"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19"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19"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20" authorId="2" shapeId="0">
      <text>
        <r>
          <rPr>
            <sz val="9"/>
            <color indexed="81"/>
            <rFont val="Tahoma"/>
            <family val="2"/>
          </rPr>
          <t>1. Revisión análisis de causas:
La acción propuesta junto con las demás acciones elimina la causa raíz de la no conformidad identificada. 
1. Revisión análisis de causas:
La acción propuesta junto con las demás acciones elimina la causa raíz de la no conformidad identificada. 
2. Revisión de la eficacia:
De los 29 expedientes identificados durante la auditoria, la OCI evidencia que a la fecha se organizaron e incorporación la totalidad de documentos a 25 contratos, corresponden al 86%. Actualmente y en cumplimiento de la Resolución interna 314 de 2016, que adopta el Manual de Supervisión e interventoría, es función del supervisor conservar la documentación de expedientes contractuales hasta la finalización, esto según lo descrito en el capítulo 8, numeral 8.2 numeral 8, funciones del supervisor.
3. Efectividad de la acción: 
No se puede evidenciar la efectividad total de la acción, hasta tanto no se termine con la incorporación, organización y archivar del 100% de los expedientes observados. 
4. Conclusión
La acción no es eficaz y ni efectiva en cuanto a que no se ha culminado con la totalidad de la acción propuesta. 
5. Recomendación:
Es necesario que el proceso implemente las acciones necesarias para dar cumplimiento a la acción propuesta.</t>
        </r>
      </text>
    </comment>
    <comment ref="X20"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21"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21"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29"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30"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30"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31"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31"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32"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32" authorId="2" shapeId="0">
      <text>
        <r>
          <rPr>
            <sz val="9"/>
            <color indexed="81"/>
            <rFont val="Tahoma"/>
            <family val="2"/>
          </rPr>
          <t xml:space="preserve">1. Revisión de la eficacia:
En el manual de contratación aprobado en la resolución interna de 14-09-2017 en la viñeta “ANALSIS DEL MERCADO” se incluyó el criterio “Es necesario tener en cuenta que en cumplimiento con lo establecido en el artículo 174 del Decreto 514 de 2006 todo proceso de contratación cuyo objeto esté referidos a las actividades de gestión documental en las entidades de la administración distrital debe contar con el visto bueno dado por el Archivo de Bogotá de la Secretaría General de la Alcaldía Mayor.”
3. Efectividad de la acción: 
No es posible evidenciar la efectividad, una vez que no se ha realizado contratación referente a las actividades de gestión documental
4. Conclusión: La acción es eficaz en cuanto a que se ha cumplido la acción propuesta. 
5. Recomendación: N.A.  
</t>
        </r>
      </text>
    </comment>
    <comment ref="W33"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33"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34" authorId="3" shapeId="0">
      <text>
        <r>
          <rPr>
            <b/>
            <sz val="9"/>
            <color indexed="81"/>
            <rFont val="Tahoma"/>
            <family val="2"/>
          </rPr>
          <t>Maria Janneth Romero Martinez:</t>
        </r>
        <r>
          <rPr>
            <sz val="9"/>
            <color indexed="81"/>
            <rFont val="Tahoma"/>
            <family val="2"/>
          </rPr>
          <t xml:space="preserve">
Se aporta como evidencia Formato Acta de Reunión de fecha 23/01/2017 en la cual se trata el tema: CONTINUACION AUDIENCIA PROCEDIMIENTO ADMINISTRATIVO SCANCIONATORIO ART 86 LEY 1474 DE 2011 por presunto incumplimiento del contrato de Concesión 071 de 2007 en relación con la "Gestión Documental" de conformidad con los informes....
</t>
        </r>
      </text>
    </comment>
    <comment ref="X38"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39"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40"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41"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42"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42"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4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4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44" authorId="2" shapeId="0">
      <text>
        <r>
          <rPr>
            <sz val="9"/>
            <color indexed="81"/>
            <rFont val="Tahoma"/>
            <family val="2"/>
          </rPr>
          <t xml:space="preserve">1. Revisión de la eficacia:
En el manual de contratación aprobado en la resolución interna de 14-09-2017 en la viñeta “ANALSIS DEL MERCADO” se incluyó el criterio “Es necesario tener en cuenta que en cumplimiento con lo establecido en el artículo 174 del Decreto 514 de 2006 todo proceso de contratación cuyo objeto esté referidos a las actividades de gestión documental en las entidades de la administración distrital debe contar con el visto bueno dado por el Archivo de Bogotá de la Secretaría General de la Alcaldía Mayor.”
3. Efectividad de la acción: 
No es posible evidenciar la efectividad, una vez que no se ha realizado contratación referente a las actividades de gestión documental
4. Conclusión: La acción es eficaz en cuanto a que se ha cumplido la acción propuesta. 
5. Recomendación: N.A.  
</t>
        </r>
      </text>
    </comment>
    <comment ref="X44"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45"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45"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46"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47" authorId="2" shapeId="0">
      <text>
        <r>
          <rPr>
            <sz val="9"/>
            <color indexed="81"/>
            <rFont val="Tahoma"/>
            <family val="2"/>
          </rPr>
          <t xml:space="preserve">1. Revisión análisis de causas:
La causa mantiene relación con la acción propuesta
2. Revisión de la eficacia:
Se evidencio la solicitud del usuario y clave del aplicativo del proveedor por parte de la SA para los supervisores del contrato, los cuales fueron capacitados el día 13 de octubre de 2017 como se evidencia en el acta de reunión 
3. Efectividad de la acción: 
Al verificar el ingresó en el aplicativo del proveedor (terpel) con el usuario y contraseña asignados, se observó que este cuenta con los permisos de usuarios necesarios para la consulta, modificación los vehículos registrados en el apéndice 4. Pero al asignar a la policía como supervisor de sus propios vehículos los cuales fueron el objeto del hallazgo por parte de la contraloría no existe un control definido por parte de la entidad, donde se garantice que no se volverá a presentar la situación.   
4. Conclusión
Se considera que la acción es eficaz al cumplirse la acción propuesta, pero esta no es efectiva, toda vez que la entidad entrega la supervisión del contrato al mismo contratista. Lo cual no permite llevar un control adecuado del suministro de gasolina. 
5. Recomendación:
Implementar al interior de la SA un control del suministro de gasolina por parte de los vehículos de la policía, en los cuales se garantice el registro de novedades en el aplicativo del proveedor. Esto con el fin de garantizar que se está dando el uso adecuado 
</t>
        </r>
      </text>
    </comment>
    <comment ref="W48"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48"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49"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49"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50"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50"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51"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52"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5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54"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54"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55"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55"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56"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56"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57"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57"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58" authorId="2" shapeId="0">
      <text>
        <r>
          <rPr>
            <sz val="9"/>
            <color indexed="81"/>
            <rFont val="Tahoma"/>
            <family val="2"/>
          </rPr>
          <t xml:space="preserve">1. Revisión análisis de causas:
La causa mantiene relación con la acción propuesta
2. Revisión de la eficacia:
Se evidencio la solicitud del usuario y clave del aplicativo del proveedor por parte de la SA para los supervisores del contrato, los cuales fueron capacitados el día 13 de octubre de 2017 como se evidencia en el acta de reunión 
3. Efectividad de la acción: 
Al verificar el ingresó en el aplicativo del proveedor (terpel) con el usuario y contraseña asignados, se observó que este cuenta con los permisos de usuarios necesarios para la consulta, modificación los vehículos registrados en el apéndice 4. Pero al asignar a la policía como supervisor de sus propios vehículos los cuales fueron el objeto del hallazgo por parte de la contraloría no existe un control definido por parte de la entidad, donde se garantice que no se volverá a presentar la situación.   
4. Conclusión
Se considera que la acción es eficaz al cumplirse la acción propuesta, pero esta no es efectiva, toda vez que la entidad entrega la supervisión del contrato al mismo contratista. Lo cual no permite llevar un control adecuado del suministro de gasolina. 
5. Recomendación:
Implementar al interior de la SA un control del suministro de gasolina por parte de los vehículos de la policía, en los cuales se garantice el registro de novedades en el aplicativo del proveedor. Esto con el fin de garantizar que se está dando el uso adecuado 
</t>
        </r>
      </text>
    </comment>
    <comment ref="X58"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59"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59"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60"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60"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61"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62"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63"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X6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64"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64"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65"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65"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66" authorId="2" shapeId="0">
      <text>
        <r>
          <rPr>
            <sz val="9"/>
            <color indexed="81"/>
            <rFont val="Tahoma"/>
            <family val="2"/>
          </rPr>
          <t>1. Revisión análisis de causas:
La acción propuesta junto con las demás acciones elimina la causa raíz de la no conformidad identificada. 
1. Revisión análisis de causas:
La acción propuesta junto con las demás acciones elimina la causa raíz de la no conformidad identificada. 
2. Revisión de la eficacia:
De los 29 expedientes identificados durante la auditoria, la OCI evidencia que a la fecha se organizaron e incorporación la totalidad de documentos a 25 contratos, corresponden al 86%. Actualmente y en cumplimiento de la Resolución interna 314 de 2016, que adopta el Manual de Supervisión e interventoría, es función del supervisor conservar la documentación de expedientes contractuales hasta la finalización, esto según lo descrito en el capítulo 8, numeral 8.2 numeral 8, funciones del supervisor.
3. Efectividad de la acción: 
No se puede evidenciar la efectividad total de la acción, hasta tanto no se termine con la incorporación, organización y archivar del 100% de los expedientes observados. 
4. Conclusión
La acción no es eficaz y ni efectiva en cuanto a que no se ha culminado con la totalidad de la acción propuesta. 
5. Recomendación:
Es necesario que el proceso implemente las acciones necesarias para dar cumplimiento a la acción propuesta.</t>
        </r>
      </text>
    </comment>
    <comment ref="X66"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67"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67"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68"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68"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69"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69"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70"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70"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71"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71"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72"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72"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73"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7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74"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74"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75"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75"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76"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76"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77"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78"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79"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79"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80"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80"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81"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8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8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84"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84"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85"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85" authorId="4" shapeId="0">
      <text>
        <r>
          <rPr>
            <b/>
            <sz val="9"/>
            <color indexed="81"/>
            <rFont val="Tahoma"/>
            <family val="2"/>
          </rPr>
          <t>Deicy Astrid Beltran Angel:</t>
        </r>
        <r>
          <rPr>
            <sz val="9"/>
            <color indexed="81"/>
            <rFont val="Tahoma"/>
            <family val="2"/>
          </rPr>
          <t xml:space="preserve">
1. Revisión análisis de causa: La NC identificada y la acción de mejora propuesta guardan relación con el problema descrito
2. Revisión de la eficacia: Posterior a la revisión efectuada  en el mes de septiembre se evidencia que el comité se ha reunido los días,26 de julio,  28 de agosto,  09 de octubre,  de 2017, en donde se exponen los avances significativos del modelo de transporte, destacando que se han realizado 663 mejoras operacionales entre 2016 y 2017 para garantizar el servicio a los ciudadanos,  dentro de las que se destacan: modificación de rutas,
optimización de la flota, ampliación de horarios de operación, definición de nuevas paradas, mayor conectividad entre troncales, adición de nuevas rutas, ajustes en las frecuencias y ampliación del servicio en otras zonas de la ciudad; Cobertura general de la ciudad (SITP y SITP provisional), en 2017 se han optimizado 172 rutas, correspondiente al 63%, y se han realizado 208 modificaciones, se han implementado rutas, entre otros, tal como consta en las actas que se levantan de cada sección (las cuales se anexan). 
3. Efectividad de la acción: El comité ha sido efectivo toda vez que permite hacer seguimiento a las actividades de transporte de la ciudad., 
4. Conclusión: La acción de mejora se ha cumplido. Cerrar la acción
5. Recomendación: N/A 
Luis Alberto Triana L:
1. Revisión análisis de causa: La NC identificada y la acción de mejora propuesta guardan relación con el problema descrito
2. Revisión de la eficacia: La SDM con el propósito de realizar seguimiento al modelo de transporte en el D.C, ha conformado el Comité Sectorial de Desarrollo Administrativo de Movilidad (CSDAM), el cual se encuentra integrado por la Secretaria Distrital de Movilidad (SDM), Transmilenio S.A (TM), La Unidad de Mantenimiento Vial  (UMV),Instituto de Desarrollo Urbano (IDU), Secretaria Distrital de Planeación (SDP), Secretaria Distrital de Hacienda (SDH), la Terminal de Transporte (TTSA) y la Veeduría Distrital, los cuales se han reunido tres veces (16/03/2017, 19/05/2017 y 23/06/2017) en el primer semestre de 2017, para analizar y tomar acciones relacionadas con temas que afecten la movilidad en el DC, tal como consta en las actas que se levantan de cada sección (las cuales se anexan). 
3. Efectividad de la acción: El comité ha sido efectivo toda vez que permite hacer seguimiento a las actividades de transporte de la ciudad, con relación al SITP y en especial al SITP provisional, se han realizado  en el lapso del 2016 a marzo de 2017, 324 mejoras, entre las cuales  se eliminaron 88 troncales y 14 rutas, se está realizando la licitación del sistema troncal fase 1, ya se encuentran publicados lo pliegos para observaciones, se estima que sea adjudicado a mediados del 2018; en diciembre de 2017 se prevé el ingreso de la primera tanda de buses bajo un esquema de transición, de igual forma se ha realizado la reingeniería al SITP la cual se ha dividido en dos etapas transporte eficiente y mejoras operacionales.     
4. Conclusión: La acción de mejora se ha cumplido. Cerrar la acción
5. Recomendación: N/A 
DEICY  BELTRAN ANGEL:
1. Revisión análisis de causa:
La causa  mantiene relación con el hallazgo y la acción propuesta.
2. Revisión de la eficacia:
El proceso presenta como evidencia correos electrónicos remitidos desde el mes de julio   de 2016 a  Transmilenio, a través de los cuales se realiza el seguimiento al modelo de transporte,  así  mismo, remiten actas de  12 reuniones realizadas entre TM y SDM y con FDN, en las cuales se hace seguimiento al modelo de transporte frente a su trazado, cobertura y conexiones con el metro y alimentación al sistema (SITP), dando cumplimiento del indicador planteado por el proceso (No. de seguimientos mensuales realizados / No de seguimientos programados) * 100
3. Efectividad de la acción:
Seguimientos continuos a la implementación del SITP 
4. Conclusión:
Cerrar la acción 
5. Recomendación:
N/A</t>
        </r>
      </text>
    </comment>
    <comment ref="X86" authorId="1" shapeId="0">
      <text>
        <r>
          <rPr>
            <b/>
            <sz val="9"/>
            <color indexed="81"/>
            <rFont val="Tahoma"/>
            <family val="2"/>
          </rPr>
          <t>Luis Alberto Triana Lozada:</t>
        </r>
        <r>
          <rPr>
            <sz val="9"/>
            <color indexed="81"/>
            <rFont val="Tahoma"/>
            <family val="2"/>
          </rPr>
          <t xml:space="preserve">
1. Revisión análisis de causas: No se identificó integralmente el motivo o causa raíz del hallazgo, dado que no se realizó el análisis de cargas laborales para determinar la cantidad de personal a contratar. Sin embargo, la acción de mejora guarda relación con el problema identificado.
2. Revisión de la eficacia: Se evidenció que la Dirección de Procesos Administrativos realizó en coordinación con la DAL y la Subsecretaria de Servicios de Movilidad, tres reuniones (el 02/11/2016, 12/01/2017 y 17/01/2017) para coordinar y planear la realización de los contratos de prestación de servicios, que se ejecutaran con cargo al proyecto 7132, a la fecha del seguimiento se han realizados 329 contratos para el apoyo de la gestión de las tres subdirecciones y para la DPA. 
3. Efectividad de la acción: De acuerdo con las reuniones de coordinación realizadas por el proceso, se puede evidenciar que los contratos de prestación de servicios profesionales de apoyo a la gestión, para la Dirección y las tres Subdirección, siempre van a contar con personal toda vez que se programó que los contratos no se venzan el mismo día si no escaladamente, para contar con la disponibilidad permanente de personal.
 4. Conclusión: La acción de mejora se ha cumplido. Cerrar la acción
5. Recomendación: NA.
</t>
        </r>
      </text>
    </comment>
    <comment ref="W88"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89"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90"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90" authorId="2" shapeId="0">
      <text>
        <r>
          <rPr>
            <sz val="9"/>
            <color indexed="81"/>
            <rFont val="Tahoma"/>
            <family val="2"/>
          </rPr>
          <t>1. Revisión análisis de causas:
La acción propuesta, elimina la causa raíz de la no conformidad identificada. 
2. Revisión de la eficacia:
Para el convenio interadministrativo de cooperación 008 de 2015 entre la SDM y la Policía Nacional allego los documentos faltantes de posible ubicación al expediente identificados por el ente de control los cuales se encuentra en carpetado en 6 carpetas debidamente organizadas y foliadas en un total aproximado de 1029 acuerdo con lo señalado en la Tabla de Retención Documental – TRD de la SDM y señalados en el formato PA01-PR02-F02 “Formato hoja de control”. 
3. Efectividad de la acción: 
A la fecha de revisión de la acción se observó que el contrato se encuentra listo para liquidación por parte de la SDM.
4. Conclusión
La acción es eficaz y efectiva en cuanto a que se ha cumplido la acción propuesta 5. Recomendación: N.A</t>
        </r>
      </text>
    </comment>
    <comment ref="W91"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91"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92"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92"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9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93"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94"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94"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W95"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95"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96"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96"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97"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97"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W98"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98"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99"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99"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100"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100" authorId="2" shapeId="0">
      <text>
        <r>
          <rPr>
            <sz val="9"/>
            <color indexed="81"/>
            <rFont val="Tahoma"/>
            <family val="2"/>
          </rPr>
          <t>1. Revisión análisis de causas:
La acción propuesta junto con las demás acciones elimina la causa raíz de la no conformidad identificada. 
1. Revisión análisis de causas:
La acción propuesta junto con las demás acciones elimina la causa raíz de la no conformidad identificada. 
2. Revisión de la eficacia:
De los 29 expedientes identificados durante la auditoria, la OCI evidencia que a la fecha se organizaron e incorporación la totalidad de documentos a 25 contratos, corresponden al 86%. Actualmente y en cumplimiento de la Resolución interna 314 de 2016, que adopta el Manual de Supervisión e interventoría, es función del supervisor conservar la documentación de expedientes contractuales hasta la finalización, esto según lo descrito en el capítulo 8, numeral 8.2 numeral 8, funciones del supervisor.
3. Efectividad de la acción: 
No se puede evidenciar la efectividad total de la acción, hasta tanto no se termine con la incorporación, organización y archivar del 100% de los expedientes observados. 
4. Conclusión
La acción no es eficaz y ni efectiva en cuanto a que no se ha culminado con la totalidad de la acción propuesta. 
5. Recomendación:
Es necesario que el proceso implemente las acciones necesarias para dar cumplimiento a la acción propuesta.</t>
        </r>
      </text>
    </comment>
    <comment ref="W101"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101"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02"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102"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10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103"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104"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104"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05"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105"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06"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106"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107"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107"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08"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108"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09"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109"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110" authorId="2" shapeId="0">
      <text>
        <r>
          <rPr>
            <sz val="9"/>
            <color indexed="81"/>
            <rFont val="Tahoma"/>
            <family val="2"/>
          </rPr>
          <t xml:space="preserve">1. Revisión análisis de causa: La acción propuesta elimina la causa raíz de la no conformidad identificada.     
2.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3. Efectividad de la acción: 
Se revisaron los contratos 52, 30 Y 90, los cuales fueron realizados por el SECOP I Y 53 Y 58 por el SECOP II donde se evidencio la aplicación de los formatos socializados (cuando aplicaba), evidenciando cumplimiento a lo establecido.
4. Conclusión: La acción es eficaz y efectiva en cuanto a que se ha cumplido la acción propuesta. 
5. Recomendación: N.A. </t>
        </r>
        <r>
          <rPr>
            <b/>
            <sz val="9"/>
            <color indexed="81"/>
            <rFont val="Tahoma"/>
            <family val="2"/>
          </rPr>
          <t xml:space="preserve">
</t>
        </r>
      </text>
    </comment>
    <comment ref="W111"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111" authorId="2" shapeId="0">
      <text>
        <r>
          <rPr>
            <sz val="9"/>
            <color indexed="81"/>
            <rFont val="Tahoma"/>
            <family val="2"/>
          </rPr>
          <t xml:space="preserve">1. Revisión análisis de causa: La acción propuesta elimina la causa raíz de la no conformidad identificada.     
2.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3. Efectividad de la acción: 
Se revisaron los contratos 52, 30 Y 90, los cuales fueron realizados por el SECOP I Y 53 Y 58 por el SECOP II donde se evidencio la aplicación de los formatos socializados (cuando aplicaba), evidenciando cumplimiento a lo establecido.
4. Conclusión: La acción es eficaz y efectiva en cuanto a que se ha cumplido la acción propuesta. 
5. Recomendación: N.A. </t>
        </r>
        <r>
          <rPr>
            <b/>
            <sz val="9"/>
            <color indexed="81"/>
            <rFont val="Tahoma"/>
            <family val="2"/>
          </rPr>
          <t xml:space="preserve">
</t>
        </r>
      </text>
    </comment>
    <comment ref="W112"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112"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113"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114"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115" authorId="2" shapeId="0">
      <text>
        <r>
          <rPr>
            <sz val="9"/>
            <color indexed="81"/>
            <rFont val="Tahoma"/>
            <family val="2"/>
          </rPr>
          <t>1. Revisión análisis de causas:
La acción propuesta, elimina la causa raíz de la no conformidad identificada. 
2. Revisión de la eficacia:
Para el convenio interadministrativo de cooperación 008 de 2015 entre la SDM y la Policía Nacional allego los documentos faltantes de posible ubicación al expediente identificados por el ente de control los cuales se encuentra en carpetado en 6 carpetas debidamente organizadas y foliadas en un total aproximado de 1029 acuerdo con lo señalado en la Tabla de Retención Documental – TRD de la SDM y señalados en el formato PA01-PR02-F02 “Formato hoja de control”. 
3. Efectividad de la acción: 
A la fecha de revisión de la acción se observó que el contrato se encuentra listo para liquidación por parte de la SDM.
4. Conclusión
La acción es eficaz y efectiva en cuanto a que se ha cumplido la acción propuesta 5. Recomendación: N.A</t>
        </r>
      </text>
    </comment>
    <comment ref="X115"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116"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17"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17"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118" authorId="3" shapeId="0">
      <text>
        <r>
          <rPr>
            <b/>
            <sz val="9"/>
            <color indexed="81"/>
            <rFont val="Tahoma"/>
            <family val="2"/>
          </rPr>
          <t>Maria Janneth Romero Martinez:</t>
        </r>
        <r>
          <rPr>
            <sz val="9"/>
            <color indexed="81"/>
            <rFont val="Tahoma"/>
            <family val="2"/>
          </rPr>
          <t xml:space="preserve">
Se aporta como evidencia de la gestión realizada en el tramite del Acta de liquidación del Convenio Interadministrivo 2015-008 celebrado entre la SDM y el Fondo Rotatorio de la Policia Nacional FORPO la 
Comunicación SDM-DCV-166950-2017 de fecha 17/10/2017 del supervisor del Convenio a la DAL remitiendo el proyecto del Acta de Liquidación del Convenio.
</t>
        </r>
      </text>
    </comment>
    <comment ref="X118"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19"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20"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21"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22"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23"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Dirección de Procesos Administrativos, ha adquirido los servicios de un profesional, mediante contrato 2017-1549, el cual inicio el 16/08/2017 y termina el 18/06/2017 para aplique lo establecido en el componente No. 2 del contrato 2016 1090 de mensajería, relacionado con la depuración y consolidación de la información de y deudores. 
3. Efectividad de la acción: El contratista viene dando apoyo a los supervisores del contrato 2016-1090, con el propósito de que el contratista cumpla con las actividades propuesta en el contrato enunciado. 
4. Conclusión: La acción de mejora se ha cumplido.
5. Recomendación: N/A
</t>
        </r>
      </text>
    </comment>
    <comment ref="W124"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mediante Auto No. 276444 del 25/10/2017, ordena el embargo de los bines de la UT.BICIBOGOTA, para lo cual se oficia a todas las corporaciones bancarias donde se identificado que la Unión Temporal posea activos. 
3. Efectividad de la acción: Mediante certificación expedida por la Secretaria Distrital de Hacienda, la oficina de Gestión de Ingresos, certifica mediante acta de legalización No. 79651 del 29/11/2017, que el banco de occidente consigno el 24/11/2017 la suma de $3.765.581.400,oo, por motivo de indemnización y en atención a las Resoluciones No. 40 y 41 de 2016 y No. 1, 2, 26, 27, y 30 de 2016 proferidas por la SDM en cumplimiento de la póliza No. 400001576 del contrato de concesión No. 2015-1042, amparada por la compañía de seguros generales. De igual forma mediante Auto No. 35021 del 05/12/2017 emanado por la SJC, se ordena la terminación y archivo del procedimiento coactivo seguido en contra de la UT BICIBOGOTA.
4. Conclusión: La acción de mejora se ha cumplido.
5. Recomendación: N/A
</t>
        </r>
      </text>
    </comment>
    <comment ref="X124"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25"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26"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26"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27"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W128"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128" authorId="2" shapeId="0">
      <text>
        <r>
          <rPr>
            <sz val="9"/>
            <color indexed="81"/>
            <rFont val="Tahoma"/>
            <family val="2"/>
          </rPr>
          <t xml:space="preserve">1. Revisión de la eficacia:
Se gestionó ante la fiduciaria Colpatria el reintegro de los rendimientos financieros generados en las subcuentas de patrimonio autónomo a la Tesorería Distrital a favor de la SDM unión temporal bicibogota.
3. Efectividad de la acción: N/A
4. Conclusión: La acción es eficaz en cuanto a que se ha cumplido la acción propuesta. 
5. Recomendación: N.A.  
</t>
        </r>
      </text>
    </comment>
    <comment ref="W129" authorId="5" shapeId="0">
      <text>
        <r>
          <rPr>
            <b/>
            <sz val="9"/>
            <color indexed="81"/>
            <rFont val="Tahoma"/>
            <family val="2"/>
          </rPr>
          <t>Maritza Del Rocio Nieto Jaime:</t>
        </r>
        <r>
          <rPr>
            <sz val="9"/>
            <color indexed="81"/>
            <rFont val="Tahoma"/>
            <family val="2"/>
          </rPr>
          <t xml:space="preserve">
Maritza Del Rocio Nieto Jaime:
1. Revisión análisis de causas:
La causa guarda relación con el hallazgo y la acción propuesta 
2. Revisión de la eficacia:
En el informe final de supervisión al contrato 2016-802 de julio 2017, se relaciona de maneta detallada los soportes de entrega y aprobación de productos y se concluye los pagos a realizar.  Productos 1 Diagnostico; 2 Estructuración técnica y operativa; 3 Estructuración financiera, aprobados y cancelados.  Producto 4 Estructuración legal, entregado y excluido del pago de común acuerdo. Producto 5 Acompañamiento al proceso licitatorio, se excluye, no se desarrolla. 
3. Efectividad de la acción: 
El contrato fue liquidado dando claridad sobre los productos entregados por el contratista y aprobados a satisfacción por la SDM y los valores finales correspondientes a dichos productos, acta del 28 de julio de 2017
4. Conclusión
La Acción es eficaz y efectiva, considerando que se elimino la causa del hallazgo identificado 
5. Recomendación:
N.A.
</t>
        </r>
      </text>
    </comment>
    <comment ref="X129"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30" authorId="3" shapeId="0">
      <text>
        <r>
          <rPr>
            <b/>
            <sz val="9"/>
            <color indexed="81"/>
            <rFont val="Tahoma"/>
            <family val="2"/>
          </rPr>
          <t>Maria Janneth Romero Martinez:</t>
        </r>
        <r>
          <rPr>
            <sz val="9"/>
            <color indexed="81"/>
            <rFont val="Tahoma"/>
            <family val="2"/>
          </rPr>
          <t xml:space="preserve">
Se aporta como evidencia la gestión realizada en el tramite del Acta de liquidación del Convenio Interadministrivo 2014-1529 celebrado entre la SDM y el Fondo Rotatorio de la Policia Nacional FORPO, así:
1. Memorando SDM-DAL-177650 de fecha 31/10/2017 en la cual se presentan observaciones sobre el proyecto del Acta de LIquidación del Convenio presentado por el supervisor del mismo.
2. Ejecución del Presupuesto, Registro Presupuestal 2090 No de Disponibilidad 1957 de fecha 02/06/2017 por valor de $1,506,770,000
3. Factura de Venta SE 013049  del FONDO ROTATORIO DE LA POLICIA por valor de $1,506,770,000
4. Certificado de Supervisión o Interventoria de fecha 24/02/2015 firmado por el supervisor e interventor.
5. Acta de Inicio Convenio Interadministrativo 2014-1529 de fecha 24/02/2015
6. Acta de Liquidación del Convenio Interadministrativo 2014-1529, sin fecha y sólo firmada por el Supervisor del Convenio
7. Memorando SDM-DVC-166943-2017  del supervisor del Contrato a la DAL tramite Acta de Liquidación con la observación de que el proyecto de acta de liquidación fue revisado y aprobado por la Subdirección Financiera
8. Memorando SDM-DCV-193038-2017 del Supervisor del Contrato a la DAL remitiendo Acta de Liquidación
La OCI recomienda revisar el documento en trámite (Acta de Liquidación) por cuanto el mismo indica que el balance financiero del contrato no tiene saldo a favor para el contratista o la entidad. Es de anotar que el hallazgo establece una presunta incidencia disciplinaria y fiscal, por valor de 32.816.900.00, correspondientes a las diferencias presentadas entre el valor girado y el valor ejecutado del convenio, más la suma correspondiente a bonos referenciados como entregados pero sin firma de recibidoo; situación que no se subsana en el documento aportado. </t>
        </r>
      </text>
    </comment>
    <comment ref="G132" authorId="6" shapeId="0">
      <text>
        <r>
          <rPr>
            <b/>
            <sz val="9"/>
            <color indexed="81"/>
            <rFont val="Tahoma"/>
            <family val="2"/>
          </rPr>
          <t>Orlando Noguera Gil:</t>
        </r>
        <r>
          <rPr>
            <sz val="9"/>
            <color indexed="81"/>
            <rFont val="Tahoma"/>
            <family val="2"/>
          </rPr>
          <t xml:space="preserve">
</t>
        </r>
      </text>
    </comment>
    <comment ref="W132" authorId="7" shapeId="0">
      <text>
        <r>
          <rPr>
            <sz val="9"/>
            <color indexed="81"/>
            <rFont val="Tahoma"/>
            <family val="2"/>
          </rPr>
          <t xml:space="preserve">Se aporta como evidencia el INFORME DE SUPERVISIÓN AL CONTRATO DE CONSULTORIA 2016-802 suscrito entre la SDM y la UT AFH-PROFIT, correspondiente al informe final de fecha Junio de 2017.
El informe indica que se han recibido de manera satisfactoria los productos realizados en las fases 1 Diagnóstico, 2 Estructuración Técnica y Operativa y 3 Estructuración Financiera.  Los productos de la fase 4 Estructuración Legal  y fase 5 Acompañamiento al Proceso Licitatorio no seran cancelados, de acuerdo a lo establecido en la reunión del 12/06/2017 (Adjuntan Acta de reunión). Situación expuesta en el Acta de Liquidación Correspondiente
No obstante lo anterior la evidencia aportada no permite evaluar  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t>
        </r>
      </text>
    </comment>
    <comment ref="W135"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W136" authorId="0"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W137" authorId="0"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W138" authorId="0" shapeId="0">
      <text>
        <r>
          <rPr>
            <b/>
            <sz val="9"/>
            <color indexed="81"/>
            <rFont val="Tahoma"/>
            <family val="2"/>
          </rPr>
          <t>DEICY  BELTRAN ANGEL:</t>
        </r>
        <r>
          <rPr>
            <sz val="9"/>
            <color indexed="81"/>
            <rFont val="Tahoma"/>
            <family val="2"/>
          </rPr>
          <t xml:space="preserve">
CY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guis buenas practicas
4. Conclusión:Se considera que la acción es eficaz
5. Recomendación: Cerrar la acción  y excluirla del Plan de Mejoramiento</t>
        </r>
      </text>
    </comment>
    <comment ref="X138" authorId="2" shapeId="0">
      <text>
        <r>
          <rPr>
            <sz val="9"/>
            <color indexed="81"/>
            <rFont val="Tahoma"/>
            <family val="2"/>
          </rPr>
          <t xml:space="preserve">1. Revisión de la eficacia:
El día 06 de julio de 2016 mediante acta de cierre se da por terminado el proceso administrativo sancionatorio contractual en contra de la empresa de telecomunicaciones de Bogotá ETB por el incumplimiento de la fecha 14 de septiembre de 2015, según el radicado DSM 118437-2015 y mediante el memorando SDM-SSM-90035-2017 se hace entrega del expediente original a la DAL para su archivo y custodia.  
3. Efectividad de la acción: N/A
4. Conclusión: La acción es eficaz en cuanto a que se ha cumplido la acción propuesta. 
5. Recomendación: N.A.  
</t>
        </r>
      </text>
    </comment>
    <comment ref="W139"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establezcan, entre otros, asuntos referentes a la publicación oportuna de los documentos que hacen parte del proceso contractual;linkhttp://intranetmovilidad.movilidadbogota.gov.co/intranet/PA05  página 69, dando cumplimiento a la acción propuesta de emitir . Manual que fue publicado en la intranet de la entidad .
3. Efectividad de la acción:Manual que contiene la guia  fue publicado en la intranet de la entidad .
4. Conclusión:Se considera que la acción es eficaz
5. Recomendación: Cerrar la acción  y excluirla del Plan de Mejoramiento</t>
        </r>
      </text>
    </comment>
    <comment ref="W140"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W141"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X142"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145"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146"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X146"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W147"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147"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W148"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148"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149"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149"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r>
          <rPr>
            <b/>
            <sz val="9"/>
            <color indexed="81"/>
            <rFont val="Tahoma"/>
            <family val="2"/>
          </rPr>
          <t xml:space="preserve">
</t>
        </r>
      </text>
    </comment>
    <comment ref="W150" authorId="7" shapeId="0">
      <text>
        <r>
          <rPr>
            <sz val="9"/>
            <color indexed="81"/>
            <rFont val="Tahoma"/>
            <family val="2"/>
          </rPr>
          <t xml:space="preserve">Seguimiento 05/02/2018
Se aporta como evidencia Lista de Asistencia de fecha 06/10/2017 con la participación de 6 funcionarios de las siguientes depedencias: DAL, OAP, SSM, SPS. La planilla registra como tema PROCEDIMIENTO PARA ADELANTAR EL PROCESO SANCIONATORIO A CONTRATISTAS - ANEXOS PROC SANCIONATORIO.
Pendiente aportar  la convocatoria realizada a la socialización, de tal manera que se permita medir el indicador propuesto (Numero de servidores socializados/numero de servidores convocados a la socialización)*100
Seguimiento 30/11/2017
No fue posible evidenciar cumplimiento de la acción. 
</t>
        </r>
      </text>
    </comment>
    <comment ref="X150"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151"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X151"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152"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52"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el capítulo II del Manual de Cobro Administrativo Coactivo de la Secretaría Distrital De Movilidad, que se estableció la “Clasificación de cartera coactiva de la Secretaria Distrital de Movilidad “.
4. Conclusión: La acción de mejora se ha cumplido.
5. Recomendación: N/A</t>
        </r>
      </text>
    </comment>
    <comment ref="W153"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53"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W154"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54"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W155"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56"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56"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compilado en un procedimientos (PM03 PR 29), todas actividades y controles que tiene que ver con el cobro coactivo de la SDM, dicho procedimiento fue publicado en la página web de la entidad el 19/10/2017, en el link http://intranetmovilidad.movilidadbogota.gov.co/intranet/PM03 y se socializo al interior de la SDM el 01/11/2017 y al personal de la SJC el 21/11/2017 a 70 funcionarios que laboran en Coactiva. 
3. Efectividad de la acción: Aun no se puede apreciar su efectividad toda vez que hace un mes inicio su ejecución.
4. Conclusión: La acción de mejora se ha cumplido.
5. Recomendación: N/A
</t>
        </r>
      </text>
    </comment>
    <comment ref="W158"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W159"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59"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160"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172" authorId="2" shapeId="0">
      <text>
        <r>
          <rPr>
            <sz val="9"/>
            <color indexed="81"/>
            <rFont val="Tahoma"/>
            <family val="2"/>
          </rPr>
          <t xml:space="preserve">1. Revisión de la eficacia:
El día 06 de julio de 2016 mediante acta de cierre se da por terminado el proceso administrativo sancionatorio contractual en contra de la empresa de telecomunicaciones de Bogotá ETB por el incumplimiento de la fecha 14 de septiembre de 2015, según el radicado DSM 118437-2015 y mediante el memorando SDM-SSM-90035-2017 se hace entrega del expediente original a la DAL para su archivo y custodia.  
3. Efectividad de la acción: N/A
4. Conclusión: La acción es eficaz en cuanto a que se ha cumplido la acción propuesta. 
5. Recomendación: N.A.  
</t>
        </r>
      </text>
    </comment>
    <comment ref="X175"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el capítulo II del Manual de Cobro Administrativo Coactivo de la Secretaría Distrital De Movilidad, que se estableció la “Clasificación de cartera coactiva de la Secretaria Distrital de Movilidad “.
4. Conclusión: La acción de mejora se ha cumplido.
5. Recomendación: N/A</t>
        </r>
      </text>
    </comment>
    <comment ref="X176"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X177"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W178"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78" authorId="5" shapeId="0">
      <text>
        <r>
          <rPr>
            <b/>
            <sz val="9"/>
            <color indexed="81"/>
            <rFont val="Tahoma"/>
            <family val="2"/>
          </rPr>
          <t>Maritza Del Rocio Nieto Jaime:</t>
        </r>
        <r>
          <rPr>
            <sz val="9"/>
            <color indexed="81"/>
            <rFont val="Tahoma"/>
            <family val="2"/>
          </rPr>
          <t xml:space="preserve">
Maritza Del Rocio Nieto Jaime:
1. Revisión análisis de causas:
La causa guarda relación con el hallazgo y la acción propuesta 
2. Revisión de la eficacia:
Se evidencia el cumplimiento de las acciones definidas para actualizar la información relacionada con los acuerdos de pago contenidas en el Sistema de Información de la SDM al SIMIT: Mesas de Trabajo, Solicitudes de actualización a SICON, Identificación de Casuística, Web Service SDM-SIMIT, Capacitación SIMIT. 
3. Efectividad de la acción: 
El proceso conlleva la actualización de 143.000 registros e implementación del web service que permite el reporte de información de acuerdo de pago
4. Conclusión
La Acción es eficaz y efectiva, considerando que se orienta a eliminar la causa raíz y a evitar situaciones similares en el futuro 
5. Recomendación:
N.A.
</t>
        </r>
      </text>
    </comment>
    <comment ref="W179"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79"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los numerales 2.2 "Clasificación de obligaciones nuevas.", 3.9 "Custodia y manejo de los títulos de depósito judicial." y 7.1.1.5 Registro permanente en bases de datos y aplicativos, con lo anterior se estableció controles y validaciones en el registro de acuerdos de pago y el incumplimiento de la normatividad aplicable al proceso de gestión de cobro de la cartera de la SDM.
4. Conclusión: La acción de mejora se ha cumplido.
5. Recomendación: N/A
</t>
        </r>
      </text>
    </comment>
    <comment ref="W180" authorId="2" shapeId="0">
      <text>
        <r>
          <rPr>
            <sz val="9"/>
            <color indexed="81"/>
            <rFont val="Tahoma"/>
            <family val="2"/>
          </rPr>
          <t xml:space="preserve">1. Revisión análisis de causa: La acción propuesta elimina la causa raíz de la no conformidad identificada.     
2.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3. Efectividad de la acción: 
Se revisaron los contratos 52, 30 Y 90, los cuales fueron realizados por el SECOP I Y 53 Y 58 por el SECOP II donde se evidencio la aplicación de los formatos socializados (cuando aplicaba), evidenciando cumplimiento a lo establecido.
4. Conclusión: La acción es eficaz y efectiva en cuanto a que se ha cumplido la acción propuesta. 
5. Recomendación: N.A. </t>
        </r>
        <r>
          <rPr>
            <b/>
            <sz val="9"/>
            <color indexed="81"/>
            <rFont val="Tahoma"/>
            <family val="2"/>
          </rPr>
          <t xml:space="preserve">
</t>
        </r>
      </text>
    </comment>
    <comment ref="X180"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W181" authorId="2" shapeId="0">
      <text>
        <r>
          <rPr>
            <sz val="9"/>
            <color indexed="81"/>
            <rFont val="Tahoma"/>
            <family val="2"/>
          </rPr>
          <t xml:space="preserve">1. Revisión análisis de causa: La acción propuesta elimina la causa raíz de la no conformidad identificada.     
2.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3. Efectividad de la acción: 
Se revisaron los contratos 52, 30 Y 90, los cuales fueron realizados por el SECOP I Y 53 Y 58 por el SECOP II donde se evidencio la aplicación de los formatos socializados (cuando aplicaba), evidenciando cumplimiento a lo establecido.
4. Conclusión: La acción es eficaz y efectiva en cuanto a que se ha cumplido la acción propuesta. 
5. Recomendación: N.A. </t>
        </r>
        <r>
          <rPr>
            <b/>
            <sz val="9"/>
            <color indexed="81"/>
            <rFont val="Tahoma"/>
            <family val="2"/>
          </rPr>
          <t xml:space="preserve">
</t>
        </r>
      </text>
    </comment>
    <comment ref="X181"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W183"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83"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184" authorId="2" shapeId="0">
      <text>
        <r>
          <rPr>
            <sz val="9"/>
            <color indexed="81"/>
            <rFont val="Tahoma"/>
            <family val="2"/>
          </rPr>
          <t xml:space="preserve">1. Revisión de la eficacia:
Se gestionó ante la fiduciaria Colpatria el reintegro de los rendimientos financieros generados en las subcuentas de patrimonio autónomo a la Tesorería Distrital a favor de la SDM unión temporal bicibogota.
3. Efectividad de la acción: N/A
4. Conclusión: La acción es eficaz en cuanto a que se ha cumplido la acción propuesta. 
5. Recomendación: N.A.  
</t>
        </r>
      </text>
    </comment>
    <comment ref="X184"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185"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X185" authorId="2" shapeId="0">
      <text>
        <r>
          <rPr>
            <sz val="9"/>
            <color indexed="81"/>
            <rFont val="Tahoma"/>
            <family val="2"/>
          </rPr>
          <t xml:space="preserve">1. Revisión de la eficacia:
No fue posible evidenciar la eficacia de la acción, una vez que a la fecha de revisión de la acción solo se ha realizado 1 mesa de trabajo el día 03 de noviembre de 2017, en la cual se están estableciendo los acuerdos frente a los dineros a reintegrar a los usuarios como se evidencia en la página 2 del acta de reunión de las 5 mesas de trabajo indicadas en la acción.
3. Efectividad de la acción: N/A
4. Conclusión: La acción no es eficaz en cuanto a que no se ha cumplido la acción propuesta. 
5. Recomendación: N.A.
</t>
        </r>
      </text>
    </comment>
    <comment ref="W186"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X188"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89"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190"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X191" authorId="0"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X192" authorId="0" shapeId="0">
      <text>
        <r>
          <rPr>
            <b/>
            <sz val="9"/>
            <color indexed="81"/>
            <rFont val="Tahoma"/>
            <family val="2"/>
          </rPr>
          <t>DEICY  BELTRAN ANGEL:</t>
        </r>
        <r>
          <rPr>
            <sz val="9"/>
            <color indexed="81"/>
            <rFont val="Tahoma"/>
            <family val="2"/>
          </rPr>
          <t xml:space="preserve">
CY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guis buenas practicas
4. Conclusión:Se considera que la acción es eficaz
5. Recomendación: Cerrar la acción  y excluirla del Plan de Mejoramiento</t>
        </r>
      </text>
    </comment>
    <comment ref="X193"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establezcan, entre otros, asuntos referentes a la publicación oportuna de los documentos que hacen parte del proceso contractual;linkhttp://intranetmovilidad.movilidadbogota.gov.co/intranet/PA05  página 69, dando cumplimiento a la acción propuesta de emitir . Manual que fue publicado en la intranet de la entidad .
3. Efectividad de la acción:Manual que contiene la guia  fue publicado en la intranet de la entidad .
4. Conclusión:Se considera que la acción es eficaz
5. Recomendación: Cerrar la acción  y excluirla del Plan de Mejoramiento</t>
        </r>
      </text>
    </comment>
    <comment ref="X194"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W195" authorId="4" shapeId="0">
      <text>
        <r>
          <rPr>
            <b/>
            <sz val="9"/>
            <color indexed="81"/>
            <rFont val="Tahoma"/>
            <family val="2"/>
          </rPr>
          <t>Deicy Astrid Beltran Angel:</t>
        </r>
        <r>
          <rPr>
            <sz val="9"/>
            <color indexed="81"/>
            <rFont val="Tahoma"/>
            <family val="2"/>
          </rPr>
          <t xml:space="preserve">
1. Revisión análisis de causa: La NC identificada y la acción de mejora propuesta guardan relación con el problema descrito
2. Revisión de la eficacia: Posterior a la revisión efectuada  en el mes de septiembre se evidencia que el comité se ha reunido los días,26 de julio,  28 de agosto,  09 de octubre,  de 2017, en donde se exponen los avances significativos del modelo de transporte, destacando que se han realizado 663 mejoras operacionales entre 2016 y 2017 para garantizar el servicio a los ciudadanos,  dentro de las que se destacan: modificación de rutas,
optimización de la flota, ampliación de horarios de operación, definición de nuevas paradas, mayor conectividad entre troncales, adición de nuevas rutas, ajustes en las frecuencias y ampliación del servicio en otras zonas de la ciudad; Cobertura general de la ciudad (SITP y SITP provisional), en 2017 se han optimizado 172 rutas, correspondiente al 63%, y se han realizado 208 modificaciones, se han implementado rutas, entre otros, tal como consta en las actas que se levantan de cada sección (las cuales se anexan). Mediante actas del 17/ 02/2017,  16/03/2017, 07/04/2017, 19/05/2017, 23/06/2017, 26/04/2017, 28/08/2017 y  09/10/2017.
3. Efectividad de la acción: El comité ha sido efectivo toda vez que permite hacer seguimiento a las actividades de transporte de la ciudad., 
4. Conclusión: La acción de mejora se ha cumplido. Cerrar la acción
5. Recomendación: N/A 
Luis Alberto Triana L:
1. Revisión análisis de causa: La NC identificada y la acción de mejora propuesta guardan relación con el problema descrito
2. Revisión de la eficacia: La SDM con el propósito de realizar seguimiento al modelo de transporte en el D.C, ha conformado el Comité Sectorial de Desarrollo Administrativo de Movilidad (CSDAM), el cual se encuentra integrado por la Secretaria Distrital de Movilidad (SDM), Transmilenio S.A (TM), La Unidad de Mantenimiento Vial  (UMV),Instituto de Desarrollo Urbano (IDU), Secretaria Distrital de Planeación (SDP), Secretaria Distrital de Hacienda (SDH), la Terminal de Transporte (TTSA) y la Veeduría Distrital, los cuales se han reunido tres veces (16/03/2017, 19/05/2017 y 23/06/2017) en el primer semestre de 2017, para analizar y tomar acciones relacionadas con temas que afecten la movilidad en el DC, tal como consta en las actas que se levantan de cada sección (las cuales se anexan). 
3. Efectividad de la acción: El comité ha sido efectivo toda vez que permite hacer seguimiento a las actividades de transporte de la ciudad, con relación al SITP y en especial al SITP provisional, se han realizado  en el lapso del 2016 a marzo de 2017, 324 mejoras, entre las cuales  se eliminaron 88 troncales y 14 rutas, se está realizando la licitación del sistema troncal fase 1, ya se encuentran publicados lo pliegos para observaciones, se estima que sea adjudicado a mediados del 2018; en diciembre de 2017 se prevé el ingreso de la primera tanda de buses bajo un esquema de transición, de igual forma se ha realizado la reingeniería al SITP la cual se ha dividido en dos etapas transporte eficiente y mejoras operacionales.     
4. Conclusión: La acción de mejora se ha cumplido. Cerrar la acción
5. Recomendación: N/A 
DEICY  BELTRAN ANGEL:
1. Revisión análisis de causa:
La causa  mantiene relación con el hallazgo y la acción propuesta.
2. Revisión de la eficacia:
El proceso presenta como evidencia correos electrónicos remitidos desde el mes de julio   de 2016 a  Transmilenio, a través de los cuales se realiza el seguimiento al modelo de transporte,  así  mismo, remiten actas de  12 reuniones realizadas entre TM y SDM y con FDN, en las cuales se hace seguimiento al modelo de transporte frente a su trazado, cobertura y conexiones con el metro y alimentación al sistema (SITP), dando cumplimiento del indicador planteado por el proceso (No. de seguimientos mensuales realizados / No de seguimientos programados) * 100
3. Efectividad de la acción:
Seguimientos continuos a la implementación del SITP 
4. Conclusión:
Cerrar la acción 
5. Recomendación:
N/A</t>
        </r>
      </text>
    </comment>
    <comment ref="X195"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196" authorId="1" shapeId="0">
      <text>
        <r>
          <rPr>
            <b/>
            <sz val="9"/>
            <color indexed="81"/>
            <rFont val="Tahoma"/>
            <family val="2"/>
          </rPr>
          <t>Luis Alberto Triana Lozada:</t>
        </r>
        <r>
          <rPr>
            <sz val="9"/>
            <color indexed="81"/>
            <rFont val="Tahoma"/>
            <family val="2"/>
          </rPr>
          <t xml:space="preserve">
1. Revisión análisis de causas: No se identificó integralmente el motivo o causa raíz del hallazgo, dado que no se realizó el análisis de cargas laborales para determinar la cantidad de personal a contratar. Sin embargo, la acción de mejora guarda relación con el problema identificado.
2. Revisión de la eficacia: Se evidenció que la Dirección de Procesos Administrativos realizó en coordinación con la DAL y la Subsecretaria de Servicios de Movilidad, tres reuniones (el 02/11/2016, 12/01/2017 y 17/01/2017) para coordinar y planear la realización de los contratos de prestación de servicios, que se ejecutaran con cargo al proyecto 7132, a la fecha del seguimiento se han realizados 329 contratos para el apoyo de la gestión de las tres subdirecciones y para la DPA. 
3. Efectividad de la acción: De acuerdo con las reuniones de coordinación realizadas por el proceso, se puede evidenciar que los contratos de prestación de servicios profesionales de apoyo a la gestión, para la Dirección y las tres Subdirección, siempre van a contar con personal toda vez que se programó que los contratos no se venzan el mismo día si no escaladamente, para contar con la disponibilidad permanente de personal.
 4. Conclusión: La acción de mejora se ha cumplido. Cerrar la acción
5. Recomendación: NA.
</t>
        </r>
      </text>
    </comment>
    <comment ref="O197" authorId="8" shapeId="0">
      <text>
        <r>
          <rPr>
            <b/>
            <sz val="9"/>
            <color indexed="81"/>
            <rFont val="Tahoma"/>
            <family val="2"/>
          </rPr>
          <t>Modificación autorizada por la contraloria mediante oficio SDM 43240-16</t>
        </r>
        <r>
          <rPr>
            <sz val="9"/>
            <color indexed="81"/>
            <rFont val="Tahoma"/>
            <family val="2"/>
          </rPr>
          <t xml:space="preserve">
</t>
        </r>
      </text>
    </comment>
    <comment ref="W197"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 
3. Efectividad de la acción: No se puede evidenciar la efectividad de la acción, hasta tanto no se termine con la actualización de la información.
4. Conclusión: La acción no es eficaz en cuanto a que no se ha concluido y adicionalmente no es posible realizar seguimiento a la efectividad.
5. Recomendación: Es necesario que el proceso implemente las acciones necesarias para dar cumplimiento a la acción propuesta.
</t>
        </r>
      </text>
    </comment>
    <comment ref="W205"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205" authorId="5" shapeId="0">
      <text>
        <r>
          <rPr>
            <b/>
            <sz val="9"/>
            <color indexed="81"/>
            <rFont val="Tahoma"/>
            <family val="2"/>
          </rPr>
          <t>Maritza Del Rocio Nieto Jaime:</t>
        </r>
        <r>
          <rPr>
            <sz val="9"/>
            <color indexed="81"/>
            <rFont val="Tahoma"/>
            <family val="2"/>
          </rPr>
          <t xml:space="preserve">
Maritza Del Rocio Nieto Jaime:
1. Revisión análisis de causas:
La causa guarda relación con el hallazgo y la acción propuesta 
2. Revisión de la eficacia:
En el informe final de supervisión al contrato 2016-802 de julio 2017, se relaciona de maneta detallada los soportes de entrega y aprobación de productos y se concluye los pagos a realizar.  Productos 1 Diagnostico; 2 Estructuración técnica y operativa; 3 Estructuración financiera, aprobados y cancelados.  Producto 4 Estructuración legal, entregado y excluido del pago de común acuerdo. Producto 5 Acompañamiento al proceso licitatorio, se excluye, no se desarrolla. 
3. Efectividad de la acción: 
El contrato fue liquidado dando claridad sobre los productos entregados por el contratista y aprobados a satisfacción por la SDM y los valores finales correspondientes a dichos productos, acta del 28 de julio de 2017
4. Conclusión
La Acción es eficaz y efectiva, considerando que se elimino la causa del hallazgo identificado 
5. Recomendación:
N.A.
</t>
        </r>
      </text>
    </comment>
    <comment ref="X207"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X208" authorId="0"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X209" authorId="0"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X210" authorId="0" shapeId="0">
      <text>
        <r>
          <rPr>
            <b/>
            <sz val="9"/>
            <color indexed="81"/>
            <rFont val="Tahoma"/>
            <family val="2"/>
          </rPr>
          <t>DEICY  BELTRAN ANGEL:</t>
        </r>
        <r>
          <rPr>
            <sz val="9"/>
            <color indexed="81"/>
            <rFont val="Tahoma"/>
            <family val="2"/>
          </rPr>
          <t xml:space="preserve">
CY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guis buenas practicas
4. Conclusión:Se considera que la acción es eficaz
5. Recomendación: Cerrar la acción  y excluirla del Plan de Mejoramiento</t>
        </r>
      </text>
    </comment>
    <comment ref="X211"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establezcan, entre otros, asuntos referentes a la publicación oportuna de los documentos que hacen parte del proceso contractual;linkhttp://intranetmovilidad.movilidadbogota.gov.co/intranet/PA05  página 69, dando cumplimiento a la acción propuesta de emitir . Manual que fue publicado en la intranet de la entidad .
3. Efectividad de la acción:Manual que contiene la guia  fue publicado en la intranet de la entidad .
4. Conclusión:Se considera que la acción es eficaz
5. Recomendación: Cerrar la acción  y excluirla del Plan de Mejoramiento</t>
        </r>
      </text>
    </comment>
    <comment ref="X212"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X213"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15" authorId="2" shapeId="0">
      <text>
        <r>
          <rPr>
            <sz val="9"/>
            <color indexed="81"/>
            <rFont val="Tahoma"/>
            <family val="2"/>
          </rPr>
          <t xml:space="preserve">Seguimiento 30/11/2017 - Diana Patiño
No fue posible evidenciar la eficacia de la acción, una vez que a la fecha de revisión de la acción solo se ha realizado 1 mesa de trabajo el día 03 de noviembre de 2017, en la cual se están estableciendo los acuerdos frente a los dineros a reintegrar a los usuarios como se evidencia en la página 2 del acta de reunión de las 5 mesas de trabajo indicadas en la acción.
1. Revisión de la eficacia:
No fue posible evidenciar la eficacia de la acción, una vez que a la fecha de revisión de la acción solo se ha realizado 1 mesa de trabajo el día 03 de noviembre de 2017, en la cual se están estableciendo los acuerdos frente a los dineros a reintegrar a los usuarios como se evidencia en la página 2 del acta de reunión de las 5 mesas de trabajo indicadas en la acción.
3. Efectividad de la acción: N/A
4. Conclusión: La acción no es eficaz en cuanto a que no se ha cumplido la acción propuesta. 
5. Recomendación: N.A.
</t>
        </r>
      </text>
    </comment>
    <comment ref="W217" authorId="7" shapeId="0">
      <text>
        <r>
          <rPr>
            <sz val="9"/>
            <color indexed="81"/>
            <rFont val="Tahoma"/>
            <family val="2"/>
          </rPr>
          <t>Se aporta como evidencia correo electrónico de fecha 02/02/2018 en el cual se invita a los miembros de los grupos estrucutradores de contratos de la Dirección de Procesos Administrativos a tener en cuenta las buenas prácticas en la gestión contractual contenidas en el Manual de Contratación (Última Versión)
Adicionalmente se aporta el listado de Estructuradores.
Acción cumplida</t>
        </r>
        <r>
          <rPr>
            <sz val="9"/>
            <color indexed="81"/>
            <rFont val="Tahoma"/>
            <family val="2"/>
          </rPr>
          <t xml:space="preserve">
</t>
        </r>
      </text>
    </comment>
    <comment ref="W230"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31"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32"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W233"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aplicar y  tabular la encuesta.  
Evidencias (personal contratación, lista asistencia, las actas de compromiso, diapositivas, encuesta y tabulación de la misma) 
3. Efectividad de la acción:Se aplico y tabulo la encuesta
4. Conclusión:Se considera que la acción es eficaz
5. Recomendación: Cerrar la acción  y excluirla del Plan de Mejoramiento</t>
        </r>
      </text>
    </comment>
    <comment ref="W234"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W235"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W236"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X236"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W237"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43"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J244" authorId="9" shapeId="0">
      <text>
        <r>
          <rPr>
            <b/>
            <sz val="9"/>
            <color indexed="81"/>
            <rFont val="Tahoma"/>
            <family val="2"/>
          </rPr>
          <t>Carlos Andres Bonilla Pretel:</t>
        </r>
        <r>
          <rPr>
            <sz val="9"/>
            <color indexed="81"/>
            <rFont val="Tahoma"/>
            <family val="2"/>
          </rPr>
          <t xml:space="preserve">
Se deja como meta el 50% teniendo en cuenta que el proceso de Implementación de TRD esta previsto para ser desarrollado durante toda la vigencia 2017.</t>
        </r>
      </text>
    </comment>
    <comment ref="W244" authorId="3" shapeId="0">
      <text>
        <r>
          <rPr>
            <b/>
            <sz val="9"/>
            <color indexed="81"/>
            <rFont val="Tahoma"/>
            <family val="2"/>
          </rPr>
          <t>Maria Janneth Romero Martinez:</t>
        </r>
        <r>
          <rPr>
            <sz val="9"/>
            <color indexed="81"/>
            <rFont val="Tahoma"/>
            <family val="2"/>
          </rPr>
          <t xml:space="preserve">
Se aporta como evidencia:
1. Acta de aprobación TRD. Comité Interno de Archivo Aprobación TRD de fecha 11/06/2015 
2. Acta reunión del Consejo Distrital de Archivos en la que se convalidó la TRD de la SDM
3. Memorando solicitgando la socialización de las TRD e inicio del proceso de implementación de fecha 27/07/2016
4. Listado memorando entrega TRD
5. Resolución 195 de 2016 a través de la cual se adoptan las TRD para la SDM
6. Seguimiento de la Subdirección Administrativa a la implementación de TRD en el proceso de Gestión Legal y Contractural de fecha 28/09/2017, en la cual se indica que el % de avance sobre el volumen de documentos revisados es: Clasificación y Ordenación 100%, Foliación 96% y Rotulación 70%. Porcentaje de avance global de la organización de los archivos del proceso Gestión Legal y Contractual es del 91%
</t>
        </r>
      </text>
    </comment>
    <comment ref="W246"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X246"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Dirección de Procesos Administrativos, ha adquirido los servicios de un profesional, mediante contrato 2017-1549, el cual inicio el 16/08/2017 y termina el 18/06/2017 para aplique lo establecido en el componente No. 2 del contrato 2016 1090 de mensajería, relacionado con la depuración y consolidación de la información de y deudores. 
3. Efectividad de la acción: El contratista viene dando apoyo a los supervisores del contrato 2016-1090, con el propósito de que el contratista cumpla con las actividades propuesta en el contrato enunciado. 
4. Conclusión: La acción de mejora se ha cumplido.
5. Recomendación: N/A
</t>
        </r>
      </text>
    </comment>
    <comment ref="W247" authorId="2"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X247"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mediante Auto No. 276444 del 25/10/2017, ordena el embargo de los bines de la UT.BICIBOGOTA, para lo cual se oficia a todas las corporaciones bancarias donde se identificado que la Unión Temporal posea activos. 
3. Efectividad de la acción: Mediante certificación expedida por la Secretaria Distrital de Hacienda, la oficina de Gestión de Ingresos, certifica mediante acta de legalización No. 79651 del 29/11/2017, que el banco de occidente consigno el 24/11/2017 la suma de $3.765.581.400,oo, por motivo de indemnización y en atención a las Resoluciones No. 40 y 41 de 2016 y No. 1, 2, 26, 27, y 30 de 2016 proferidas por la SDM en cumplimiento de la póliza No. 400001576 del contrato de concesión No. 2015-1042, amparada por la compañía de seguros generales. De igual forma mediante Auto No. 35021 del 05/12/2017 emanado por la SJC, se ordena la terminación y archivo del procedimiento coactivo seguido en contra de la UT BICIBOGOTA.
4. Conclusión: La acción de mejora se ha cumplido.
5. Recomendación: N/A
</t>
        </r>
      </text>
    </comment>
    <comment ref="X261"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X262"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X263"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X264"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X265"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66"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67"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68"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X271"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X272"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X273"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77"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82" authorId="7" shapeId="0">
      <text>
        <r>
          <rPr>
            <sz val="9"/>
            <color indexed="81"/>
            <rFont val="Tahoma"/>
            <family val="2"/>
          </rPr>
          <t xml:space="preserve">Se aporta como evidencia el correo electrónico a traves del cual se socializa la disposiciónn del Curso para Supervisores e Interventores en la Plataforma SIG de fecha 02/02/2017, el cual incluye las competencias básicas y elementos para el desarrollo de la función de supervisión.
Relación de Eficacia: No es posible identificar cuantas socializaciones de programaron por lo que no es posible medir la eficacia de la acción ejecutada 
</t>
        </r>
      </text>
    </comment>
    <comment ref="X282"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83"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r>
          <rPr>
            <b/>
            <sz val="9"/>
            <color indexed="81"/>
            <rFont val="Tahoma"/>
            <family val="2"/>
          </rPr>
          <t xml:space="preserve">
</t>
        </r>
      </text>
    </comment>
    <comment ref="W284"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87"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X287"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288" authorId="2"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W289"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290"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292"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W296"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297"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W298"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el capítulo II del Manual de Cobro Administrativo Coactivo de la Secretaría Distrital De Movilidad, que se estableció la “Clasificación de cartera coactiva de la Secretaria Distrital de Movilidad “.
4. Conclusión: La acción de mejora se ha cumplido.
5. Recomendación: N/A</t>
        </r>
      </text>
    </comment>
    <comment ref="W299"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W301"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compilado en un procedimientos (PM03 PR 29), todas actividades y controles que tiene que ver con el cobro coactivo de la SDM, dicho procedimiento fue publicado en la página web de la entidad el 19/10/2017, en el link http://intranetmovilidad.movilidadbogota.gov.co/intranet/PM03 y se socializo al interior de la SDM el 01/11/2017 y al personal de la SJC el 21/11/2017 a 70 funcionarios que laboran en Coactiva. 
3. Efectividad de la acción: Aun no se puede apreciar su efectividad toda vez que hace un mes inicio su ejecución.
4. Conclusión: La acción de mejora se ha cumplido.
5. Recomendación: N/A
</t>
        </r>
      </text>
    </comment>
    <comment ref="W302"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303" authorId="2"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W304"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G305" authorId="10" shapeId="0">
      <text>
        <r>
          <rPr>
            <b/>
            <sz val="9"/>
            <color indexed="81"/>
            <rFont val="Tahoma"/>
            <family val="2"/>
          </rPr>
          <t>Hortensia Maldonado Rodriguez:</t>
        </r>
        <r>
          <rPr>
            <sz val="9"/>
            <color indexed="81"/>
            <rFont val="Tahoma"/>
            <family val="2"/>
          </rPr>
          <t xml:space="preserve">
No lo creo necesario porque el contrato esta vigente y al contratista actual si se le hizo los descuentos en al facturación de septiembre</t>
        </r>
      </text>
    </comment>
    <comment ref="J305" authorId="10" shapeId="0">
      <text>
        <r>
          <rPr>
            <b/>
            <sz val="9"/>
            <color indexed="81"/>
            <rFont val="Tahoma"/>
            <family val="2"/>
          </rPr>
          <t>Hortensia Maldonado Rodriguez:</t>
        </r>
        <r>
          <rPr>
            <sz val="9"/>
            <color indexed="81"/>
            <rFont val="Tahoma"/>
            <family val="2"/>
          </rPr>
          <t xml:space="preserve">
no es cierto, la ley da 2 años para liquidar… los 6 meses son por mutuo acuerdo unicamente pero el plazo es superior...</t>
        </r>
      </text>
    </comment>
    <comment ref="X306"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W307" authorId="4"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X307"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U308" authorId="4" shapeId="0">
      <text>
        <r>
          <rPr>
            <b/>
            <sz val="9"/>
            <color indexed="81"/>
            <rFont val="Tahoma"/>
            <family val="2"/>
          </rPr>
          <t>Deicy Astrid Beltran Angel:</t>
        </r>
        <r>
          <rPr>
            <sz val="9"/>
            <color indexed="81"/>
            <rFont val="Tahoma"/>
            <family val="2"/>
          </rPr>
          <t xml:space="preserve">
no se que fecha colocar</t>
        </r>
      </text>
    </comment>
    <comment ref="W308" authorId="4" shapeId="0">
      <text>
        <r>
          <rPr>
            <b/>
            <sz val="9"/>
            <color indexed="81"/>
            <rFont val="Tahoma"/>
            <family val="2"/>
          </rPr>
          <t>Deicy Astrid Beltran Angel:</t>
        </r>
        <r>
          <rPr>
            <sz val="9"/>
            <color indexed="81"/>
            <rFont val="Tahoma"/>
            <family val="2"/>
          </rPr>
          <t xml:space="preserve">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día13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Seguimiento realizado por VIVIANA DURAN  el 13/12/2017
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X308" authorId="0"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W309" authorId="4" shapeId="0">
      <text>
        <r>
          <rPr>
            <b/>
            <sz val="9"/>
            <color indexed="81"/>
            <rFont val="Tahoma"/>
            <family val="2"/>
          </rPr>
          <t xml:space="preserve">Deicy Astrid Beltran Angel:
</t>
        </r>
        <r>
          <rPr>
            <sz val="9"/>
            <color indexed="81"/>
            <rFont val="Tahoma"/>
            <family val="2"/>
          </rPr>
          <t xml:space="preserve">Revisión realizada por DEICY BELTRAN y AMPARO QUINTANA el   01/02/2018 ATENDIDA POR CARLOS BONILLA   Y JOSE DAVID ROBAYO </t>
        </r>
        <r>
          <rPr>
            <b/>
            <sz val="9"/>
            <color indexed="81"/>
            <rFont val="Tahoma"/>
            <family val="2"/>
          </rPr>
          <t xml:space="preserve">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3. Efectividad de la acción</t>
        </r>
        <r>
          <rPr>
            <sz val="9"/>
            <color indexed="81"/>
            <rFont val="Tahoma"/>
            <family val="2"/>
          </rPr>
          <t xml:space="preserve">: 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Cerrar la acción</t>
        </r>
        <r>
          <rPr>
            <b/>
            <sz val="9"/>
            <color indexed="81"/>
            <rFont val="Tahoma"/>
            <family val="2"/>
          </rPr>
          <t xml:space="preserve">
</t>
        </r>
        <r>
          <rPr>
            <b/>
            <sz val="9"/>
            <color indexed="81"/>
            <rFont val="Tahoma"/>
            <family val="2"/>
          </rPr>
          <t xml:space="preserve">
13/12/2017. Seguimiento realizado por Viviana Duran </t>
        </r>
        <r>
          <rPr>
            <sz val="9"/>
            <color indexed="81"/>
            <rFont val="Tahoma"/>
            <family val="2"/>
          </rPr>
          <t xml:space="preserve">
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t>
        </r>
        <r>
          <rPr>
            <b/>
            <sz val="9"/>
            <color indexed="81"/>
            <rFont val="Tahoma"/>
            <family val="2"/>
          </rPr>
          <t xml:space="preserve">s.  </t>
        </r>
      </text>
    </comment>
    <comment ref="X309"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aplicar y  tabular la encuesta.  
Evidencias (personal contratación, lista asistencia, las actas de compromiso, diapositivas, encuesta y tabulación de la misma) 
3. Efectividad de la acción:Se aplico y tabulo la encuesta
4. Conclusión:Se considera que la acción es eficaz
5. Recomendación: Cerrar la acción  y excluirla del Plan de Mejoramiento</t>
        </r>
      </text>
    </comment>
    <comment ref="W310" authorId="4"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13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 xml:space="preserve">13/12/2017. Seguimiento realizado por Viviana Duran 
</t>
        </r>
        <r>
          <rPr>
            <sz val="9"/>
            <color indexed="81"/>
            <rFont val="Tahoma"/>
            <family val="2"/>
          </rPr>
          <t xml:space="preserve">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W311" authorId="4" shapeId="0">
      <text>
        <r>
          <rPr>
            <b/>
            <sz val="9"/>
            <color indexed="81"/>
            <rFont val="Tahoma"/>
            <family val="2"/>
          </rPr>
          <t>Deicy Astrid Beltran Angel:</t>
        </r>
        <r>
          <rPr>
            <sz val="9"/>
            <color indexed="81"/>
            <rFont val="Tahoma"/>
            <family val="2"/>
          </rPr>
          <t xml:space="preserve">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 xml:space="preserve"> 3. Efectividad de la acción: </t>
        </r>
        <r>
          <rPr>
            <sz val="9"/>
            <color indexed="81"/>
            <rFont val="Tahoma"/>
            <family val="2"/>
          </rPr>
          <t xml:space="preserve">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xml:space="preserve"> Cerrar la acción
</t>
        </r>
        <r>
          <rPr>
            <b/>
            <sz val="9"/>
            <color indexed="81"/>
            <rFont val="Tahoma"/>
            <family val="2"/>
          </rPr>
          <t xml:space="preserve">13/12/2017. Seguimiento realizado por Viviana Duran 
</t>
        </r>
        <r>
          <rPr>
            <sz val="9"/>
            <color indexed="81"/>
            <rFont val="Tahoma"/>
            <family val="2"/>
          </rPr>
          <t xml:space="preserve">
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r>
          <rPr>
            <b/>
            <sz val="9"/>
            <color indexed="81"/>
            <rFont val="Tahoma"/>
            <family val="2"/>
          </rPr>
          <t xml:space="preserve">
</t>
        </r>
      </text>
    </comment>
    <comment ref="W312" authorId="4"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W313" authorId="4" shapeId="0">
      <text>
        <r>
          <rPr>
            <sz val="9"/>
            <color indexed="81"/>
            <rFont val="Tahoma"/>
            <family val="2"/>
          </rPr>
          <t xml:space="preserve">Deicy Astrid Beltran Angel: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3. Efectividad de la acción</t>
        </r>
        <r>
          <rPr>
            <sz val="9"/>
            <color indexed="81"/>
            <rFont val="Tahoma"/>
            <family val="2"/>
          </rPr>
          <t xml:space="preserve">: 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xml:space="preserve">: Cerrar la acción
</t>
        </r>
        <r>
          <rPr>
            <b/>
            <sz val="9"/>
            <color indexed="81"/>
            <rFont val="Tahoma"/>
            <family val="2"/>
          </rPr>
          <t xml:space="preserve">
13/12/2017. Seguimiento realizado por Viviana Duran 
</t>
        </r>
        <r>
          <rPr>
            <sz val="9"/>
            <color indexed="81"/>
            <rFont val="Tahoma"/>
            <family val="2"/>
          </rPr>
          <t xml:space="preserve">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text>
    </comment>
    <comment ref="W314" authorId="4"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jjjjj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13/12/2017. Seguimiento realizado por Viviana Duran</t>
        </r>
        <r>
          <rPr>
            <sz val="9"/>
            <color indexed="81"/>
            <rFont val="Tahoma"/>
            <family val="2"/>
          </rPr>
          <t xml:space="preserve"> 
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W315" authorId="4"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W316" authorId="4"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W317" authorId="4"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13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 xml:space="preserve">13/12/2017. Seguimiento realizado por Viviana Duran 
</t>
        </r>
        <r>
          <rPr>
            <sz val="9"/>
            <color indexed="81"/>
            <rFont val="Tahoma"/>
            <family val="2"/>
          </rPr>
          <t xml:space="preserve">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W318" authorId="4" shapeId="0">
      <text>
        <r>
          <rPr>
            <b/>
            <sz val="9"/>
            <color indexed="81"/>
            <rFont val="Tahoma"/>
            <family val="2"/>
          </rPr>
          <t>Deicy Astrid Beltran Angel:</t>
        </r>
        <r>
          <rPr>
            <sz val="9"/>
            <color indexed="81"/>
            <rFont val="Tahoma"/>
            <family val="2"/>
          </rPr>
          <t xml:space="preserve">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 xml:space="preserve"> 3. Efectividad de la acción</t>
        </r>
        <r>
          <rPr>
            <sz val="9"/>
            <color indexed="81"/>
            <rFont val="Tahoma"/>
            <family val="2"/>
          </rPr>
          <t xml:space="preserve">: 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xml:space="preserve"> Cerrar la acción
</t>
        </r>
        <r>
          <rPr>
            <b/>
            <sz val="9"/>
            <color indexed="81"/>
            <rFont val="Tahoma"/>
            <family val="2"/>
          </rPr>
          <t xml:space="preserve">
13/12/2017. Seguimiento realizado por Viviana Duran 
</t>
        </r>
        <r>
          <rPr>
            <sz val="9"/>
            <color indexed="81"/>
            <rFont val="Tahoma"/>
            <family val="2"/>
          </rPr>
          <t>Se elevo consulta a</t>
        </r>
        <r>
          <rPr>
            <b/>
            <sz val="9"/>
            <color indexed="81"/>
            <rFont val="Tahoma"/>
            <family val="2"/>
          </rPr>
          <t xml:space="preserve"> </t>
        </r>
        <r>
          <rPr>
            <sz val="9"/>
            <color indexed="81"/>
            <rFont val="Tahoma"/>
            <family val="2"/>
          </rPr>
          <t xml:space="preserve">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r>
          <rPr>
            <b/>
            <sz val="9"/>
            <color indexed="81"/>
            <rFont val="Tahoma"/>
            <family val="2"/>
          </rPr>
          <t xml:space="preserve">
</t>
        </r>
      </text>
    </comment>
    <comment ref="W319" authorId="4"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13j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 xml:space="preserve">13/12/2017. Seguimiento realizado por Viviana Duran 
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W320" authorId="4" shapeId="0">
      <text>
        <r>
          <rPr>
            <b/>
            <sz val="9"/>
            <color indexed="81"/>
            <rFont val="Tahoma"/>
            <family val="2"/>
          </rPr>
          <t>Deicy Astrid Beltran Angel:</t>
        </r>
        <r>
          <rPr>
            <sz val="9"/>
            <color indexed="81"/>
            <rFont val="Tahoma"/>
            <family val="2"/>
          </rPr>
          <t xml:space="preserve">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2. Revisión de la eficacia: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 xml:space="preserve"> 3. Efectividad de la acción: </t>
        </r>
        <r>
          <rPr>
            <sz val="9"/>
            <color indexed="81"/>
            <rFont val="Tahoma"/>
            <family val="2"/>
          </rPr>
          <t xml:space="preserve">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5</t>
        </r>
        <r>
          <rPr>
            <b/>
            <sz val="9"/>
            <color indexed="81"/>
            <rFont val="Tahoma"/>
            <family val="2"/>
          </rPr>
          <t>. Recomendación</t>
        </r>
        <r>
          <rPr>
            <sz val="9"/>
            <color indexed="81"/>
            <rFont val="Tahoma"/>
            <family val="2"/>
          </rPr>
          <t xml:space="preserve">: Cerrar la acción
</t>
        </r>
        <r>
          <rPr>
            <b/>
            <sz val="9"/>
            <color indexed="81"/>
            <rFont val="Tahoma"/>
            <family val="2"/>
          </rPr>
          <t xml:space="preserve">13/12/2017. Seguimiento realizado por Viviana Duran 
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text>
    </comment>
    <comment ref="W321" authorId="4"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W322"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el capítulo II del Manual de Cobro Administrativo Coactivo de la Secretaría Distrital De Movilidad, que se estableció la “Clasificación de cartera coactiva de la Secretaria Distrital de Movilidad “.
4. Conclusión: La acción de mejora se ha cumplido.
5. Recomendación: N/A</t>
        </r>
      </text>
    </comment>
    <comment ref="W323"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W324"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W325" authorId="5" shapeId="0">
      <text>
        <r>
          <rPr>
            <b/>
            <sz val="9"/>
            <color indexed="81"/>
            <rFont val="Tahoma"/>
            <family val="2"/>
          </rPr>
          <t>Maritza Del Rocio Nieto Jaime:</t>
        </r>
        <r>
          <rPr>
            <sz val="9"/>
            <color indexed="81"/>
            <rFont val="Tahoma"/>
            <family val="2"/>
          </rPr>
          <t xml:space="preserve">
Maritza Del Rocio Nieto Jaime:
1. Revisión análisis de causas:
La causa guarda relación con el hallazgo y la acción propuesta 
2. Revisión de la eficacia:
Se evidencia el cumplimiento de las acciones definidas para actualizar la información relacionada con los acuerdos de pago contenidas en el Sistema de Información de la SDM al SIMIT: Mesas de Trabajo, Solicitudes de actualización a SICON, Identificación de Casuística, Web Service SDM-SIMIT, Capacitación SIMIT. 
3. Efectividad de la acción: 
El proceso conlleva la actualización de 143.000 registros e implementación del web service que permite el reporte de información de acuerdo de pago
4. Conclusión
La Acción es eficaz y efectiva, considerando que se orienta a eliminar la causa raíz y a evitar situaciones similares en el futuro 
5. Recomendación:
N.A.
</t>
        </r>
      </text>
    </comment>
    <comment ref="W326"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los numerales 2.2 "Clasificación de obligaciones nuevas.", 3.9 "Custodia y manejo de los títulos de depósito judicial." y 7.1.1.5 Registro permanente en bases de datos y aplicativos, con lo anterior se estableció controles y validaciones en el registro de acuerdos de pago y el incumplimiento de la normatividad aplicable al proceso de gestión de cobro de la cartera de la SDM.
4. Conclusión: La acción de mejora se ha cumplido.
5. Recomendación: N/A
</t>
        </r>
      </text>
    </comment>
    <comment ref="W327"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W328" authorId="1"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W330" authorId="2"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 ref="W331" authorId="2"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List>
</comments>
</file>

<file path=xl/sharedStrings.xml><?xml version="1.0" encoding="utf-8"?>
<sst xmlns="http://schemas.openxmlformats.org/spreadsheetml/2006/main" count="5741" uniqueCount="1227">
  <si>
    <t>Tipo Informe</t>
  </si>
  <si>
    <t>52 CONTROL FISCAL INTERNO</t>
  </si>
  <si>
    <t>Formulario</t>
  </si>
  <si>
    <t xml:space="preserve">CB-0402: PLAN DE MEJORAMIENTO </t>
  </si>
  <si>
    <t>Moneda Informe</t>
  </si>
  <si>
    <t>Entidad</t>
  </si>
  <si>
    <t>Fecha</t>
  </si>
  <si>
    <t>Periodicidad</t>
  </si>
  <si>
    <t>Anual</t>
  </si>
  <si>
    <t>DIE</t>
  </si>
  <si>
    <t xml:space="preserve">ORIGEN </t>
  </si>
  <si>
    <t xml:space="preserve">CAPÍTULO </t>
  </si>
  <si>
    <t>DESCRIPCION DEL HALLAZGO U OBSERVACION</t>
  </si>
  <si>
    <t xml:space="preserve">MOTIVO DEL HALLAZGO </t>
  </si>
  <si>
    <t xml:space="preserve">ACCION  CORRECTIVA </t>
  </si>
  <si>
    <t>NOMBRE DEL INDICADOR</t>
  </si>
  <si>
    <t xml:space="preserve">INDICADOR </t>
  </si>
  <si>
    <t xml:space="preserve">META </t>
  </si>
  <si>
    <t>Subsecretaría</t>
  </si>
  <si>
    <t xml:space="preserve">ÁREA RESPONSABLE </t>
  </si>
  <si>
    <t xml:space="preserve">FECHA DE INICIO </t>
  </si>
  <si>
    <t xml:space="preserve">FECHA DE TERMINACIÓN </t>
  </si>
  <si>
    <t>NUMERO HALLAZGOS</t>
  </si>
  <si>
    <t>ANÁLISIS SEGUIMIENTO ENTIDAD</t>
  </si>
  <si>
    <t>AUDITORÍA REGULAR PAD 2014 CICLO I</t>
  </si>
  <si>
    <t>N/A</t>
  </si>
  <si>
    <t>SSM</t>
  </si>
  <si>
    <t>CERRADA</t>
  </si>
  <si>
    <t>SUBSECRETARIA DE SERVICIOS DE LA MOVILIDAD</t>
  </si>
  <si>
    <t>DPA</t>
  </si>
  <si>
    <t>Requerimiento</t>
  </si>
  <si>
    <t xml:space="preserve">EN EJECUCIÓN </t>
  </si>
  <si>
    <t>2. RESULTADOS DE LA AUDITORÍA</t>
  </si>
  <si>
    <t>AUDITORÍA ESPECIAL TICs 2014</t>
  </si>
  <si>
    <t xml:space="preserve">SUBSECRETARÍA DE POLÍTICA SECTORIAL </t>
  </si>
  <si>
    <t>OIS</t>
  </si>
  <si>
    <t>DIRECCIÓN DE CONTROL Y VIGILANCIA</t>
  </si>
  <si>
    <t>DCV</t>
  </si>
  <si>
    <t>DTI- DAL</t>
  </si>
  <si>
    <t>OFICINA DE INFORMACIÓN SECTORIAL</t>
  </si>
  <si>
    <t>SUBSECRETARÍA DE GESTIÓN CORPORATIVA</t>
  </si>
  <si>
    <t>DAL</t>
  </si>
  <si>
    <t>INFORME DE AUDITORÍA DE REGULARIDAD - PAD 2015</t>
  </si>
  <si>
    <t>SUBSECRETARÍA DE SERVICIOS DE MOVILIDAD</t>
  </si>
  <si>
    <t>SUBSECRETARÍA DE SERVICIOS DE LA MOVILIDAD / DIRECCIÓN DE CONTROL Y VIGILANCIA</t>
  </si>
  <si>
    <t>DSVCT</t>
  </si>
  <si>
    <t>OCI- SUBSECRETARIAS</t>
  </si>
  <si>
    <t xml:space="preserve">Oficio </t>
  </si>
  <si>
    <t>2.2.6.1.1. 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</si>
  <si>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 xml:space="preserve">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   </t>
  </si>
  <si>
    <t xml:space="preserve">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  </t>
  </si>
  <si>
    <t xml:space="preserve">(Cantidad de comparendos analizados de los identificados en el hallazgo 2.2.6.1.1/Cantidad de comparendos identificados en el hallazgo 2.2.6.1.1) *100    </t>
  </si>
  <si>
    <t>Existen valores que al ser consignados por los ciudadanos no cruzaron con un  registro en cartera,  proveniente de un comparendo o un acuerdo de pago.</t>
  </si>
  <si>
    <t xml:space="preserve">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
</t>
  </si>
  <si>
    <t xml:space="preserve">Requerimiento radicado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
</t>
  </si>
  <si>
    <t>SF</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</si>
  <si>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</si>
  <si>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Consulta elevada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</si>
  <si>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Consulta</t>
  </si>
  <si>
    <t>SUBDIRECCIÓN FINANCIERA</t>
  </si>
  <si>
    <t>INFORME DE AUDITORÍA DE DESEMPEÑO (transversal TMSA - SDM)
2015 Segundo periodo II</t>
  </si>
  <si>
    <t>DESS</t>
  </si>
  <si>
    <t>DIRECCIÓN DE TRANSPORTE E INFRAESTRUCTURA</t>
  </si>
  <si>
    <t>DTI</t>
  </si>
  <si>
    <t>INFORME DE AUDITORÍA DE DESEMPEÑO- PAD 2015 CICLO III</t>
  </si>
  <si>
    <t>3.RESULTADOS DE LA AUDITORÍA</t>
  </si>
  <si>
    <t>DAF- SA</t>
  </si>
  <si>
    <t>INFORME DE AUDITORÍA DE REGULARIDAD - PAD 2016</t>
  </si>
  <si>
    <t>2.1.1.1 Hallazgo administrativo con presunta incidencia disciplinaria por el incumplimiento de las funciones previstas en el Manual de Supervisión e Interventoría de la Secretaría Distrital de Movilidad.</t>
  </si>
  <si>
    <t xml:space="preserve">Posible fallas en la ejecución Funciones por parte de los Supervisores previstas en el Manual de Supervisión e Interventoría. </t>
  </si>
  <si>
    <t>Revisar y ajustar los documentos del SIG que soportan la gestión en las diferentes etapas del proceso contractual.</t>
  </si>
  <si>
    <t xml:space="preserve">Actualización de documentos del SIG referentes al proceso contractual </t>
  </si>
  <si>
    <t>(Documentos del SIG actualizados, aprobados y publicados del proceso contractual / Documentos del SIG por actualizar del proceso contractual)*100</t>
  </si>
  <si>
    <t xml:space="preserve">SUBSECRETARÍAS / DIRECCIÓN DE ASUNTOS LEGALES </t>
  </si>
  <si>
    <t xml:space="preserve">Posible fallas en la ejecución de Funciones por parte de los Supervisores previstas en el Manual de Supervisión e Interventoría. </t>
  </si>
  <si>
    <t>Socializar los documentos del SIG que soportan la gestión contractual en las diferentes etapas del proceso con los servidores que intervienen en el mismo, con el fin de fortalecer el conocimiento.</t>
  </si>
  <si>
    <t xml:space="preserve">Socializaciones </t>
  </si>
  <si>
    <t>(Numero de servidores socializados/numero de servidores convocados a la socialización)*100</t>
  </si>
  <si>
    <t>2.1.1.2 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</si>
  <si>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</si>
  <si>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 xml:space="preserve">Adjuntar los documentos faltantes a los expedientes contractuales identificados por el Ente de Control en el presente hallazgo informe PAD 2016. </t>
  </si>
  <si>
    <t xml:space="preserve">Documentos incorporados </t>
  </si>
  <si>
    <t>(Número de expedientes observados completos / Número de expedientes observados por el Ente de Control en el presente hallazgo del Informe PAD 2016 )*100</t>
  </si>
  <si>
    <t>2.1.2.1 Hallazgo administrativo con presunta incidencia disciplinaria por el incumplimiento y la formulación de acciones ineficientes en el Plan de Mejoramiento Institucional</t>
  </si>
  <si>
    <t xml:space="preserve">2.1.1.4.3.4 Hallazgo administrativo por reportar erroneamente el valor del convenio interadministrativo 2013 1586 al sistema de vigilancia y control fiscal SIVICOF. </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</si>
  <si>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</si>
  <si>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</si>
  <si>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</si>
  <si>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La Secretaría Distrital de Movilidad suscribió el Otrosí No. 4 al Contrato de Concesión No. 071 de 2007 el 10 de febrero de 2014, mediante el cual se incluyeron las siguientes obligaciones a cargo del Concesionario SIM:
“Obligación adicional Uno: “El Concesionario se obliga para con la Secretaría de Movilidad  de Bogotá, D.C, a adelantar los estudios técnicos y realizar la construcción (sic) una nueva bodega sobre el lote ubicado en la calle 64c No. 92-20, en la ciudad de Bogotá D.C., con un área de 6.360 metros cuadrados que cumpla y se adecue con las especificaciones técnicas de construcción y con las solicitudes dela legislación actual en materia de almacenamiento y manejo de archivos como lo son la Ley 594 de 2000 y los Acuerdos 049 de 2000 y 037 de 2000 del Archivo General de la Nación, entre otros.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</si>
  <si>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Debiles mecanismos de control en la elaboración de documentos requisitos de los procesos de contratación.</t>
  </si>
  <si>
    <t>SUBSECRETARÍAS</t>
  </si>
  <si>
    <t>2.4.1. Hallazgo administrativo por el 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El motivo del hallazgo segun el Informe de Auditoría Especial PAD 2014 Ciclo II-SIM es que por falta de los deberes de dirección, control, vigilancia y supervisión la Secretaría, por aproximadamente un año (Desde el 3 de febrero de 2013 al 10 de febrero de 2014), no inició el respectivo procedimiento contractual sancionatorio por incumplir el plazo de digitalización de los registros activos concesionados</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</si>
  <si>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</si>
  <si>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</si>
  <si>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</si>
  <si>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DIRECCIÓN DE SERVICIO AL CIUDADANO</t>
  </si>
  <si>
    <t>DSC</t>
  </si>
  <si>
    <t>SA</t>
  </si>
  <si>
    <t xml:space="preserve">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Desconocimiento del número de obligaciones pendientes por depurar de la cartera por comparendos impuestos entre los años 1997 a 2006.  </t>
  </si>
  <si>
    <t xml:space="preserve">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 </t>
  </si>
  <si>
    <t>Requerimiento  radicado al Administrador del Sistema de Información ETB - SICON.</t>
  </si>
  <si>
    <t>Un (1) requerimiento radicado ante el Administrador del Sistema de Información ETB - SICON.</t>
  </si>
  <si>
    <t xml:space="preserve">SUBDIRECCIÓN DE JURISDICCIÓN COACTIVA </t>
  </si>
  <si>
    <t>SJC</t>
  </si>
  <si>
    <t xml:space="preserve">Plan de trabajo para depurar las obligaciones </t>
  </si>
  <si>
    <t xml:space="preserve">Un (1) plan de trabajo para depurar las obligaciones. </t>
  </si>
  <si>
    <t xml:space="preserve">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No se ha finalizado el proceso de depuración de la cartera por comparendos impuestos entre los años 1997 a 2006.  </t>
  </si>
  <si>
    <t xml:space="preserve">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 </t>
  </si>
  <si>
    <t xml:space="preserve">Registros depurados. </t>
  </si>
  <si>
    <t>(Cantidad total de registros depurados de la cartera de comparendos impuestos entre los años 1997 a 2006 / Cantidad total de registros objeto de depuración de la cartera de comparendos impuestos entre los años 1997 a 2006)*100</t>
  </si>
  <si>
    <t xml:space="preserve">2.4.3.2. 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Desconocimiento del estado de las obligaciones (registros) pendientes por depurar de los registros identificados en el hallazgo 2.4.3.2 del Informe de Auditoría de Regularidad PAD 2013. </t>
  </si>
  <si>
    <t xml:space="preserve">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 </t>
  </si>
  <si>
    <t xml:space="preserve">2.4.3.2. 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Debilidades en la coordinación de las actividades  para culminar el proceso de depuración de las obligaciones (registros) identificadas en el hallazgo 2.4.3.2 del Informe de Auditoría de Regularidad PAD 2013. </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</si>
  <si>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</si>
  <si>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 xml:space="preserve">2.4.3.2. 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No se ha finalizado el proceso de depuración de las obligaciones (registros) identificadas en el hallazgo 2.4.3.2 del Informe de Auditoría de Regularidad PAD 2013. </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</si>
  <si>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</si>
  <si>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</si>
  <si>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 Cantidad total de registros objeto de depuración identificados en el hallazgo 2.4.3.2 del informe PAD 2013)*100</t>
  </si>
  <si>
    <t xml:space="preserve">2.4.3.2. 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No se ha finalizado con el análisis  de las inconsistencias identificadas para los registros del hallazgo 2.4.3.2 correspondiente al  informe PAD 2013. </t>
  </si>
  <si>
    <t xml:space="preserve">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 </t>
  </si>
  <si>
    <t>Registros analizados</t>
  </si>
  <si>
    <t>(Cantidad de registros analizados de los identificados en el hallazgo 2.4.3.2 Informe PAD 2013 /Cantidad de comparendos identificados en el hallazgo 2.4.3.2 Informe PAD 2013 ) *100</t>
  </si>
  <si>
    <t>Proyecto de Reglamento Interno de Recaudo de Cartera susceptible de Cobro por Jurisdicción Coactiva</t>
  </si>
  <si>
    <t>Un (1) proyecto de Reglamento Interno de Recaudo de Cartera susceptible de Cobro por Jurisdicción Coactiva.</t>
  </si>
  <si>
    <t>Acto administrativo por el cual se adopta el Reglamento Interno de Recaudo de Cartera susceptible de Cobro por Jurisdicción Coactiva</t>
  </si>
  <si>
    <t>Un (1) acto administrativo por el cual se adopta el   Reglamento Interno de Recaudo de Cartera susceptible de Cobro por Jurisdicción Coactiva.</t>
  </si>
  <si>
    <t xml:space="preserve">Socializar al interior de la Subdirección de Jurisdicción Coactiva el Reglamento Interno de Recaudo de Cartera susceptible de Cobro por Jurisdicción Coactiva. </t>
  </si>
  <si>
    <t>Socializaciones del Reglamento Interno de Recaudo de Cartera susceptible de Cobro por Jurisdicción Coactiva</t>
  </si>
  <si>
    <t>(Número de socializaciones realizadas / Número de socializaciones programadas)*100</t>
  </si>
  <si>
    <t xml:space="preserve">2.4.4.1 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
No se ha finalizado el proceso de depuración de la cartera de acuerdos de pago otorgados entre los años 2002 a 2009. </t>
  </si>
  <si>
    <t xml:space="preserve">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 </t>
  </si>
  <si>
    <t>(Cantidad total de registros depurados de la cartera de acuerdos de pago otorgados entre los años 2002 a 2009 / Cantidad total de registros objeto de depuración de la cartera de acuerdos de pago otorgados entre los años 2002 a 2009)*100</t>
  </si>
  <si>
    <t>OAP</t>
  </si>
  <si>
    <t>2.1.3.1.1 Hallazgo administrativo en razón al manejo inadecuado del archivo documental y deficiencias en el control interno</t>
  </si>
  <si>
    <t>Débil conocimiento de los requisitos en la etapa precontractual</t>
  </si>
  <si>
    <t>2.1.3.1.2 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</si>
  <si>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</si>
  <si>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</si>
  <si>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</si>
  <si>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</si>
  <si>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</si>
  <si>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2.1.3.2.4 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</si>
  <si>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 xml:space="preserve">Manejo inadecuado y falta de control en la supervisión y el seguimiento al Convenio 2015-0008 </t>
  </si>
  <si>
    <t>Adelantar el trámite de liquidación del respectivo convenio para establecer cruce de cuentas incluidos los bonos adquiridos y el valor de la comisión del FORPO y adelantar las acciones contractuales a que haya lugar.</t>
  </si>
  <si>
    <t>Liquidación del Convenio</t>
  </si>
  <si>
    <t xml:space="preserve">Acta de liquidación del respectivo Convenio </t>
  </si>
  <si>
    <t>2.1.3.4.2 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</si>
  <si>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 xml:space="preserve">Manejo inadecuado y falta de control en el seguimiento del Convenio 2014-1529 </t>
  </si>
  <si>
    <t>Liquidación Convenio 2014-1529</t>
  </si>
  <si>
    <t>Acta de liquidación del Convenio con la POLICIA NACIONAL que forma parte del Convenio 2014-1529</t>
  </si>
  <si>
    <t>2.1.3.4.4 Hallazgo administrativo en razón a las fallas en el manejo documental; fallas en la elaboración y seguimiento de los documentos contractuales</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</si>
  <si>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</si>
  <si>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</si>
  <si>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Carpeta contractual del Convenio completa</t>
  </si>
  <si>
    <t>Numero de documentos que deben reposar en la carpeta contractual / Numero de documentos remitidos a la DAL* 100</t>
  </si>
  <si>
    <t>2.1.3.5.1 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</si>
  <si>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</si>
  <si>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 xml:space="preserve">SUBDIRECIÓN ADMINISTRATIVA </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</si>
  <si>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</si>
  <si>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</si>
  <si>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</si>
  <si>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4.100 metros lineales de Archivo de Gestión transferidos al deposito de Archivo Central.</t>
  </si>
  <si>
    <t>2.1.3.5.2 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</si>
  <si>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 xml:space="preserve">Deficiencias en la organización de los archivos de gestión conservados en la bodega ubicada en la Carrera 59 No. 14-64, lo cual dificulta realizar una transferencia documental controlada </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</si>
  <si>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</si>
  <si>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</si>
  <si>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</si>
  <si>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4.100 metros lineales de Archivo de Gestión organizados técnicamente a partir de las  TRD.</t>
  </si>
  <si>
    <t xml:space="preserve">Transferir al deposito de Archivo Central ubicado en la Sede de Villa Alsacia, los archivos de gestión organizados e inventariados.  </t>
  </si>
  <si>
    <t>Deficiencia del control legal en la ejecución de contratos</t>
  </si>
  <si>
    <t>2.1.3.6.3 Hallazgo administrativo por los retrasos en la firma del acta de inicio del Contrato de Prestación de Servicios 2015-1272.</t>
  </si>
  <si>
    <t>2.1.3.6.4 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</si>
  <si>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2.1.3.7.1.1 Hallazgo administrativo con presunta incidencia disciplinaria por incumplir los términos contractuales al exceder los plazos del contrato marco.</t>
  </si>
  <si>
    <t>2.1.3.7.1.2 Hallazgo administrativo con presunta incidencia disciplinaria por incumplimiento en las obligaciones contractuales relacionadas con actividades de depuración de información, gestión de inconsistencias y actualización de datos.</t>
  </si>
  <si>
    <t>2.1.3.7.1.3 Hallazgo administrativo con presunta incidencia disciplinaria al incumplir obligaciones contractuales relacionadas con el proceso de generación de reportes, estadísticas y su capacitación.</t>
  </si>
  <si>
    <t>2.1.3.7.1.4 Hallazgo administrativo con presunta incidencia disciplinaria al incumplir los términos contractuales para la liquidación del anexo 1, y la ocurrencia del fenómeno de la caducidad de la acción contractual</t>
  </si>
  <si>
    <t>Ineficientes controles administrativos para la liquidación de contratos</t>
  </si>
  <si>
    <t>2.1.3.7.1.5 Hallazgo administrativo por deficiencias en el proceso de liquidación del anexo 2.</t>
  </si>
  <si>
    <t>2.1.3.7.1.6 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</si>
  <si>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Ineficientes controles administrativos para la revisión de cuentas de cobro</t>
  </si>
  <si>
    <t xml:space="preserve">SUBDIRECCIÓN FINANCIERA </t>
  </si>
  <si>
    <t>Socializar los documentos del SIG  referentes al proceso financiero para la revisión de cuentas de cobro, con el fin de fortalecer el conocimiento.</t>
  </si>
  <si>
    <t>2.1.3.7.1.7 Hallazgo administrativo con presunta incidencia disciplinaria por deficiencias en el proceso de liquidación del anexo 6, y saldos pendientes por liberar.</t>
  </si>
  <si>
    <t xml:space="preserve">Deficiencias en las medidas que se requieren para mitigar el acaecimiento de fenómenos jurídicos que afecten la exigibilidad de las obligaciones. </t>
  </si>
  <si>
    <t xml:space="preserve">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t>
  </si>
  <si>
    <t xml:space="preserve">Adoptar mediante acto administrativo el  Reglamento Interno de Recaudo de Cartera susceptible de Cobro por Jurisdicción Coactiva,  en el cual se establecen medidas que mitiguen el acaecimiento de fenómenos jurídicos que afecten la exigibilidad de las obligaciones. </t>
  </si>
  <si>
    <t xml:space="preserve">Contratos de prestación de servicios profesionales y de apoyo a la gestión suscritos. </t>
  </si>
  <si>
    <t>2.1.3.7.2.1 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</si>
  <si>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 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</si>
  <si>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 xml:space="preserve">Deficiencias en los procesos de control y auditoría de transacciones que deben realizarse a las bases de datos de SICON. </t>
  </si>
  <si>
    <t>2.1.3.8.5.1 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</si>
  <si>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2.1.3.8.5.2 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</si>
  <si>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2.1.3.8.6.1 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</si>
  <si>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</si>
  <si>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 xml:space="preserve">2. Elaborar cronograma de pruebas faltantes.
</t>
  </si>
  <si>
    <t>Cronograma de pruebas</t>
  </si>
  <si>
    <t xml:space="preserve">Número de pruebas programadas (cronograma) / Número de pruebas realizadas  </t>
  </si>
  <si>
    <t>2.1.3.8.6.3 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</si>
  <si>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Posible desconocimiento de los aspectos normativos que regulan la Gestión Contractual</t>
  </si>
  <si>
    <t>2.1.3.9.1.3 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</si>
  <si>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2.1.3.9.1.4 Hallazgo administrativo, al publicar el acta de audiencia de aclaración de pliegos definitivos y asignación de riesgos en el SECOP, sin firma de los asistentes</t>
  </si>
  <si>
    <t>2.1.3.9.1.5 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</si>
  <si>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Falta de especificidad en el contrato respecto del momento en el cual se deben transferir los recursos a la fiducia. Falta de planeación en la ejecución presupuestal.</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</si>
  <si>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</si>
  <si>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</si>
  <si>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Reintegro</t>
  </si>
  <si>
    <t>Certificado de transacción de reintegro de rendimientos financieros al corte solicitado.</t>
  </si>
  <si>
    <t>2.1.3.9.2.1 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</si>
  <si>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2.1.3.10.1 Hallazgo administrativo con presunta incidencia disciplinaria, por la falta de seguimiento y control de las actividades en el manejo administrativo para el suministro de combustible de vehículos y/o motocicletas de la entidad.</t>
  </si>
  <si>
    <t xml:space="preserve">Posibles deficiencias en el seguimiento a la ejecución de contrato </t>
  </si>
  <si>
    <t>Solicitar clave de usuario al proveedor para el registro en línea de novedades, desactivación de chip.</t>
  </si>
  <si>
    <t>Registro en el sistema</t>
  </si>
  <si>
    <t>Novedad incluidas en el sistema</t>
  </si>
  <si>
    <t>Un registro mensual</t>
  </si>
  <si>
    <t>2.1.3.11.1 Hallazgo administrativo con presunta incidencia disciplinaria, por falta de seguimiento y control a actividades en el manejo administrativo para el suministro de combustible de vehículos y/o motocicletas de la entidad</t>
  </si>
  <si>
    <t>2.1.3.11.2 Hallazgo administrativo con presunta incidencia disciplinaria y fiscal en la orden de suministro de combustible Nº 1799 de 2015, por pagar el consumo de combustible a placas vehiculares no pertenecientes al objeto del contrato.</t>
  </si>
  <si>
    <t>2.1.3.12.2 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</si>
  <si>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Posible desconocimiento de los aspectos normativos que regulan la Gestión Documental.</t>
  </si>
  <si>
    <t>2.1.3.13.2 Hallazgo administrativo con presunta incidencia disciplinaria por no actualizar las Garantías por la adición del Contrato 2014-1153</t>
  </si>
  <si>
    <t>2.1.3.14.1 Hallazgo administrativo por inconsistencias en el cálculo del valor del presupuesto oficial del proceso de Selección Abreviada por Subasta Inversa SDM-PSA-SI-006-2015</t>
  </si>
  <si>
    <t>2.1.3.14.5 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</si>
  <si>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 Hallazgo administrativo por la falta de planeación en el proceso contractual y el incumplimiento a lo preceptuado en el artículo 42 de la ley 80 de 1993, al declarar Urgencia Manifiesta para una situación previsible.</t>
  </si>
  <si>
    <t>2.1.3.15.2 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</si>
  <si>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 Hallazgo administrativo con presunta incidencia disciplinaria por incumplimiento del artículo 23 de la ley 80 de 1993 al vulnerar el principio de economía en la etapa precontractual del contrato 2014-291</t>
  </si>
  <si>
    <t>2.1.3.17.1 Hallazgo administrativo con presunta incidencia disciplinaria por incumplimiento de lo establecido en el artículo 19 del decreto 1510 de 2013 al no realizar el reporte de información en el SECOP.</t>
  </si>
  <si>
    <t>2.1.3.17.2 Hallazgo administrativo con presunta incidencia disciplinaria al incumplir lo establecido en el numeral 4 del artículo 20 del decreto 1510 de 2013 por falta de definición técnica del valor estimado del contrato.</t>
  </si>
  <si>
    <t>2.1.3.17.3 Hallazgo administrativo con presunta incidencia disciplinaria por incumplimiento en lo estipulado en el artículo 52 del decreto 714 de 1996, como consecuencia del reconocimiento de obligaciones ejecutadas por fuera del periodo contractual</t>
  </si>
  <si>
    <t>2.1.3.17.4 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</si>
  <si>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 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</si>
  <si>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 Hallazgo administrativo con presunta incidencia disciplinaria por gestión ineficiente en la ejecución del contrato 2013-490 al incumplir lo establecido en el artículo 23 de la ley 80 de 1993 en los numerales 1, 5 y 6 del artículo 20 del Decreto 1510 de 2013</t>
  </si>
  <si>
    <t>2.1.3.17.7 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</si>
  <si>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 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</si>
  <si>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 Hallazgo administrativo con presunta incidencia disciplinaria y penal, por incumplimiento en lo estipulado en el artículo 52 del decreto 714 de 1996 por reconocimiento del pago de servicios sin el respaldo presupuestal.</t>
  </si>
  <si>
    <t>2.1.3.18.2 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</si>
  <si>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2.2.1.4.1.1 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</si>
  <si>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 xml:space="preserve">Incumplimiento de los concesionarios empresa gestora operadora de buses - Egobús SAS y del  operador solidario de propietarios transportadores – Coobús SAS, los cuales tenían a su cargo la operación de Fontibón, suba centro y Perdomo.  </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</si>
  <si>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</si>
  <si>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</si>
  <si>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</si>
  <si>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SUBSECRETARÍA DE POLÍTICA SECTORIAL</t>
  </si>
  <si>
    <t>SPS</t>
  </si>
  <si>
    <t>2.2.1.4.3.1 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</si>
  <si>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 xml:space="preserve">Deficiencias en la planificación de los contratos de prestación de servicios profesionales y apoyo a la gestión del Proyecto de Inversión  7132 "Sustanciación de procesos, recaudo y cobro de la cartera". </t>
  </si>
  <si>
    <t>(Número de contratos de prestación de servicios profesionales y de apoyo a la gestión suscritos en la vigencia 2016, cuyos plazos de ejecución no afecten la continuidad de las labores de carácter misional  y reflejen  la debida planeación contractual / Número de contratos de prestación de servicios profesionales y de apoyo a la gestión suscritos en la vigencia 2016)*100</t>
  </si>
  <si>
    <t>DIRECCIÓN DE PROCESOS ADMINISTRATIVOS</t>
  </si>
  <si>
    <t>2.3.1.1.1 Hallazgo administrativo por falta de Depuración de la Cartera de Acuerdos de Pago por $291.353,9 millones y de Cartera por Revisión Tecnomecánica</t>
  </si>
  <si>
    <t>Ausencia de procesos de depuración de la cartera de acuerdos de pago otorgados entre los años 2010 a 2015.</t>
  </si>
  <si>
    <t xml:space="preserve">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 </t>
  </si>
  <si>
    <t>(Cantidad total de registros depurados de la cartera de acuerdos de pago otorgados entre los años 2010 a 2015 / Cantidad total de registros objeto de depuración de la cartera de acuerdos de pago otorgados entre los años 2010 a 2015)*100</t>
  </si>
  <si>
    <t xml:space="preserve">Desconocimiento del origen de los actos administrativos con los que se registró  la cartera de revisión tecnicomecánica en los estados contables de la Entidad. </t>
  </si>
  <si>
    <t xml:space="preserve">Revisar e identificar el origen de los actos administrativos con los que se registró la cartera de revisión tecnicomecánica en los estados contables de la Entidad. </t>
  </si>
  <si>
    <t>Soporte origen cartera de revisión tecnicomecánica</t>
  </si>
  <si>
    <t>Un (1) soporte que evidencie el origen del registro de la cartera de revisión tecnicomecánica en los estados contables de la Entidad .</t>
  </si>
  <si>
    <t xml:space="preserve">Ausencia de procesos de depuración de la cartera de revisión tecnicomecánica. </t>
  </si>
  <si>
    <t xml:space="preserve">Adelantar las acciones a que haya lugar de acuerdo con el análisis de los registros que conforman la cartera de revisión tecnicomecánica, con el fin de depurar dicha cartera.  </t>
  </si>
  <si>
    <t>Acciones adelantadas cartera revisión tecnicomecánica</t>
  </si>
  <si>
    <t>(Número de acciones ejecutadas /Número de acciones programadas)*100</t>
  </si>
  <si>
    <t xml:space="preserve">SUBDIRECCIÓN FINANCIERA / SUBDIRECCIÓN DE JURISDICCIÓN COACTIVA </t>
  </si>
  <si>
    <t>3.4.1.1 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</si>
  <si>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3.4.3.1 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</si>
  <si>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3.4.4.1 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</si>
  <si>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 xml:space="preserve">INFORME DE AUDITORÍA DESEMPEÑO  PAD 2016 CICLO II </t>
  </si>
  <si>
    <t xml:space="preserve">Posibles deficiencias en la estructuración de los contratos </t>
  </si>
  <si>
    <t>Incluir en los próximos contratos una clausula-criterio de cumplimiento, en el componente de entregables, la obligación de suministrar en formato digital todas las actas de entrega de los elementos suministrados por bolsa de repuestos en el transcurso del contrato.</t>
  </si>
  <si>
    <t>Incorporación de criterios de cumplimiento</t>
  </si>
  <si>
    <t>Un criterio de cumplimiento incorporado en los documentos de los procesos contractuales en especial respecto   a los requerimientos para el pago y entrega de los bienes adquiridos por la SDM</t>
  </si>
  <si>
    <t>SUBDIRECCIÓN ADMINISTRATIVA/ DIRECCION DE ASUNTOS LEGALES</t>
  </si>
  <si>
    <t>Desconocimiento por parte de los servidores que intervienen en la ejecucion de los contratos respecto  a los requerimientos para el pago y entrega de los bienes adquiridos por la SDM</t>
  </si>
  <si>
    <t>Socializar los documentos del SIG que soportan la gestión contractual en las diferentes etapas del proceso con los servidores que intervienen en el mismo, con el fin de fortalecer el conocimiento respecto  a los requerimientos para el pago y entrega de los bienes adquiridos por la SDM</t>
  </si>
  <si>
    <t>SUBSECRETARÍA DE GESTIÓN CORPORATIVA/ DIRECCIÓN DE ASUNTOS LEGALES</t>
  </si>
  <si>
    <t>SGC</t>
  </si>
  <si>
    <t>Deficiencias en la gestión documental del contrato, por parte de la supervisión</t>
  </si>
  <si>
    <t>Implementar las Tablas de Retención Documental (TRD) para la organización de los archivos de gestión, en el Proceso de Gestión Legal y Contractual.</t>
  </si>
  <si>
    <t xml:space="preserve">Tablas de Retención Documental Implementadas </t>
  </si>
  <si>
    <t>Archivos de Gestión del Proceso Organizado / Total de Archivos de Gestión del Proceso *100</t>
  </si>
  <si>
    <t xml:space="preserve">Fallas en la ejecución de funciones por parte de los Supervisores previstas en el Manual de Supervisión e Interventoría. </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</si>
  <si>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</si>
  <si>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</si>
  <si>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</si>
  <si>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</si>
  <si>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Formato de control de requerimientos</t>
  </si>
  <si>
    <t xml:space="preserve">3.3.1 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2015-0008, incumpliendo lo establecido en  los estudios previos y el convenio mismo. </t>
  </si>
  <si>
    <t>3.3.2 Hallazgo administrativo con presunta incidencia disciplinaria porque la Secretaría Distrital de Movilidad suscribió el Convenio Interadministrativo 2015-0008, sin los estudios que soportarán la necesidad y pertinencia de invertir en el rubro ADQUISICION O ARRIENDO DE VIVIENDA FISCAL, incluida en la propuesta económica presentada por la Policía Nacional.</t>
  </si>
  <si>
    <t xml:space="preserve">3.3.3 Hallazgo administrativo con presunta incidencia disciplinaria por la falta de control y seguimiento por parte de la Secretaría Distrital de Movilidad a la ejecución del Convenio Interadministrativo 2015-0008, toda vez que el FORPO modificó los bienes y servicios inicialmente establecidos en la propuesta económica presentada por la Policía Nacional, así como los montos propuestos, sin previa concertación con la entidad, incumpliendo así lo establecido en los estudios previs y en el convenio mismo. </t>
  </si>
  <si>
    <t>3.4.1.1  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…..Pág. 35</t>
  </si>
  <si>
    <t xml:space="preserve">Subdirección de Jurisdicción Coactiva </t>
  </si>
  <si>
    <t>3.4.1.2  Hallazgo administrativo por cuanto la entidad no lleva un detallado y estricto control de los procesos de jurisdicción coactiva contra las empresas transportadoras. …..Pág. 52</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</si>
  <si>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</si>
  <si>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</si>
  <si>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de las vigencias 2007 a 2015 organizados.</t>
  </si>
  <si>
    <t>(Cantidad de expedientes de cobro coactivo de multas por factor de calidad de las vigencias 2007 a 2015 organizados / Cantidad total de expedientes de cobro coactivo de multas por factor calidad de las vigencias 2007 a 2015)*100</t>
  </si>
  <si>
    <t>3.4.1.2 Hallazgo administrativo por cuanto la entidad no lleva un detallado y estricto control de los procesos de jurisdicción coactiva contra las empresas transportadoras. …..Pág. 52</t>
  </si>
  <si>
    <t xml:space="preserve">Deficiencias en los controles de los expedientes de cobro por infracciones a las normas de transporte público. </t>
  </si>
  <si>
    <t xml:space="preserve">Procedimiento actualizado, socializado y publicado. </t>
  </si>
  <si>
    <t xml:space="preserve">Un (1)  Procedimiento actualizado, socializado y publicado. </t>
  </si>
  <si>
    <t>Un (1) procedimiento</t>
  </si>
  <si>
    <t xml:space="preserve">Requerir al contratista Entrega Inmediata Segura, para que realice el pago por valor de $25.779.200 por concepto de Actos Administrativos de Revocatoria Directa por causas atribuibles al contratista y proceder con la liquidación del contrato
</t>
  </si>
  <si>
    <t>Requerimiento al contratista</t>
  </si>
  <si>
    <t>Liquidación del contrato 2013-1733</t>
  </si>
  <si>
    <t xml:space="preserve">1 Acta de liquidación  </t>
  </si>
  <si>
    <t xml:space="preserve">
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</si>
  <si>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</si>
  <si>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</si>
  <si>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</si>
  <si>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1 proceso de contratación.</t>
  </si>
  <si>
    <t xml:space="preserve">Posible fallas en la ejecución de Funciones por parte de los Supervisores previstas en el Manual de Supervisión e Interventoría, pos su desconocimiento. </t>
  </si>
  <si>
    <t xml:space="preserve">Socializar los documentos del SIG que soportan la gestión contractual en las diferentes etapas del proceso con los servidores que intervienen en el mismo, con el fin de fortalecer el conocimiento. </t>
  </si>
  <si>
    <t>Socializaciones 
revisar descripción esta N/A</t>
  </si>
  <si>
    <t>(Numero de servidores socializados/numero de servidores convocados a la socialización)*100 revisar redacción N/A</t>
  </si>
  <si>
    <t>SUBSECRETARÍAS / DIRECCIÓN DE ASUNTOS LEGALES revisar pertinencia incluir a la DAL N/A</t>
  </si>
  <si>
    <t>3.9.1.1 Hallazgo administrativo con posible incidencia disciplinaria por la ausencia de controles eficaces en el proceso de registro de recaudo que generan nuevas inconsistencias en la aplicación de los pagos …..Pág. 75</t>
  </si>
  <si>
    <t>Requerimiento al Administrador del Sistema de Información Contravencional SICON</t>
  </si>
  <si>
    <t xml:space="preserve">Requerimiento radicado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
</t>
  </si>
  <si>
    <t>Consulta a la autoridad fiscal competente</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</si>
  <si>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</si>
  <si>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</si>
  <si>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</si>
  <si>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Plan de Trabajo</t>
  </si>
  <si>
    <t>3.9.1.2 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…..Pág. 80</t>
  </si>
  <si>
    <t>3.9.2.1 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…..Pág. 86</t>
  </si>
  <si>
    <t>3.9.3.1 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…..Pág. 90</t>
  </si>
  <si>
    <t>3.9.4.1 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…..Pág. 94</t>
  </si>
  <si>
    <t>3.9.5.1 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que impactan la integridad de la información del proceso contravencional y el incumplimiento de la normatividad aplicable al proceso de gestión de cobro de cartera. …..Pág. 98</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</si>
  <si>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</si>
  <si>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</si>
  <si>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</si>
  <si>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3.9.5.2 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 …..Pág. 101</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</si>
  <si>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</si>
  <si>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</si>
  <si>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tendientes a actualizar la información relacionada con los acuerdos de pago contenidas en el Sistema de Información de la SDM al SIMIT</t>
  </si>
  <si>
    <t>(Número de acciones gestionadas tendientes  a actualizar la información relacionada con los acuerdos de pago contenidas en el Sistema de Información de la SDM al SIMIT / Número de acciones programdas tendientes  a actualizar la información relacionada con los acuerdos de pago contenidas en el Sistema de Información de la SDM al SIMIT)*100</t>
  </si>
  <si>
    <t>3.9.5.3 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…..Pág. 103</t>
  </si>
  <si>
    <t xml:space="preserve">Ausencia de políticas que permitan a la Subdirección de Jurisdicción Coactiva la toma de decisiones frente a los acuerdos de pago en mora. </t>
  </si>
  <si>
    <t xml:space="preserve">Modificar  el Manual de Administración y Cobro de Cartera existente en la  Entidad  como un Reglamento Interno de Recaudo de Cartera susceptible de Cobro por Jurisdicción Coactiva, que adopte políticas que permitan la toma de decisiones frente a los acuerdos de pago en mora. </t>
  </si>
  <si>
    <t xml:space="preserve">Adoptar mediante acto administrativo el  Reglamento Interno de Recaudo de Cartera susceptible de Cobro por Jurisdicción Coactiva,  que adopte políticas que permitan la toma de decisiones frente a los acuerdos de pago en mora. </t>
  </si>
  <si>
    <t>4.1.1  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</si>
  <si>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</si>
  <si>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correspondiente al inventario físico del año 2016.</t>
  </si>
  <si>
    <t xml:space="preserve">Indicador de seriales registrados </t>
  </si>
  <si>
    <t xml:space="preserve">(Numero de equipos de computo registrados con serial / sobre el Numero total de  equipos de computo) . </t>
  </si>
  <si>
    <t xml:space="preserve">POR LA CONTRALORIA </t>
  </si>
  <si>
    <t xml:space="preserve">ABIERTA </t>
  </si>
  <si>
    <t>LAS ACCIONES QUE REVISO LA CONTRALORIA Y SIGUEN ABIERTAS</t>
  </si>
  <si>
    <t xml:space="preserve">SOLICITAR REVISION </t>
  </si>
  <si>
    <t xml:space="preserve">LAS ACCIONES QUE NO REVISO LA CONTRA. Y SE DEBE SOLICITAR EVALUARLAS </t>
  </si>
  <si>
    <t xml:space="preserve">DESCRIPCIÓN COLORES CONSOLIDADO </t>
  </si>
  <si>
    <t>REVISADOS POR LA CONTRALORIA PAD 2015 PERO QUE CONTINUAN ABIERTOS</t>
  </si>
  <si>
    <t>NO SE REVISARON POR LA CONTRALORIA PTE SOLICITAR REVISIÓN</t>
  </si>
  <si>
    <t>LA CONTRALORIA CERRO EN PAD 2015- PERO SE DEBIAN FORMULAR NVAS ACCIONES POR INEFICACES LAS EXISTENTES</t>
  </si>
  <si>
    <t>HALLAZGOS NUEVOS DE LA AUDITORIA PAD 2015</t>
  </si>
  <si>
    <t>HALLAZGOS NUEVOS DE LA AUDITORIA TRANSVERSAL CICLO II PAD 2015</t>
  </si>
  <si>
    <t>HALLAZGOS INFORME DE AUDITORÍA DE DESEMPEÑO- PAD 2015 CICLO III</t>
  </si>
  <si>
    <t xml:space="preserve">HALLAZGOS AUDITORIA REGULAR PAD 2016 </t>
  </si>
  <si>
    <t>2.1.3.2.1 Hallazgo administrativo con presunta incidencia disciplinaria en razón a las fallas en el manejo documental del Convenio Interadministrativo 2015-008.</t>
  </si>
  <si>
    <t>2.1.3.2.3 Hallazgo administrativo con presunta incidencia disciplinaria por el incumplimiento de las obligaciones del supervisor del convenio.</t>
  </si>
  <si>
    <t>2.1.3.3.1 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</si>
  <si>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 xml:space="preserve">2.1.3.4.1 Hallazgo administrativo con presunta incidencia disciplinaria, en razón a la celebración de un convenio interadministrativo sin que el mismo tenga relación directa con el objeto de la entidad ejecutora.
</t>
  </si>
  <si>
    <t>2.1.3.5.3 Hallazgo administrativo con presunta incidencia disciplinaria porque los Estudios Previos y el Contrato de Arrendamiento 2015-1301, no cuentan con el visto bueno del Archivo de Bogotá de la Secretaría General de la Alcaldía Mayor, tal y como lo determina el artículo 24 del Decreto 514 de 2006.</t>
  </si>
  <si>
    <t>2.1.3.6.1 Hallazgo administrativo con presunta incidencia disciplinaria por las inconsistencias evidenciadas en la estructuración del proceso de selección abreviada por subasta inversa presencial SDM-PSA-SI-026-2015.</t>
  </si>
  <si>
    <t>2.1.3.6.2 Hallazgo administrativo con presunta incidencia disciplinaria por la adjudicación del proceso de selección abreviada por subasta inversa presencial SDM-PSA-SI-026-2015 por el valor total del presupuesto oficialmente asignado al proceso.</t>
  </si>
  <si>
    <t>2.1.3.13.1 Hallazgo administrativo por deficiencias en el archivo del Contrato 2014-1153.</t>
  </si>
  <si>
    <r>
      <t xml:space="preserve">2.1.3.14.2 Hallazgo administrativo con presunta incidencia disciplinaria por vulnerar el principio de economía en la etapa precontractual del contrato 2015-1088
</t>
    </r>
    <r>
      <rPr>
        <sz val="11"/>
        <color rgb="FFFF0000"/>
        <rFont val="Calibri"/>
        <family val="2"/>
        <scheme val="minor"/>
      </rPr>
      <t/>
    </r>
  </si>
  <si>
    <t xml:space="preserve">2.1.3.14.4 Hallazgo administrativo con presunta incidencia disciplinaria por el incumplimiento de las especificaciones técnicas dadas en estudio previo, pliego de condiciones, ficha técnica y propuesta presentada.
</t>
  </si>
  <si>
    <t>Documentos no incorporados en los expedientes contractuales</t>
  </si>
  <si>
    <t>Débil conocimiento de las funciones del supervisor por parte de quienes ejercen dicha función</t>
  </si>
  <si>
    <t>Débil conocimento en estructuración de procesos contractuales</t>
  </si>
  <si>
    <t xml:space="preserve">Deficiencia del control legal en la ejecución de contratos  </t>
  </si>
  <si>
    <t>Posible falta de control legal en la ejecución de contratos</t>
  </si>
  <si>
    <t>Débil conocimiento en la aplicación de procesos sancionatorios</t>
  </si>
  <si>
    <t xml:space="preserve">La falta de claridad en los documentos contractuales produjo diferencias en los criterios interpretativos en la etapa de estructuración. 
</t>
  </si>
  <si>
    <t>Desconocimiento de lo establecido en el  manual de supervisión e interventoría vigente</t>
  </si>
  <si>
    <t xml:space="preserve">Posible desconocimiento de las funciones por parte de los Supervisores previstas en el Manual de Supervisión e Interventoria. </t>
  </si>
  <si>
    <t>No se exigió por parte del supervisor el cronograma de actividades</t>
  </si>
  <si>
    <t>Dilación de trámite de proceso sancionatorio</t>
  </si>
  <si>
    <t xml:space="preserve">Adjuntar los documentos faltantes y que sea posible ubicar a los expedientes contractuales identificados por el Ente de Control en el presente hallazgo informe PAD 2016. </t>
  </si>
  <si>
    <t>Socializar las funciones y responsabilidades del supervisor</t>
  </si>
  <si>
    <t>Modificar resolución 595 de 2015 - Manual de Contratación</t>
  </si>
  <si>
    <t>Socializar los parametros que se deben tener en cuenta para estructurar procesos contractuales</t>
  </si>
  <si>
    <t>Taller de directrices en la elaboración de documentos contractuales para el equipo de contratación de la Dirección de Asuntos Legales</t>
  </si>
  <si>
    <t>Socialización en procesos sancionatorios</t>
  </si>
  <si>
    <t>Socializar con los servidores de la SDM acerca del ejercicio de la supervisión, sus obligaciones y las implicaciones disciplinarias que conlleva la omisión en su actuación y posteriormente evaluar los resultados.</t>
  </si>
  <si>
    <t>Socializar con los servidores de la SDM tips de buenas prácticas al momento de estructurar y evaluar los procesos contractuales</t>
  </si>
  <si>
    <t>Realizar taller de buenas prácticas en la estructuración de procesos, tipología contractual y normatividad aplicable, dirigido a los servidores de la SDM</t>
  </si>
  <si>
    <t>Socializar con los servidores de la SDM tips de buenas prácticas al momento de estructurar y ealuar los procesos contractuales</t>
  </si>
  <si>
    <t>Realizar socializacion orientada a fortalecer las competencias de los servidores públicos que desempeñan la labor de supervisión de los contratos a cargo de la Subsecretaría de Servicos de la Movilidad (SSM)</t>
  </si>
  <si>
    <t>Para la ejecucion de los demas componentes del SIT se estableceran conogramas de actividades dentro de la oferta presentada por el contratista.</t>
  </si>
  <si>
    <t xml:space="preserve">Fallar proceso sancionatorio iniciado  acorde con lo dipuesto en la Ley 1.474 de 2.011. </t>
  </si>
  <si>
    <t>(Número de documentos ubicados e incluidos dentro los expedientes observados por el Ente de Control en el presente hallazgo del Informe PAD 2016  / Número de documentos faltantes de posible ubicación dentro los expedientes observados por el Ente de Control en el presente hallazgo del Informe PAD 2016 )*100</t>
  </si>
  <si>
    <t>Socializaciones</t>
  </si>
  <si>
    <t>Socialización</t>
  </si>
  <si>
    <t>Número de servidores socializados/Número de servidores convocados a la socialización</t>
  </si>
  <si>
    <t>Taller de actualización en contratación estatal</t>
  </si>
  <si>
    <t>Número de talleres realizados/Número de talleres programados</t>
  </si>
  <si>
    <t>Socialización supervisores  de los contratos  SSM</t>
  </si>
  <si>
    <t>(Número de supervisores socializados/Número total de supervisores de la Subsecretaría de Servicios de la Movilidad)*100</t>
  </si>
  <si>
    <t>Socialización supervisores  contratos  SSM</t>
  </si>
  <si>
    <t>oferta con  conograma de actividades.</t>
  </si>
  <si>
    <t xml:space="preserve"> oferta presentada por el contratista que incluya conograma de actividades</t>
  </si>
  <si>
    <t xml:space="preserve"> Proceso sancionatorio Fallado</t>
  </si>
  <si>
    <t>2.1.3.9.1.2  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</si>
  <si>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2.1.3.9.1.6  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</si>
  <si>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2.1.3.9.1.7  Hallazgo administrativo con presunta incidencia disciplinaria por pactar compromisos diferentes sobre los rendimientos financieros generados de las subcuentas del patrimonio autónomo en el contrato No. 2015-1042.</t>
  </si>
  <si>
    <t xml:space="preserve">AUDITORIA DESEMPEÑO CICLO III - SIM </t>
  </si>
  <si>
    <t>AUDITORIA DESEMPEÑO CICLO III - ENCUESTA MOVILIDAD</t>
  </si>
  <si>
    <t>3.1.2. 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</si>
  <si>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3.2.1. Hallazgo administrativo con presunta incidencia disciplinaria, toda vez que en ejecución del contrato de interventoría No.2014-1494,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</si>
  <si>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quedó estipulado en los documentos precontractuales y contractuales el destino final de los dineros a reintegrar a los usuarios en cumplimiento de los trámites que exceden el tiempo de respuesta y los valores no cobrados por el mismo concepto.</t>
  </si>
  <si>
    <t>Por la definición limitada del alcance de las obligaciones del concesionario en el contrato 071 del 2007.</t>
  </si>
  <si>
    <t>No establecer un cronograma de evaluación de los productos recibidos que tuviera relación directa con la forma de pago del contrato, lo cual dificultó la revisión del producto final en el plazo de ejecución del contrato</t>
  </si>
  <si>
    <t>No tener en cuenta las necesidades particulares conforme a los productos a revisar dentro de la estructuración del proceso.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</si>
  <si>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</si>
  <si>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Mantener al usuario informado de la devolución del dinero mediante la divulgación en los canales de comunicación de la SDM.</t>
  </si>
  <si>
    <t>Socialización de aspectos contractuales sobre el alcance de las obligaciones a los servidores que intervienen en las diferentes etapas de los contratos de la SSM.</t>
  </si>
  <si>
    <t>Fortalecer el equipo estructurador y supervisor a través de capacitaciones en contratación estatal, evaluando la efectividad de la misma.</t>
  </si>
  <si>
    <t xml:space="preserve">Mesas de trabajo </t>
  </si>
  <si>
    <t>Divulgación canales SDM</t>
  </si>
  <si>
    <t xml:space="preserve">Socialización en contratación </t>
  </si>
  <si>
    <t>Número de mesas de trabajo realizadas/Número de mesas planificadas *100</t>
  </si>
  <si>
    <t>Divulgaciones realizadas mensuales /Divulgaciones mensuales planificadas *100</t>
  </si>
  <si>
    <t>Número de personas socializadas/Número de personas citadas para la socialización *100</t>
  </si>
  <si>
    <t># de personas socializadas / # de personas convocadas</t>
  </si>
  <si>
    <t># de personas capacitadas / # de personas convocadas</t>
  </si>
  <si>
    <t>Total general</t>
  </si>
  <si>
    <t>AUDITORIA DESEMPEÑO CICLO III - SIM-2016</t>
  </si>
  <si>
    <t>AUDITORIA DESEMPEÑO CICLO III - ENCUESTA MOVILIDAD- 2016</t>
  </si>
  <si>
    <t xml:space="preserve">VIGENCIA </t>
  </si>
  <si>
    <t>2014 2014</t>
  </si>
  <si>
    <t>2015 2015</t>
  </si>
  <si>
    <t>2016 2016</t>
  </si>
  <si>
    <t>No. HALLAZGO o Numeral del Informe de la Auditoría o Visita</t>
  </si>
  <si>
    <t xml:space="preserve">2.2.6.1.1. </t>
  </si>
  <si>
    <t xml:space="preserve">3.2.1. </t>
  </si>
  <si>
    <t xml:space="preserve">2.1.1.1 </t>
  </si>
  <si>
    <t xml:space="preserve">2.1.1.2 </t>
  </si>
  <si>
    <t xml:space="preserve">2.1.2.1 </t>
  </si>
  <si>
    <t xml:space="preserve">2.1.3.1.1 </t>
  </si>
  <si>
    <t xml:space="preserve">2.1.3.1.2 </t>
  </si>
  <si>
    <t xml:space="preserve">2.1.3.5.1 </t>
  </si>
  <si>
    <t xml:space="preserve">2.1.3.5.2 </t>
  </si>
  <si>
    <t xml:space="preserve">2.1.3.8.6.1 </t>
  </si>
  <si>
    <t xml:space="preserve">2.1.3.9.2.1 </t>
  </si>
  <si>
    <t xml:space="preserve">2.1.3.10.1 </t>
  </si>
  <si>
    <t xml:space="preserve">2.1.3.11.1 </t>
  </si>
  <si>
    <t xml:space="preserve">2.1.3.11.2 </t>
  </si>
  <si>
    <t xml:space="preserve">2.1.3.12.2 </t>
  </si>
  <si>
    <t xml:space="preserve">2.1.3.16.1 </t>
  </si>
  <si>
    <t xml:space="preserve">2.1.3.17.1 </t>
  </si>
  <si>
    <t xml:space="preserve">2.1.3.17.2 </t>
  </si>
  <si>
    <t xml:space="preserve">2.1.3.17.3 </t>
  </si>
  <si>
    <t xml:space="preserve">2.1.3.17.4 </t>
  </si>
  <si>
    <t xml:space="preserve">2.1.3.17.5 </t>
  </si>
  <si>
    <t xml:space="preserve">2.1.3.17.6 </t>
  </si>
  <si>
    <t xml:space="preserve">2.1.3.17.7 </t>
  </si>
  <si>
    <t xml:space="preserve">2.1.3.17.8 </t>
  </si>
  <si>
    <t xml:space="preserve">2.1.3.18.1 </t>
  </si>
  <si>
    <t xml:space="preserve">2.1.3.18.2 </t>
  </si>
  <si>
    <t xml:space="preserve">2.2.1.3.1 </t>
  </si>
  <si>
    <t xml:space="preserve">2.2.1.4.1.1 </t>
  </si>
  <si>
    <t>2.2.1.4.3.1</t>
  </si>
  <si>
    <t xml:space="preserve">2.3.1.1.1 </t>
  </si>
  <si>
    <t xml:space="preserve">2.1.3.2.1 </t>
  </si>
  <si>
    <t xml:space="preserve">2.1.3.2.3 </t>
  </si>
  <si>
    <t xml:space="preserve">2.1.3.3.1 </t>
  </si>
  <si>
    <t xml:space="preserve">2.1.3.4.1 </t>
  </si>
  <si>
    <t xml:space="preserve">2.1.3.5.3 </t>
  </si>
  <si>
    <t xml:space="preserve">2.1.3.6.1 </t>
  </si>
  <si>
    <t xml:space="preserve">2.1.3.6.2 </t>
  </si>
  <si>
    <t xml:space="preserve">2.1.3.13.1 </t>
  </si>
  <si>
    <t xml:space="preserve">2.1.3.13.2 </t>
  </si>
  <si>
    <t xml:space="preserve">2.1.3.14.1 </t>
  </si>
  <si>
    <r>
      <t xml:space="preserve">2.1.3.14.2 </t>
    </r>
    <r>
      <rPr>
        <sz val="11"/>
        <color rgb="FFFF0000"/>
        <rFont val="Calibri"/>
        <family val="2"/>
        <scheme val="minor"/>
      </rPr>
      <t/>
    </r>
  </si>
  <si>
    <t xml:space="preserve">2.1.3.14.4 </t>
  </si>
  <si>
    <t xml:space="preserve">2.1.3.14.5 </t>
  </si>
  <si>
    <t xml:space="preserve">2.1.3.15.1 </t>
  </si>
  <si>
    <t xml:space="preserve">2.1.3.15.2 </t>
  </si>
  <si>
    <t xml:space="preserve">2.1.3.7.2.1 </t>
  </si>
  <si>
    <t xml:space="preserve">2.1.3.7.2.2 </t>
  </si>
  <si>
    <t xml:space="preserve">2.1.3.9.1.4 </t>
  </si>
  <si>
    <t xml:space="preserve">2.1.3.9.1.5 </t>
  </si>
  <si>
    <t xml:space="preserve">3.4.1.1 </t>
  </si>
  <si>
    <t xml:space="preserve">3.4.3.1 </t>
  </si>
  <si>
    <t xml:space="preserve">3.4.4.1 </t>
  </si>
  <si>
    <t xml:space="preserve">2.1.3.6.3 </t>
  </si>
  <si>
    <t xml:space="preserve">2.1.3.6.4 </t>
  </si>
  <si>
    <t xml:space="preserve">2.1.3.7.1.1 </t>
  </si>
  <si>
    <t xml:space="preserve">2.1.3.7.1.2 </t>
  </si>
  <si>
    <t xml:space="preserve">2.1.3.7.1.3 </t>
  </si>
  <si>
    <t xml:space="preserve">2.1.3.7.1.4 </t>
  </si>
  <si>
    <t xml:space="preserve">2.1.3.7.1.5 </t>
  </si>
  <si>
    <t xml:space="preserve">2.1.3.7.1.6 </t>
  </si>
  <si>
    <t xml:space="preserve">2.1.3.7.1.7 </t>
  </si>
  <si>
    <t xml:space="preserve">2.1.3.9.1.2  </t>
  </si>
  <si>
    <t xml:space="preserve">2.1.3.9.1.3 </t>
  </si>
  <si>
    <t xml:space="preserve">2.1.3.9.1.6  </t>
  </si>
  <si>
    <t xml:space="preserve">2.1.3.9.1.7  </t>
  </si>
  <si>
    <t xml:space="preserve">2.1.3.9.1.7 </t>
  </si>
  <si>
    <t xml:space="preserve">2.1.3.2.4 </t>
  </si>
  <si>
    <t xml:space="preserve">2.1.3.4.2 </t>
  </si>
  <si>
    <t xml:space="preserve">2.1.3.4.4 </t>
  </si>
  <si>
    <t xml:space="preserve">2.1.3.8.5.1 </t>
  </si>
  <si>
    <t xml:space="preserve">2.1.3.8.5.2 </t>
  </si>
  <si>
    <t xml:space="preserve">2.1.3.8.6.3 </t>
  </si>
  <si>
    <t xml:space="preserve">3.2.1 </t>
  </si>
  <si>
    <t xml:space="preserve">3.3.1 </t>
  </si>
  <si>
    <t xml:space="preserve">3.3.2 </t>
  </si>
  <si>
    <t>3.3.2</t>
  </si>
  <si>
    <t xml:space="preserve">3.3.3 </t>
  </si>
  <si>
    <t xml:space="preserve">3.4.1.1  </t>
  </si>
  <si>
    <t xml:space="preserve">3.4.1.2 </t>
  </si>
  <si>
    <t xml:space="preserve">3.6.1  </t>
  </si>
  <si>
    <t xml:space="preserve">3.6.1 </t>
  </si>
  <si>
    <t xml:space="preserve">3.9.1.1 </t>
  </si>
  <si>
    <t>3.9.1.1</t>
  </si>
  <si>
    <t xml:space="preserve">3.9.1.2 </t>
  </si>
  <si>
    <t xml:space="preserve">3.9.2.1 </t>
  </si>
  <si>
    <t>3.9.2.1</t>
  </si>
  <si>
    <t xml:space="preserve">3.9.3.1 </t>
  </si>
  <si>
    <t>3.9.3.1</t>
  </si>
  <si>
    <t xml:space="preserve">3.9.4.1 </t>
  </si>
  <si>
    <t xml:space="preserve">3.9.5.1 </t>
  </si>
  <si>
    <t xml:space="preserve">3.9.5.2 </t>
  </si>
  <si>
    <t xml:space="preserve">3.9.5.3 </t>
  </si>
  <si>
    <t xml:space="preserve">4.1.1  </t>
  </si>
  <si>
    <t xml:space="preserve">4.2.1.1 </t>
  </si>
  <si>
    <t xml:space="preserve">4.2.1.1  </t>
  </si>
  <si>
    <t xml:space="preserve">3.1.4.1 </t>
  </si>
  <si>
    <t xml:space="preserve">3.1.2. </t>
  </si>
  <si>
    <t>Todas las Subsecretarías</t>
  </si>
  <si>
    <t xml:space="preserve">Dependencia </t>
  </si>
  <si>
    <t xml:space="preserve">SGC </t>
  </si>
  <si>
    <t>Total</t>
  </si>
  <si>
    <t>Numero Hallazgos</t>
  </si>
  <si>
    <t xml:space="preserve">TIPO AUDITORIA </t>
  </si>
  <si>
    <t xml:space="preserve">ESTADO A REPORTAR DEPENDENCIAS </t>
  </si>
  <si>
    <t>3.1.4.1 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</si>
  <si>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 xml:space="preserve">AUDITORIA </t>
  </si>
  <si>
    <t>No HALLAZGOS</t>
  </si>
  <si>
    <t xml:space="preserve">EFICACIA </t>
  </si>
  <si>
    <t>EFECTIVIDAD</t>
  </si>
  <si>
    <t>ESTADO Y EVALUACIÓN AUDITOR 
(cerrada- incumplida-inefectiva)</t>
  </si>
  <si>
    <t xml:space="preserve">FECHA SEGUIMIENTO </t>
  </si>
  <si>
    <t>NOMBRE AUDITOR</t>
  </si>
  <si>
    <t>100</t>
  </si>
  <si>
    <t>0</t>
  </si>
  <si>
    <t>DIANA PATIÑO</t>
  </si>
  <si>
    <t>A partir del año 2015 bajo el contrato 1000 del 2016 cuyo objeto es suministrar el combustible a las placas de vehículos definidos en el apéndice 4 para vehículos de la policía, se solicitó a la organización terpel S.A acceso a la plataforma del proveedor y poder registrar en línea de novedades de cada uno de los vehículos de los cuales fueron capacitados personal de la SA como supervisor de los vehículos de la entidad y grupo guía y el coronel de la policía en cargado de supervisar los vehículos de la policía. Acción cumplida</t>
  </si>
  <si>
    <t>2017 2017</t>
  </si>
  <si>
    <t>2.1.1.1</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</si>
  <si>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</si>
  <si>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</si>
  <si>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</si>
  <si>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 xml:space="preserve">Número de servidores convocados que realizaron la sensibilización / Número de servidores convocados a la sensibilización </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</si>
  <si>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</si>
  <si>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</si>
  <si>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</si>
  <si>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</si>
  <si>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</si>
  <si>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</si>
  <si>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</si>
  <si>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</si>
  <si>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</si>
  <si>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</si>
  <si>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2.1.1.2</t>
  </si>
  <si>
    <t xml:space="preserve">Falta de posibilidades o alternativas dentro de la aplicación SECOP, a fin de poder avanzar en la publicación de la minuta del contrato, sin tener que alimentar la fecha de inicio. </t>
  </si>
  <si>
    <t>Solicitud concepto</t>
  </si>
  <si>
    <t>Solicitud de concepto radicado en Colombia Compra Eficiente</t>
  </si>
  <si>
    <t>2.1.2.1</t>
  </si>
  <si>
    <t>Capacitar al equipo operativo de la SDM  en el  PV01-PR04 procedimiento para la formulación y seguimiento de planes de mejoramiento (acciones correctivas, preventivas y de mejora) y sus anexos</t>
  </si>
  <si>
    <t xml:space="preserve">capacitación en acciones de mejora </t>
  </si>
  <si>
    <t xml:space="preserve">Un integrante por proceso del equipo operativo capacitado / N° de procesos de la SDM </t>
  </si>
  <si>
    <t xml:space="preserve">OFICINA DE CONTROL INTERNO </t>
  </si>
  <si>
    <t xml:space="preserve">Revisar y ajustar el procedimiento PV01-PR04 incluyendo controles por parte de la OCI durante la formulación del mismo procedimiento por parte de las dependencias. </t>
  </si>
  <si>
    <t xml:space="preserve">Actualización de procedimiento </t>
  </si>
  <si>
    <t>Procedimiento actualizado y publicado</t>
  </si>
  <si>
    <t>Circular ajustada</t>
  </si>
  <si>
    <t>Realizar seguimiento mensual al cumplimiento de la circular 02 de 19 de diciembre de 2016</t>
  </si>
  <si>
    <t>Seguimiento al Comité de estructuración de procesos - CEP</t>
  </si>
  <si>
    <t>No de reuniones realizadas / No. de reuniones programadas</t>
  </si>
  <si>
    <t>Diseñar e implementar un formato de control de requerimientos el cual deberá diligenciarse por el jefe de la dependencia solicitante como soporte de los servicios y como requisito para la aprobación por parte de los supervisores del contrato.</t>
  </si>
  <si>
    <t>Un (1) Formato diseñado e implementado de requisición de servicios y aprobación por parte de los supervisores</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</si>
  <si>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</si>
  <si>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</si>
  <si>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</si>
  <si>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 xml:space="preserve">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  </t>
  </si>
  <si>
    <t>Comparativo de costos</t>
  </si>
  <si>
    <t>(Cotizaciones efectuadas /3 )*100</t>
  </si>
  <si>
    <t>2.1.3.2.1</t>
  </si>
  <si>
    <t xml:space="preserve">En el proceso de firma del acta de inicio se identificó que se hicieron exigencias adicionales a las previstas en los términos contractuales.
</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</si>
  <si>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</si>
  <si>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</si>
  <si>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</si>
  <si>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</si>
  <si>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</si>
  <si>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</si>
  <si>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</si>
  <si>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</si>
  <si>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 xml:space="preserve">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
</t>
  </si>
  <si>
    <t xml:space="preserve">Realizar el pago de los demas productos de este contrato  previa  elaboracion de un oficio de la supervision que manifieste  el cumplimiento de las actividades contractuales y el cumplimiento  de calidad de los productos entregables establecido contactualmente.
</t>
  </si>
  <si>
    <t>Autorizacion pago</t>
  </si>
  <si>
    <t>(Número de oficios de aprobacion / Número de productos aprobados) * 100</t>
  </si>
  <si>
    <t xml:space="preserve">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 
</t>
  </si>
  <si>
    <t xml:space="preserve">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t>
  </si>
  <si>
    <t>Inclusión productos</t>
  </si>
  <si>
    <t>(Número de documentos pre contractuales que toman como base los productos de la consultaria aprobados/ Número de documentos precontractuales que requieren los productos de la consultoria)*100</t>
  </si>
  <si>
    <t>2.1.3.5.1</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</si>
  <si>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</si>
  <si>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</si>
  <si>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Realizar la medición de la eficacia de la socialización, a través de una encuesta de percepción entre los participantes a la misma, a fin de medir el grado de aprehensión del temario</t>
  </si>
  <si>
    <t>Encuesta aplicada y tabulada</t>
  </si>
  <si>
    <t xml:space="preserve">Número de servidores a los cuales se les aplicó la encuesta  / Número de servidores que realizaron la Socialización </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</si>
  <si>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</si>
  <si>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</si>
  <si>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</si>
  <si>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</si>
  <si>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</si>
  <si>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 xml:space="preserve">2.1.3.8.1 </t>
  </si>
  <si>
    <t xml:space="preserve">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 </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</si>
  <si>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</si>
  <si>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</si>
  <si>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</si>
  <si>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</si>
  <si>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 xml:space="preserve">No existe solicitud del contratista ni aprobación de la interventoría para el pago de los imprevistos reconocidos mensualmente, ya sea por desconocimiento omision o falta de claridad en lo que establece el manual de interventoria.
</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</si>
  <si>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</si>
  <si>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</si>
  <si>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</si>
  <si>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</si>
  <si>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</si>
  <si>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</si>
  <si>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 xml:space="preserve">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t>
  </si>
  <si>
    <t>Elaborar guia que  establezca procedimentalmente los parámetros a seguir para el cálculo de presupuestos, para cada una de las tipologías contractuales que se manejan.</t>
  </si>
  <si>
    <t>Guía</t>
  </si>
  <si>
    <t>Guía aprobada y publicada</t>
  </si>
  <si>
    <t>Socialización de la Guía para el calculo de presupuestos para cada una de las tipologias contractuales.</t>
  </si>
  <si>
    <t>Guía socializada</t>
  </si>
  <si>
    <t>Número de personas asistentes a la socialización / Número total de convocados a la socialización.</t>
  </si>
  <si>
    <t xml:space="preserve">2.1.3.8.3 </t>
  </si>
  <si>
    <t>En la estructuración financiera del proceso no se tuvo encuenta el porcentaje a descontar por contribución especial del cual fue objeto de descuento el anticipo del contrato No. 2015-1252.
Posible desconocimiento de la normatividad tributaria</t>
  </si>
  <si>
    <t xml:space="preserve">Estimar desde la estructuración del proceso, para los contratos que tengan en su forma de pago un ANTICIPO, el valor a descontar ( %) que corresponda a contribución especial, con fundamento en la Resolución N° SDH-000143 del 16 de mayo de 2013 </t>
  </si>
  <si>
    <t>Contratos con porcentaje a decontar por contribución especial anticipo</t>
  </si>
  <si>
    <t>No. de contratos con porcentaje a descontar por contribución especial anticipo / No. de contratos con anticipo</t>
  </si>
  <si>
    <t xml:space="preserve">2.1.3.8.4 </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</si>
  <si>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</si>
  <si>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 xml:space="preserve">Capacitar a los supervisores en temas  contractuales, de gestion  para contratos de esta indole. Realizar una mesa de trabajo con el contratista y la interventoría, </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</si>
  <si>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</si>
  <si>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</si>
  <si>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</si>
  <si>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</si>
  <si>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</si>
  <si>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</si>
  <si>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2.1.3.9.1</t>
  </si>
  <si>
    <t>Socializar la Guía que  establezca procedimentalmente los parámetros a seguir para el cálculo de presupuestos</t>
  </si>
  <si>
    <t xml:space="preserve">2.1.3.9.3 </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</si>
  <si>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</si>
  <si>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</si>
  <si>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</si>
  <si>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Falta de unidad de criterio en el proceso en la aplicación de normatividad tributaria.</t>
  </si>
  <si>
    <t>Mesas Técnicas - Profesionales componente tributario SF</t>
  </si>
  <si>
    <t>Mesas técnicas realizadas/ Mesas Técnicas programadas*100</t>
  </si>
  <si>
    <t>Subdirección Financiera</t>
  </si>
  <si>
    <t>Cambios legales en materia tributaria desconocido por el proceso.</t>
  </si>
  <si>
    <t>Revisar, actualizar reportrar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</si>
  <si>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</si>
  <si>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</si>
  <si>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2.1.3.10.1</t>
  </si>
  <si>
    <t>Falta de control o desconocimiento de la fecha de terminación del contrato de interventoría,asi como el posible desconcimiento de la normatividad contractual.</t>
  </si>
  <si>
    <t>Tablero de  Control  que contenga Fecha de inicio y terminación del contrato.</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</si>
  <si>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</si>
  <si>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</si>
  <si>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</si>
  <si>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 xml:space="preserve">2.1.3.10.2 </t>
  </si>
  <si>
    <t xml:space="preserve">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
</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</si>
  <si>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</si>
  <si>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 xml:space="preserve">Acta de liquidación </t>
  </si>
  <si>
    <t>Contrato Liquidado</t>
  </si>
  <si>
    <t>Errores en cantidades ejecutadas en cortes de obra y mala calidad en acabados de obra</t>
  </si>
  <si>
    <t>Elaborar acta de liquidación del contrato, en la cual se establezcan e identifiquen las cantidades reales de obras registradas en cada  corte mensual.</t>
  </si>
  <si>
    <t xml:space="preserve">Oficiar al contratista exigiendo la corrección inmediata de las observaciones reaizadas a la calidad de obras, como requisito para la obtención de los paz y salvos del IDU y para la liquidación del contrato. </t>
  </si>
  <si>
    <t xml:space="preserve">Oficio Radicado </t>
  </si>
  <si>
    <t xml:space="preserve">2.1.3.12.1 </t>
  </si>
  <si>
    <t xml:space="preserve">Cambios legales en materia tributaria desconocido por el proceso.
</t>
  </si>
  <si>
    <t>Realizar Mesas Técnicas trimestrales con el equipo de profesionales que apoyan el componente tributario en la Subdirección Financiera - SF, con el fin de realizar una revisión de los cambios normativos que impactan el proceso.</t>
  </si>
  <si>
    <t>Mesas Técnicas realizadas/ Mesas Técnicas programadas*100</t>
  </si>
  <si>
    <t>Insuficientes controles en la revisión y actualización de la matriz de cumplimiento legal.</t>
  </si>
  <si>
    <t>Revisar y/ actualizar trimestralmente la matriz de cumplimiento legal del proceso de Gestión Financiera</t>
  </si>
  <si>
    <t xml:space="preserve">Numero de registros de la matriz de cumplimiento legal revisadas y/o actualizadas / Total reportes programado en el SIG.
</t>
  </si>
  <si>
    <t>2.1.3.12.2</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</si>
  <si>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</si>
  <si>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</si>
  <si>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</si>
  <si>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 xml:space="preserve">Número de servidores que realizaron la sensibilización / Número de servidores convocados a la sensibilización </t>
  </si>
  <si>
    <t xml:space="preserve">
Insuficiencia de acciones para que el contratista realizará el entrega definitiva de los productos en las fechas pactadas.
</t>
  </si>
  <si>
    <t xml:space="preserve">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</si>
  <si>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</si>
  <si>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</si>
  <si>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</si>
  <si>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Socializar a los supervisores en las variables que debe contener el anexo técnico que permita verificar el calculo del costo, cantidades unitarias, cantidades totales que permitan verificar y autorizar el pago.</t>
  </si>
  <si>
    <t>Anexo técnico socializado</t>
  </si>
  <si>
    <t xml:space="preserve">Numero de supervisores asistentes a la socialización  / Numero de supervisores convocados a la socialización </t>
  </si>
  <si>
    <t>La Secretaria  no comparte el hallazgo, sin embargo  suscribimos el plan de mejora soportado en la falta de información para el calculo del factor multiplicador y el posible desconocimiento de la normatividad para el calculo del factor multiplicador..</t>
  </si>
  <si>
    <t>Socializar la Guía.</t>
  </si>
  <si>
    <t>Número de personas invitadas a la socialización / Número de asistentes.</t>
  </si>
  <si>
    <t xml:space="preserve">2.1.3.20.1 </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</si>
  <si>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</si>
  <si>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</si>
  <si>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</si>
  <si>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</si>
  <si>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Socializar el procedimiento de Contratación directa</t>
  </si>
  <si>
    <t xml:space="preserve">2.1.3.21.1 </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</si>
  <si>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</si>
  <si>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</si>
  <si>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</si>
  <si>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</si>
  <si>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Débiles controles en la supervisión del contrato.
Alto volumen de recepción y entrega de documentos de mensajería interna y externa.</t>
  </si>
  <si>
    <t xml:space="preserve">Fortalecer la Supervisión del Contrato con un profesional de apoyo con expericiencia en procesos de correspondencia y mensajería </t>
  </si>
  <si>
    <t>Profesional de apoyo a la supervisión de contrato</t>
  </si>
  <si>
    <t>Un (1) profesional de apoyo contratado.</t>
  </si>
  <si>
    <t>2.1.3.22.1</t>
  </si>
  <si>
    <t xml:space="preserve">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t>
  </si>
  <si>
    <t xml:space="preserve">Mandamiento de Pago </t>
  </si>
  <si>
    <t>Un (1) mandamiento de Pago emitido y generados los respectivos oficios para la gestión de su notificación.</t>
  </si>
  <si>
    <t>Subdirección de Jurisdicción Coactiva</t>
  </si>
  <si>
    <t xml:space="preserve">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t>
  </si>
  <si>
    <t>Control de obligaciones objeto de cobro</t>
  </si>
  <si>
    <t>Cantidad de obligaciones sobre las que se libró mandamiento de pago / Cantidad de obligaciones que agotaron el término para la etapa persuasiva sin pago y/o sin otorgamiento de la facilidad de pago</t>
  </si>
  <si>
    <t>DCV -SIT</t>
  </si>
  <si>
    <t xml:space="preserve">2.2.1.3.2 </t>
  </si>
  <si>
    <t xml:space="preserve">3.1.1.1 </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</si>
  <si>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</si>
  <si>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</si>
  <si>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</si>
  <si>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</si>
  <si>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 xml:space="preserve">3.2.1.1 </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</si>
  <si>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</si>
  <si>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</si>
  <si>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</si>
  <si>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 xml:space="preserve">3.2.1.3 </t>
  </si>
  <si>
    <t xml:space="preserve">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 </t>
  </si>
  <si>
    <t xml:space="preserve">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 </t>
  </si>
  <si>
    <t xml:space="preserve">Requerimiento sistema de información de la Entidad </t>
  </si>
  <si>
    <t>Requerimiento radicado al administrador del sistema de información de la Entidad .</t>
  </si>
  <si>
    <t xml:space="preserve">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 </t>
  </si>
  <si>
    <t xml:space="preserve">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 </t>
  </si>
  <si>
    <t xml:space="preserve">Proyecto de acto administrativo </t>
  </si>
  <si>
    <t>Proyecto de acto administrativo que ordene la apropiación de los valores identificados como "Pagos No Aplicados".</t>
  </si>
  <si>
    <t xml:space="preserve">Fortalecer el seguimiento que se realiza a los valores identificados como "pagos no aplicados" de dineros  recaudados por la Entidad por concepto de pago de multas por comparendos, mediante la realización de mesas de trabajo que faciliten la toma de decisiones. </t>
  </si>
  <si>
    <t xml:space="preserve">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  </t>
  </si>
  <si>
    <t>Mesas de trabajo "Pagos no aplicados"</t>
  </si>
  <si>
    <t>(Número de mesas de trabajo de "Pagos no aplicados" realizadas y con su respectiva acta  / Número de mesas de trabajo de "Pagos no aplicados" programadas) * 100</t>
  </si>
  <si>
    <t>INFORME DE AUDITORÍA DE REGULARIDAD - PAD 2017</t>
  </si>
  <si>
    <t>Hallazgo administrativo con presunta incidencia disciplinaria porque la SDM no publicó, o publicó extemporáneamente, las ofertas de los adjudicatarios y/o justificación de la contratación
directa de los contratos de obra Nos. 1206, 1211, 1214 y 1247 de 2015, los contratos de compra venta Nos. 2015-729 y 2016-1098, los contratos interadministrativos Nos. 2016-12 y 2016-214 y
el contrato de prestación de servicios No. 2016-124; así como el Acta de Liquidación del Contrato Interadministrativo No. 2015-1127</t>
  </si>
  <si>
    <t xml:space="preserve">Hallazgo administrativo porque la SDM incluyó en el portal SECOP información errónea sobre la fecha de suscripción y de inicio de los contratos de obra Nos. 1206, 1211, 1214, 1252 y
1247 de 2015, los contratos de compra venta Nos. 2015-729 y 2016-1098, los contratos interadministrativos Nos. 2015-1127, 2016-1141, 2016-1292, el contrato de concesión 2015-1042
y el contrato de prestación de servicios No. 2016-124; así mismo por no actualizar las fechas del cronograma del proceso de contratación de la licitación pública SDM-LP-002-2015 acorde con su nueva apertura mediante la Resolución No. 46 del 11 de mayo de 2015 </t>
  </si>
  <si>
    <t>Hallazgo administrativo con presunta incidencia disciplinaria por el incumplimiento y la formulación de acciones inefectivas en el Plan de Mejoramiento Institucional.</t>
  </si>
  <si>
    <t>Hallazgo administrativo con presunta incidencia disciplinaria, por deficiencias de planeación, al firmar el acta de inicio 85 días después de suscribir el convenio interadministrativo 2016-1141 y por no realizar el desembolso a favor del IDU en la fecha pactada</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</si>
  <si>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</si>
  <si>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</si>
  <si>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Hallazgo administrativo con presunta incidencia disciplinaria por inobservancia del Artículo 25 del Decreto 1510 del 17 de julio de 2013, generando la revocatoria del proceso de selección y demoras en la licitación SDM-LP-002-2015.</t>
  </si>
  <si>
    <t>Hallazgo administrativo con presunta incidencia disciplinaria porque sin mediar justa causa la SDM adicionó en un 50% el valor del contrato Nos. 2015-1252.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</si>
  <si>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</si>
  <si>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Hallazgo administrativo con presunta incidencia disciplinaria por que la interventoría modificó el Plan de Inversión del anticipo, incluyendo un ítem que no estaba pactado contractualmente en la CLÁUSULA QUINTA: FORMA DE PAGO, ANTICIPO del contrato 2015-1252</t>
  </si>
  <si>
    <t>Hallazgo administrativo con presunta incidencia disciplinaria por el incumplimiento de las obligaciones contractuales en la ejecución del contrato 2015-1252, que inciden en la calidad
de las obras ejecutadas.</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</si>
  <si>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</si>
  <si>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Hallazgo administrativo porque la SDM, reconoció y pago a través del contrato de obra No. 2016-012, el IVA del 16% correspondiente a la Utilidad del contratista ETB en cuantía de
$93.851.807, cuando los contratos de obra están exentos del pago del IVA</t>
  </si>
  <si>
    <t>Hallazgo administrativo con presunta incidencia disciplinaria por cuanto los contratos Nos. 2015-1252 y 2016-124, se ejecutaron sin interventoría externa durante 22 y 15 días respectivamente</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</si>
  <si>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</si>
  <si>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Hallazgo administrativo con presunta incidencia disciplinaria porque en cuatro Órdenes de Pago del contrato de obra 2015-1247 la SDM descontó el 1% de Retención en la Fuente, en lugar del 2% establecido por el Decreto 2418 de 2013.</t>
  </si>
  <si>
    <t xml:space="preserve"> 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</si>
  <si>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Hallazgo administrativo por el incumplimiento de las fechas pactadas en el anexo técnico para entrega y aprobación de productos del contrato de consultoría No. 2016-1253</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</si>
  <si>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</si>
  <si>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Hallazgo administrativo con presunta incidencia disciplinaria y fiscal en la suma de $36.802.500, por el doble pago realizado por la SDM, del factor multiplicador incluido en los Costos de Logística y Equipos, durante la ejecución del contrato 2015-1212</t>
  </si>
  <si>
    <t>Hallazgo administrativo con presunta incidencia disciplinaria y fiscal por sobrecostos pagados en la ejecución del contrato 2015-1299 por el Ítem - Servicio por valor de $ 1.192.792.606</t>
  </si>
  <si>
    <t>Hallazgo Administrativo con posible incidencia disciplinaria por las deficiencias presentadas en la supervisión del contrato No. 2016-1090.</t>
  </si>
  <si>
    <t>Hallazgo administrativo, por la gestión deficiente de la Subdirección de Jurisdicción Coactiva de la SDM para iniciar el cobro de las multas impuestas en el Contrato 2015-1042</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</si>
  <si>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</si>
  <si>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</si>
  <si>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 xml:space="preserve">Hallazgo administrativo porque la SDM no realiza controles a la veracidad de los documentos presentados por los usuarios antes de ser incluidos en el aplicativo de excepciones de pico y placa. </t>
  </si>
  <si>
    <t>Hallazgo administrativo con presunta incidencia disciplinaria y fiscal por prescripción de los mandamientos de pago, por valor de $307.364.700, durante la vigencia 2016</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</si>
  <si>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</si>
  <si>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por presentar en los reportes del aplicativo SICON, vigencia 2016, pagos no Aplicados por valor de $812.591.185</t>
  </si>
  <si>
    <t>SUBSECRETARÍA DE POLÍTICA SECTORIAL - SUBSECRETARIA DE SERVICIOS DE MOVILIDAD</t>
  </si>
  <si>
    <t>SUBSECRETARIA DE SERVICIOS DE MOVILIDAD - SUBSECRETARÍA DE GESTIÓN CORPORATIVA</t>
  </si>
  <si>
    <t xml:space="preserve">OFICINA ASESORA DE PLANEACIÓN </t>
  </si>
  <si>
    <t xml:space="preserve">DAL </t>
  </si>
  <si>
    <t>OCI</t>
  </si>
  <si>
    <t xml:space="preserve">S.A </t>
  </si>
  <si>
    <t>SPS-SSM</t>
  </si>
  <si>
    <t>S.F</t>
  </si>
  <si>
    <t>S.F - DPA</t>
  </si>
  <si>
    <r>
      <t xml:space="preserve">Iniciar el proceso de cobro mediante la emisión del mandamiento de pago y la realización de la gestión tendiente a su notificación de las multas impuestas en el contrato 2015-1042, el cual tenía como objeto </t>
    </r>
    <r>
      <rPr>
        <i/>
        <sz val="9"/>
        <rFont val="Arial"/>
        <family val="2"/>
      </rPr>
      <t xml:space="preserve">"Implementar y operar, por su cuenta y riesgo, el sistema de bicicletas públicas de Bogotá - SPB". </t>
    </r>
  </si>
  <si>
    <t xml:space="preserve">DEPENDENCIA RESPONSABLE </t>
  </si>
  <si>
    <t xml:space="preserve">BEATRIZ ROJAS </t>
  </si>
  <si>
    <t>LUIS ALBERTO TRIANA LOZADA</t>
  </si>
  <si>
    <t>Se adjunta requerimiento  No. 24434 por medio del cual se solicitó a ETB el estado de las obligaciones pendientes por depurar desde el año 1997 hasta febrero de 2017. 
A partir del radicado ETB SICON 859-2016 del 02-01-2017 mediante el cual la ETB sumistro la información requerida, la SJC elabora plan de trabajo con el objeto de realizar la depuración de la cartera de las obligaciones pendientes. A la fecha, una vez realizadas mesas de trabajo se estructuró proyecto de resolución a traves del cual se realizará la depuración de la cartera enunciada precedentemente. Actuaciones se enmarcan en el cumplimiento del Decreto Distrital 311 del 14/06/2017.</t>
  </si>
  <si>
    <t xml:space="preserve">La SJC, elaboró plan de trabajo para la depuración de cartera que abarca todas las obligaciones y fechas conforme a los hallazgos identificados por el ente de control, el cual se está ejecutando de conformidad con las actividades programadas.  </t>
  </si>
  <si>
    <t>En el marco de las actividades del Contrato 1272 de 2015, se organizaron e inventariaron 3976,25 metros lineales de archivos de gestión ubicados en la Sede Puente Aranda, de los cuales el 100% fue trasladado a la Sede de Archivo Central ubicado en Villa Alsacia.
 Se adjuntan las siguientes evidencias de ejecución de la acción:
 -  Radicado SDM-139078 (informe de acciones adelantadas y relación de archivos organizados y trasladados). (ANEXO No.1)
-  Planilla de traslados documentales. (ANEXO No.2)
- Comunicaciones oficiales de entrega de los archivos organizados a la SDM por parte del Consorcio TQM-SIO. (ANEXO No.2)
Finalmente se informa que la capacidad de la bodega de Villa Alsacia se encuentra ocupada de la siguiente manera:
Area administrativa 100%
Area de almacenamiento del 85%</t>
  </si>
  <si>
    <t>En el marco de las actividades del Contrato 1272 de 2015, se organizaron e inventariaron 3976,25 metros lineales de archivos de gestión ubicados en la Sede Puente Aranda, de los cuales el 100% fue trasladado a la Sede de Archivo Central ubicado en Villa Alsacia.
Se adjuntan las siguientes evidencias de ejecución de la acción:
-  Radicado SDM-139078 (informe de acciones adelantadas y relación de archivos organizados y trasladados). (ANEXO No.1)
-  Planilla de traslados documentales. (ANEXO No.2)
- Comunicaciones oficiales de entrega de los archivos organizados a la SDM por parte del Consorcio TQM-SIO. (ANEXO No.2)</t>
  </si>
  <si>
    <t>En el marco de las actividades del Contrato 1272 de 2015, se organizaron e inventariaron 3976,25 metros lineales de archivos de gestión ubicados en la Sede Puente Aranda, de los cuales el 100% fue trasladado a la Sede de Archivo Central ubicado en Villa Alsacia.
 Se adjuntan las siguientes evidencias de ejecución de la acción:
 -  Radicado SDM-139078 (informe de acciones adelantadas y relación de archivos organizados y trasladados). (ANEXO No.1)
-  Planilla de traslados documentales. (ANEXO No.2)
- Comunicaciones oficiales de entrega de los archivos organizados a la SDM por parte del Consorcio TQM-SIO. (ANEXO No.2)</t>
  </si>
  <si>
    <t xml:space="preserve">La interventoría del contrato para la puesta en funcionamiento del Centro de Gestión, presentó a la SDM, el informe sobre el cronograma , el cual se está ejecutando de conformidad con las actividades programadas.  </t>
  </si>
  <si>
    <t xml:space="preserve">2.1.2.1 (PAD 2017) Inadecuado aplicación del procedimiento PV01-PR04 procedimiento para la formulación y seguimiento de planes de mejoramiento (acciones correctivas, preventivas y de mejora) y sus anexos, para la definición del planes de mejoramiento por parte de los procesos. </t>
  </si>
  <si>
    <t>Acción 3.2.2. INFORME DE AUDITORÍA
DESEMPEÑO PAD 2016
CICLO II- 
 Hallazgo administrativo... por valor de $ 354.457.469, por el pago antieconómico e ineficiente de bienes y servicios.
Débiles controles de la supervisión al momento de adquirir elementos no incluidos en la bolsa de repuesto.</t>
  </si>
  <si>
    <t>Acción 3.2.2. INFORME DE AUDITORÍA
DESEMPEÑO PAD 2016
CICLO II
Hallazgo administrativo... por valor de $ 354.457.469, por el pago antieconómico e ineficiente de bienes y servicios.
Débiles controles de la supervisión al momento de adquirir elementos no incluidos en la bolsa de repuesto.</t>
  </si>
  <si>
    <t>Acción 3.2.2. INFORME DE AUDITORÍA
DESEMPEÑO PAD 2016
CICLO II- 
 Hallazgo administrativo... por valor de $ 354.457.469, por el pago antieconómico e ineficiente de bienes y servicios 
Deficiencias en la estructuración de los contratos, al carecer de estudios de mercado en el desarrollo del contrato para la adquisición de repuestos.</t>
  </si>
  <si>
    <t xml:space="preserve">Acciones hallazgos 3.1.1. AUDITORIA
DESEMPEÑO CICLO III -
ENCUESTA MOVILIDAD-
2016
Se observa que faltan definir los puntos de control que permitan llevar el registro y la verificación de la circular.
</t>
  </si>
  <si>
    <t xml:space="preserve">Acciones hallazgos 3.1.1.  AUDITORIA
DESEMPEÑO CICLO III -
ENCUESTA MOVILIDAD-
2016
Se observa que faltan definir los puntos de control que permitan llevar el registro y la verificación de la circular.
</t>
  </si>
  <si>
    <t>3.2.1</t>
  </si>
  <si>
    <t>3.2.2</t>
  </si>
  <si>
    <t>3.2.3</t>
  </si>
  <si>
    <t xml:space="preserve">3.2.3 </t>
  </si>
  <si>
    <t>3.2.4</t>
  </si>
  <si>
    <t>3.2.5</t>
  </si>
  <si>
    <t>3.2.7</t>
  </si>
  <si>
    <t xml:space="preserve">3.2.7 </t>
  </si>
  <si>
    <t>3.2.8</t>
  </si>
  <si>
    <t>3.2.9</t>
  </si>
  <si>
    <t>3.3.1</t>
  </si>
  <si>
    <t>3.3.3</t>
  </si>
  <si>
    <t>3.3.4</t>
  </si>
  <si>
    <t>3.4.1</t>
  </si>
  <si>
    <t xml:space="preserve">3.10.1 </t>
  </si>
  <si>
    <t>3.10.1</t>
  </si>
  <si>
    <t>3.10.2</t>
  </si>
  <si>
    <t>3.10.3</t>
  </si>
  <si>
    <t>3.11.1</t>
  </si>
  <si>
    <t>3.11.2</t>
  </si>
  <si>
    <t>3.11.3</t>
  </si>
  <si>
    <t>3.11.4</t>
  </si>
  <si>
    <t>Falta de idoneidad y competencias de los profesionales que estructuran los procesos contractuales.</t>
  </si>
  <si>
    <t xml:space="preserve">Posible desconocimiento del alcance de las responsabilidades y obligaciones de parte de los supervisores. </t>
  </si>
  <si>
    <t>Falta de control por parte del Supervisor</t>
  </si>
  <si>
    <t>No tener definidos los registros o documentos del proceso contractual en el sistema de gestión de calidad.</t>
  </si>
  <si>
    <t>No tener definidos los registros o documentos del proceso contractual en el sistema de gestión de calidad</t>
  </si>
  <si>
    <t xml:space="preserve"> Falta de control por parte del supervisor encargado de remitir a la DAL los documentos del proceso de contratación con el fin de que hagan parte del expediente contractual.</t>
  </si>
  <si>
    <t>Deficiencia en la designación del supervisor</t>
  </si>
  <si>
    <t>Deficiencia en la aplicación de controles.</t>
  </si>
  <si>
    <t>Deficiencia en el seguimiento de  los documentos contractuales y su alcance.</t>
  </si>
  <si>
    <t>Ausencia de guías o formatos oficiales preestablecidos que permitan facilitar el reporte con la debida precisión, alcance y contenido acerca de las novedades de incumplimiento contractual por parte de interventores o supervisores.</t>
  </si>
  <si>
    <t>Inobservancia de los lineamientos institucionales en materia de liquidación contractual.</t>
  </si>
  <si>
    <t>Falta de claridad al momento de elaborar estudios previos en lo referente al recibo y verificación del mantenimiento de las motocicletas.</t>
  </si>
  <si>
    <t>Desconocimiento de las obligaciones del supervisor.</t>
  </si>
  <si>
    <t>Falta de Control.</t>
  </si>
  <si>
    <t>Falta de control en las fecha de VENCIMIENTO de los documentos legales que permiten la circulación de las motos.</t>
  </si>
  <si>
    <t>Deficiencia en mecanismos de control  en  la ejecución del contrato.</t>
  </si>
  <si>
    <t>Falta de claridad al momento de elaborar estudios previos en lo referente al control y utilización de los equipos de acuerdo con los indicadores propuestos .</t>
  </si>
  <si>
    <t xml:space="preserve">Las placas de Inventario se caen debido al uso continuo de  los equipos  </t>
  </si>
  <si>
    <t>Deficiencia en la utilización por parte de los servidores públicos de los formatos establecidos por la entidad en el SIG para la expedición de documentos contractuales.</t>
  </si>
  <si>
    <t>Falta de aplicación del procedimiento PA05-PR20 SELECCIÓN ABREVIADA POR SUBASTA INVERSA VERSIÓN 2,0, por parte de los servidores públicos de la Dirección de Asuntos Legales - Grupo de contratación</t>
  </si>
  <si>
    <t>Realizar la evaluación de la sensibilización a los servidores públicos que hacen parte del grupo de contratación de la Dirección de Asuntos Legales.</t>
  </si>
  <si>
    <t>Emitir y publicar una "GUIA DE BUENAS PRACTICAS DE CONTRATACIÓN", en la cual se establezcan, entre otros, asuntos referentes a la publicación oportuna de los documentos que hacen parte del proceso contractual.</t>
  </si>
  <si>
    <t>Realizar la evaluación de la socialización del documento denominado "GUIA DE BUENAS PRACTICAS DE CONTRATACIÓN" o su equivalente</t>
  </si>
  <si>
    <t>Establecer en el memorando de designación del equipo estructurador  los  perfiles   requeridos para este tipo de contratos.</t>
  </si>
  <si>
    <t>Socialización  a estructuradores de la SSM sobre los problemas  presentados en los anteriores procesos contractuales que fueron objeto de hallazgo por parte la Contraloría de Bogotá.</t>
  </si>
  <si>
    <t>Realizar seguimiento trimestral a la gestión de los supervisores sobre contratos de esta naturaleza.</t>
  </si>
  <si>
    <t>Elaborar e incluir los documentos o registros, (Acta de suspensión del contrato,  de reinicio,  de liquidación y de entrega de interventoría o supervisión a ordenador de gasto) en el sistema de gestión de calidad que hagan parte de los procesos contractuales</t>
  </si>
  <si>
    <t>Capacitación a los supervisores sobre los registros, documentos incluidos en el proceso contractual, en materia de este hallazgo.</t>
  </si>
  <si>
    <t>Evaluación a la capacitación de los supervisores sobre los registros, documentos incluidos en el proceso contractual, en materia de este hallazgo.</t>
  </si>
  <si>
    <t>Adelantar la búsqueda de los documentos contractuales y allegarlos al expediente.</t>
  </si>
  <si>
    <t>Realizar Capacitación a supervisores de la SSM en el alcance de sus responsabilidades y obligaciones inherentes a la supervisión, contenidos en el manual de la contratación de la SDM</t>
  </si>
  <si>
    <t>Establecer en el memorando de designación de los supervisores  los  perfiles   requeridos para contratos de esta naturaleza..</t>
  </si>
  <si>
    <t>Establecer en los estudios previos  de los contratos referidos al tema del hallazgo un tablero de  control que permita realizar seguimiento al desarrollo de las etapas contractuales en lo relacionados con el AIU.</t>
  </si>
  <si>
    <t>Seguimiento a la gestión de los supervisores de manera trimestral</t>
  </si>
  <si>
    <t xml:space="preserve">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 </t>
  </si>
  <si>
    <t>Capacitación y  socialización de los formatos.</t>
  </si>
  <si>
    <t>Realizar socialización del Manual de Contratación a los supervisores de la DCV.</t>
  </si>
  <si>
    <t>Establecer en los estudios previos los formatos que permitan tener control de los costos, mano de obra, repuestos y recibo a satisfacción por mantenimiento para cada uno de los automotores.</t>
  </si>
  <si>
    <t>Socialización a estructuradores de la SSM sobre los problemas  presentados en los anteriores procesos contractuales que fueron objeto de hallazgo por parte la Contraloría de Bogotá.</t>
  </si>
  <si>
    <t xml:space="preserve">Realizar socialización del Manual de Contratación a los supervisores de la DCV.
</t>
  </si>
  <si>
    <t xml:space="preserve">Establecer en los estudios previos de los nuevos contratos de mantenimiento del parque automotor un tablero de control que  permita establecer fecha de vencimiento de documentos legales y su nueva expedición para el tránsito de automotores. </t>
  </si>
  <si>
    <t xml:space="preserve">Establecer en los estudios previos los formatos que permitan tener control de los costos, mano de obra, repuestos y recibo a satisfacción por mantenimiento para cada uno de los automotores. </t>
  </si>
  <si>
    <t>Establecer en los estudios previos  de los contratos referidos al tema del hallazgo un tablero de  control que permita tener indicadores de uso de los equipos.</t>
  </si>
  <si>
    <t>Cambio de marcación de placas de inventario utilizando código QR</t>
  </si>
  <si>
    <t>Realizar un levantamiento físico de inventario y marcación de los equipos de medición de control ambiental</t>
  </si>
  <si>
    <t>Realizar socialización a Gerentes de Proyecto del Manual de supervisión interventoría de la SDM, con ocasión al evento en que no exista designación de supervisión.</t>
  </si>
  <si>
    <t>Realizar Capacitación a Supervisores del manual de supervisión e Interventoría de la SDM..</t>
  </si>
  <si>
    <t>Requerir a los servidores públicos de la Dirección de Asuntos Legales - Grupo de contratación, a fin de que hagan uso de los formatos establecidos por la entidad para la emisión de documentos.</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</si>
  <si>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</si>
  <si>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</si>
  <si>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Realizar la evaluación de la sensibilización a los servidores públicos que hacen parte del grupo de contratación de la Dirección de Asuntos Legales, sobre los hallazgos encontrados por el ente de control respecto del tema contractual.</t>
  </si>
  <si>
    <t xml:space="preserve">Evaluar la Sensibilización sobre publicaciones contractuales </t>
  </si>
  <si>
    <t xml:space="preserve">Evaluar la socialización sobre publicaciones contractuales </t>
  </si>
  <si>
    <t>Memorando de designación equipo estructurador.</t>
  </si>
  <si>
    <t>Socialización a los estructuradores</t>
  </si>
  <si>
    <t>Capacitación supervisores</t>
  </si>
  <si>
    <t>Evaluación de la Capacitación.</t>
  </si>
  <si>
    <t>Seguimiento a Contratos de esta naturaleza.</t>
  </si>
  <si>
    <t>Formatos Elaborados</t>
  </si>
  <si>
    <t>Socialización supervisores</t>
  </si>
  <si>
    <t>Documentos Contractuales allegados sobre este contrato.</t>
  </si>
  <si>
    <t>Estudios previos para contratos de esta naturaleza.</t>
  </si>
  <si>
    <t>Estudios previos que contengan tablero de control sobre el AIU.</t>
  </si>
  <si>
    <t>Actas</t>
  </si>
  <si>
    <t>Formatos institucionales</t>
  </si>
  <si>
    <t>formatos Socializados</t>
  </si>
  <si>
    <t>Realizar socialización del Manual de Contratación.</t>
  </si>
  <si>
    <t>Estudios previos</t>
  </si>
  <si>
    <t>Socialización en antecedentes de PMI</t>
  </si>
  <si>
    <t>Sistema de marcación de placas de inventario código QR</t>
  </si>
  <si>
    <t>Marcación de equipos de medición de control ambiental</t>
  </si>
  <si>
    <t>Socialización  de Manual de Supervisión e Interventoría</t>
  </si>
  <si>
    <t>Capacitación  de Manual de Supervisión e Interventoría</t>
  </si>
  <si>
    <t>Comunicación dirigida a los servidores públicos de la Dirección de Asuntos Legales - Grupo de contratación</t>
  </si>
  <si>
    <t>Sensibilización sobre los hallazgos encontrados por el ente de control respecto del tema contractual.</t>
  </si>
  <si>
    <t>Evaluar la Sensibilización sobre los hallazgos encontrados por el ente de control respecto del tema contractual.</t>
  </si>
  <si>
    <t xml:space="preserve">Número de servidores convocados que recibieron la sensibilización / Número de servidores convocados a la sensibilización </t>
  </si>
  <si>
    <t>Número de servidores que realizaron  la evaluación / Número de servidores que participaron en la capacitación</t>
  </si>
  <si>
    <t xml:space="preserve">Número de servidores convocados que realizaron la socialización / Número de servidores convocados a la socialización </t>
  </si>
  <si>
    <t>Número de servidores que realizaron  la evaluación / Número de servidores que participaron en la socialización</t>
  </si>
  <si>
    <t>Nº de Memorandos de Designación elaborados para este tipo de contratos / Nº total de contratos de esta naturaleza.)*100</t>
  </si>
  <si>
    <t>Número de servidores convocados  de la DCV que Recibieron  la sensibilización / Número de servidores convocados a la sensibilización)*100</t>
  </si>
  <si>
    <t xml:space="preserve">(No. Supervisores capacitados en el Manual de Contratación/ 
No. De Supervisores designados ) *100
</t>
  </si>
  <si>
    <t xml:space="preserve">(No. De evaluaciones realizadas ) /No. De evaluaciones programadas *100
</t>
  </si>
  <si>
    <t xml:space="preserve">(No. Seguimientos realizados/ 
No. De Seguimientos programados) *100
</t>
  </si>
  <si>
    <t>(Formatos incluidos en SGC proceso contractual  (4)/ Formatos elaborados (4) )* 100</t>
  </si>
  <si>
    <t xml:space="preserve">(No. Supervisores socializados/ 
No. De Supervisores Convocados ) *100
</t>
  </si>
  <si>
    <t>Memorando de remisión de documentos a la DAL</t>
  </si>
  <si>
    <t>Nº de estudios previos  elaborados para este tipo de contratos / Nº total de contratos de esta naturaleza.</t>
  </si>
  <si>
    <t>Nº de estudios previos  elaborados con  tablero de control  sobre el AIU / Nº total de contratos de esta naturaleza.</t>
  </si>
  <si>
    <t xml:space="preserve">(No. De actas realizadas/ 
No. De reuniones programadas. ) *100
</t>
  </si>
  <si>
    <t>Formatos institucionales incorporados al Procedimiento.</t>
  </si>
  <si>
    <t>Estudios previos firmados</t>
  </si>
  <si>
    <t>(No. de estructuradores socializados/No. estructuradores convocados)*100</t>
  </si>
  <si>
    <t>Nº de estudios previos  elaborados con  tablero de control  para contratos de mantenimiento de automotores / Nº total de contratos de esta naturaleza.</t>
  </si>
  <si>
    <t>Nº de Memorandos de Designación elaborados para este tipo de contratos / Nº total de contratos de esta naturaleza.</t>
  </si>
  <si>
    <t xml:space="preserve">Número de servidores convocados  de la DCV que Recibieron  la sensibilización / Número de servidores convocados a la sensibilización </t>
  </si>
  <si>
    <t>Nº de estudios previos  elaborados con  formatos de control para contratos de esta naturaleza / Nº total de contratos de esta naturaleza.</t>
  </si>
  <si>
    <t>Un sistema de marcación de placas de inventario código QR</t>
  </si>
  <si>
    <t>Número de bienes plaqueteados  / Total de  equipos de medición de control ambiental</t>
  </si>
  <si>
    <t>(No. Gerentes de Proyecto socializados/No de Gerentes Convocados)*100</t>
  </si>
  <si>
    <t xml:space="preserve">Número de servidores convocados  de la DCV que Recibieron  la socialización / Número de servidores convocados a la sensibilización </t>
  </si>
  <si>
    <t>Número de servidores que recibieron la comunicación / Número de servidores que hacen parte del grupo de contratación de la Dirección de Asuntos Legales</t>
  </si>
  <si>
    <t>SSM - DCV</t>
  </si>
  <si>
    <t>DAL -DCV</t>
  </si>
  <si>
    <t>SSM -DAL</t>
  </si>
  <si>
    <t>SSM - DAL</t>
  </si>
  <si>
    <t>INFORME DE AUDITORÍA DE DESEMPEÑO - PAD 2017 CICLO II</t>
  </si>
  <si>
    <t>SUBSECRETARÍA DE GESTIÓN CORPORATIVA - SUBSECRETARIA DE SERVICIOS DE MOVILIDAD</t>
  </si>
  <si>
    <t xml:space="preserve">Hallazgo administrativo con presunta incidencia disciplinaria, porque no se publicó en SECOP la oferta ganadora con la cual se adjudicó el contrato 2014-1491 ..... 11 </t>
  </si>
  <si>
    <t xml:space="preserve">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12 </t>
  </si>
  <si>
    <t xml:space="preserve">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 17 </t>
  </si>
  <si>
    <t xml:space="preserve">Hallazgo administrativo debido a que no se da aplicación al Manual de Supervisión e Interventoría adoptado por la SDM mediante Resolución 406 de 2014 vigente durante la ejecución del contrato, respecto a los documentos del Sistema Integrado de Gestión................... 20 </t>
  </si>
  <si>
    <t xml:space="preserve">Hallazgo administrativo con presunta incidencia disciplinaria, debido a deficiencias en el archivo y custodia de los documentos e información correspondiente a la gestión del contrato 2014-1491, situación que impide realizar el ejercicio de la función de control fiscal................ 21 </t>
  </si>
  <si>
    <t xml:space="preserve">Hallazgo administrativo con presunta incidencia disciplinaria y fiscal en cuantía de $89.978.541, por no justificar el pago de los imprevistos correspondientes al 5%, de acuerdo al AIU del contrato, los cuales fueron pagados al contratista, desconociendo lo establecido en el contrato 2014-1491. .......... 33 </t>
  </si>
  <si>
    <t xml:space="preserve"> 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36 </t>
  </si>
  <si>
    <t xml:space="preserve">Hallazgo administrativo con presunta incidencia disciplinaria, por cuanto el contrato 2014-1491 se termina y liquida sin el acompañamiento del supervisor asignado por parte de la SDM................... 40 </t>
  </si>
  <si>
    <t xml:space="preserve">Hallazgo administrativo porque la Secretaría Distrital de Movilidad no hizo entrega de copias de los documentos de recibido a satisfacción de las motocicletas una vez realizado el mantenimiento mediante contrato No. 2015-1324.................................. 42 </t>
  </si>
  <si>
    <t>Hallazgo administrativo porque la SDM, no allegó el Informe final de supervisión del contrato de prestación de servicios No. 2015-1324, lo cual configura incumplimiento del Manual de Supervisión e Interventoría de la Secretaría. ................................ 44</t>
  </si>
  <si>
    <t xml:space="preserve"> Hallazgo administrativo con presunta incidencia disciplinaria, por la omisión en la realización de las revisiones tecno-mecánicas de las motocicletas de la SDM, en el término ordenado por el Decreto Ley 019 de 2012. ......................... 45 </t>
  </si>
  <si>
    <t>Hallazgo administrativo con presunta incidencia disciplinaria por deficiente control y seguimiento de los costos generados por la operación de las motocicletas de la SDM.................... 47</t>
  </si>
  <si>
    <t xml:space="preserve">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49 </t>
  </si>
  <si>
    <t xml:space="preserve">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60 </t>
  </si>
  <si>
    <t xml:space="preserve"> Hallazgo administrativo por la baja utilización de los equipos de medición de emisiones de fuentes móviles, propiedad de la Secretaría Distrital de Movilidad para el control ambiental. ............. 61 </t>
  </si>
  <si>
    <t xml:space="preserve">Hallazgo administrativo por irregularidades evidenciadas en la inspección física de los equipos de medición de control ambiental............................ 63 </t>
  </si>
  <si>
    <t xml:space="preserve">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65 </t>
  </si>
  <si>
    <t xml:space="preserve">Hallazgo administrativo, por el deficiente control por parte de los supervisores del contrato No. 2016-1276, de los documentos que hacen parte del seguimiento a las obligaciones contractuales. ..... 67 </t>
  </si>
  <si>
    <t xml:space="preserve"> 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 ..... 68 </t>
  </si>
  <si>
    <t>Hallazgo administrativo con presunta incidencia disciplinaria, porque en el expediente contractual no se encontró la propuesta económica formal del ganador del proceso de selección abreviada subasta inversa electrónica No. SDM-PSA-SIE-056-2016......................... 69</t>
  </si>
  <si>
    <t xml:space="preserve">3.2.1 Hallazgo administrativo con presunta incidencia disciplinaria y fiscal por valor de $1.864.040 porque la Secretaría Distrital de Movilidad en ejecución del contrato No. 2013-1906, suscrito con COLVATEL, pagó bienes sin el Acta de Entrega como soporte. </t>
  </si>
  <si>
    <t>3.6.1  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lo que llevó aumentar el riesgos de la expedición de Actos Administrativos de Revocatoria Directa por causas atribuibles al contratista y en consecuencia disminuir la participación del ingreso corriente de la entidad …..Pág. 55</t>
  </si>
  <si>
    <t>4.2.1.1  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t>
  </si>
  <si>
    <r>
      <t>Actualizar, publicar y socializar el procedimiento  PM03-PR23</t>
    </r>
    <r>
      <rPr>
        <i/>
        <sz val="9"/>
        <rFont val="Arial"/>
        <family val="2"/>
      </rPr>
      <t xml:space="preserve"> "Procedimiento Cobro de Sanciones al Transporte Público"</t>
    </r>
    <r>
      <rPr>
        <sz val="9"/>
        <rFont val="Arial"/>
        <family val="2"/>
      </rPr>
      <t xml:space="preserve">, con el fin de incluir mecanismos de control para los expedientes de cobro por infracciones a las normas de transporte público. </t>
    </r>
  </si>
  <si>
    <t>Deficiencias en la etapa de planeación de las actividades así como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</si>
  <si>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</si>
  <si>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del proyecto de inversión de inversión 1032 " Gestión y control de tránsito y transporte.</t>
  </si>
  <si>
    <t>Formulación de proyecto actualizado</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</si>
  <si>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</si>
  <si>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 PROCEDIMIENTO PARA LA FORMULACIÓN, SEGUIMIENTO Y EVALUACIÓN DEL PLAN DE ACCIÓN INSTITUCIONAL</t>
  </si>
  <si>
    <t>Procedimiento Actualizado</t>
  </si>
  <si>
    <t>Deficiencias en la etapa de
planeación de las actividades así como  debilidades en el control y seguimiento
de las mismas</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</si>
  <si>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</si>
  <si>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</si>
  <si>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 xml:space="preserve">Socialización del procedimiento </t>
  </si>
  <si>
    <t>(Directivos socializados / Directivos de la SDM)*100</t>
  </si>
  <si>
    <t>Socializar y evaluar a los estructuradores de la SPS en el manual de contratación referente a la etapa precontractual</t>
  </si>
  <si>
    <t>Socializaciones y evaluación en el manual de contratación</t>
  </si>
  <si>
    <t xml:space="preserve">(No. estructuradores capacitados y evaluados/ 
No. De estructuradores designados ) *100
</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</si>
  <si>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</si>
  <si>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</si>
  <si>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</si>
  <si>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 xml:space="preserve">SUBSECRETARÍA DE POLÍTICA SECTORIAL- DIRECCIÓN DE TRANSPORTE E INFRAESTRUCTURA </t>
  </si>
  <si>
    <t>SPS-DTI</t>
  </si>
  <si>
    <t>BLANCA OFIR</t>
  </si>
  <si>
    <t>A través del Contrato 1272 de 2015, se organizaron e inventariaron 353 carpetas (7 metros lineales) equivalentes al 100% de los expedientes de la Subserie PROCESOS DE COBRO COACTIVO, correspondientes a Transporte Público- Multas impuestas por Factor Calidad, del período 2007-2015. Lo cual abarcó: Inventario en estado natural, clasificación, ordenación, limpieza del expediente, reemplazo de unidades de conservación (carpetas), diligenciamiento de hoja de control e Inventario final.Acción Cumplida</t>
  </si>
  <si>
    <t>DEICY BELTRAN</t>
  </si>
  <si>
    <t xml:space="preserve">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t>
  </si>
  <si>
    <t xml:space="preserve">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t>
  </si>
  <si>
    <t>Se evidenció, que la DAL incluyó en el capítulo VI  del   Manual de Contratación,  adoptado mediante resolución 163 de 2017, la  GUIA DE BUENAS PRACTICAS DE CONTRATACIÓN", en la cual se establezcan, entre otros, asuntos referentes a la publicación oportuna de los documentos que hacen parte del proceso contractual;linkhttp://intranetmovilidad.movilidadbogota.gov.co/intranet/PA05  página 69, dando cumplimiento a la acción propuesta de emitir . Manual que contiene la guia  fue publicado en la intranet de la entidad .</t>
  </si>
  <si>
    <t xml:space="preserve">La acción se encuentra en ejecución, en consecuencia se  están adelantando las gestiones pertinentes para  dar cumplimiento de la misma, en la fecha acordada   </t>
  </si>
  <si>
    <t xml:space="preserve">La acción se encuentra en ejecución, en consecuencia se  están adelantando las gestiones pertinentes para  dar cumplimiento de la misma, en la fecha acordada </t>
  </si>
  <si>
    <t xml:space="preserve">La acción se encuentra en ejecución, en consecuencia se  están adelantando las gestiones pertinentes para  dar cumplimiento de la misma, en la fecha acordada. </t>
  </si>
  <si>
    <t>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Incluir datos, (sería bueno calcular el indicador)</t>
  </si>
  <si>
    <t>MARITZA NIETO</t>
  </si>
  <si>
    <t>Se evidencia el cumplimiento de las cinco acciones programadas para actualizar la información relacionada con los acuerdos de pago contenidas en el Sistema de Información de la SDM al SIMIT: Mesas de Trabajo, Solicitudes de actualización a SICON, Identificación de Casuística, Web Service SDM-SIMIT, Capacitación SIMIT. El proceso conlleva la actualización de 143.000 registros e implementación del web service que permite el reporte de información de acuerdo de pago. Indicador cumplido al 100%</t>
  </si>
  <si>
    <t xml:space="preserve">Dentro del plazo programado para la fecha del seguimiento </t>
  </si>
  <si>
    <t xml:space="preserve">Se evidencia informe final de supervisión al contrato 2016-802 de julio 2017, el cual relaciona los soportes de entrega y aprobación de productos y se concluye los pagos a realizar.  Productos 1 Diagnostico; 2 Estructuración técnica y operativa; 3 Estructuración financiera, aprobados y cancelados.  Producto 4 Estructuración legal, entregado y excluido del pago de común acuerdo. Producto 5 Acompañamiento al proceso licitatorio, se excluye, no se desarrolla. </t>
  </si>
  <si>
    <t>Mediante actas del 17/ 02/2017,  16/03/2017, 07/04/2017, 19/05/2017, 23/06/2017, 26/04/2017, 28/08/2017 y  09/10/2017, realizada por el Comité Sectorial de Desarrollo Administrativo de Movilidad (CSDAM), integrado por la SDM, TM, UMV, IDU, SDP, SDH y la Veeduría Distrital, en donde se exponen los avances significativos del modelo de transporte, para garantizar el servicio a los ciudadanos,  modificación de rutas,  ampliación de horarios de operación, mayor conectividad entre troncales</t>
  </si>
  <si>
    <r>
      <t>En el anexo técnico del contrato del operador tecnologico se menciona pg 119 "</t>
    </r>
    <r>
      <rPr>
        <i/>
        <sz val="8"/>
        <rFont val="Arial"/>
        <family val="2"/>
      </rPr>
      <t>Adicionalmente, durante la operación, el contratista se compromete a entregar los informes enunciados en los pliegos de condiciones, como también los siguientes:...5. Un (1) informe mensual de la bolsa de repuestos adquiridos y/o utilizados" lo cual es verificado por el supervisor</t>
    </r>
    <r>
      <rPr>
        <sz val="8"/>
        <rFont val="Arial"/>
        <family val="2"/>
      </rPr>
      <t>"lo cual se cumple en los contratos de SELCOMP 2016 -1248 e INDRA 2017-1743  . Acción Cumplida</t>
    </r>
  </si>
  <si>
    <t>El proceso no ha  procedido con la liquidación unilateral del contrato, además en atención a la renuencia del contratista a pagar o conciliar  no se evidencia ninguna actuación que conlleve la devolución de los recursos . Acción Incumplida</t>
  </si>
  <si>
    <t xml:space="preserve">En el proceso  contratual del servicio de mensajería se estableció  específicamente el cobro del valor del comparendo por concepto de Actos de Revocatoria Directa por causas atribuibles al contratista, lo cual fué evidenciado en el anexo técnico del contrato 1537-2017. Acción Cumplida </t>
  </si>
  <si>
    <t>Se  efectuó el reporte del  informe CBN 1026 correspondiente a la vigencia 2016 donde se  registró la totalidad de los seriales  del inventario físico de los equipos de computo,  de los 84000 bienes inventariados , se identificado con serial 3806 que pertenecen a equipos de computo, cumplimiento del 100% ya que todoslo equipos de computo cuentan con su número de serie correspondiente.Acción Cumplida</t>
  </si>
  <si>
    <t xml:space="preserve">El efectuóseguimiento a 7 ordenes de pago de las 13 cuentas que constituyen el contrato respecto  a la  implementación  del  formato de solicitud y aprobación de servicios técnologicos, lo cual se viene realizando durante toda la ejecución del contrato, lo cual se ve reflejado en la revisión y autorización de las cuentas de cobro por parte del supervisor. Acción Cumplida. </t>
  </si>
  <si>
    <t>En  las obligaciones contractuales de los  dos últimos contratos con el operador tecnológico - SELCOMP e INDRA  se incluye la presentación de mínimo tres (3) cotizaciones a los supervisores del contrato para efectuar un comparativo de costos de mercado y proceder con la autorización de compra respectiva.Se evidenciaron cotisaciones de  MSA LTDA, SELCOMP INGENIERIA SAS, COMSISER SAS. Acción Cumplida</t>
  </si>
  <si>
    <t>Acción en ejecución, con fecha vigente. Depende de ña adjudicación del contrato de avalúos de bienes de la SDM cuyas propuestas para evaluación se recibieron el 21/12/2017</t>
  </si>
  <si>
    <t>Acción en ejecución, con fecha vigente.  Depende de ña adjudicación del contrato de avalúos de bienes de la SDM cuyas propuestas para evaluación se recibieron el 21/12/2017</t>
  </si>
  <si>
    <t>VIVANA DURAN</t>
  </si>
  <si>
    <t>Se actualizó, socializó y publicó PA03-PR04 "Procedimiento Tramite Ordenes de Pago y Relación de Autorización" implementando nuevos formatos de control como PA03-PRO4-F11 FORMATO ENTREGA DE CUENTAS PARA REVISION por unidad ejecutora y PA03-PRO4-F12 FORMATO DE RELACIÓN DE PLANILLAS ENTREGADAS PARA REVISIÓN modificaciones que fueron socializadas al interior del proceso el 21 de septiembre de 2017.
Previamente se había socializado el 23 de agosto de 2016, todos los documentos del SIG como planes de mejoramiento, procedimientos, manual de calidad, mapa de riesgos, matriz de cumplimiento de lo legal, listado maestro de documentos, glosario, código de ética. 
Se realizó una nueva socialización el 21 de abril de 2017, donde se evaluaron los conocimientos adquiridos por parte de los servidores mediante cuestionario diseñado por el proceso y posterior a ello se realizó retroalimentación de los resultados. 
Se considera que la acción ha sido eficaz y efectiva, se sugiere cierre de la acción</t>
  </si>
  <si>
    <r>
      <t>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t>
    </r>
    <r>
      <rPr>
        <i/>
        <sz val="9"/>
        <rFont val="Arial"/>
        <family val="2"/>
      </rPr>
      <t xml:space="preserve">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t>
    </r>
    <r>
      <rPr>
        <sz val="9"/>
        <rFont val="Arial"/>
        <family val="2"/>
      </rPr>
      <t xml:space="preserve">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</si>
  <si>
    <t xml:space="preserve">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</si>
  <si>
    <t>Mediante correo electrónico del 18 de abril se socializo a los 11 funcionarios de la DAL que hacen parte del equipo de contratación en la elaboración de los documentos contractuales, los cuales posteriormente fueron socializados en grupo el día 25 de abril, para esta acción se contó con el 100% de los funcionarios convocados.</t>
  </si>
  <si>
    <t>A la fecha del seguimiento la SSM no ha adelantado el proceso sancionatorio por el posible incumplimiento en los plazos de digitalización de los registros activos concesionados, presentado por la Interventoría del contrato de Concesión 071 de 2007, a través de los Cargos 49 de 2012 y cargo 11 de 2014, los cuales fueron acumulados.</t>
  </si>
  <si>
    <t>El día 25 del 04 y 23 del 11 la DAL socializó los documentos del SIG (procedimientos y anexos), buenas practicas a nivel de contratación y secop II a 23 funcionarios de la dependencia encargados de intervenir en la contratación, la cual se contó con la participación del 100% de los convocados, por otra parte, mediante la aplicación de Moodle sea creado un curso sobre temas de contratación para todos los funcionarios de la SDM el cual cuenta con 7 módulos y su respectiva prueba de conocimiento</t>
  </si>
  <si>
    <t>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t>
  </si>
  <si>
    <t>De los 29 expedientes identificados durante la auditoria, la OCI evidencia que a la fecha se organizaron e incorporación la totalidad de documentos a 25 contratos, corresponden al 86%. Actualmente y en cumplimiento de la Resolución interna 314 de 2016, que adopta el Manual de Supervisión e interventoría, es función del supervisor conservar la documentación de expedientes contractuales hasta la finalización, esto según lo descrito en el capítulo 8, numeral 8.2 numeral 8, funciones del supervisor.</t>
  </si>
  <si>
    <t>En el manual de contratación aprobado en la resolución interna de 14-09-2017 en la viñeta “ANALSIS DEL MERCADO” se incluyó el criterio “Es necesario tener en cuenta que en cumplimiento con lo establecido en el artículo 174 del Decreto 514 de 2006 todo proceso de contratación cuyo objeto esté referidos a las actividades de gestión documental en las entidades de la administración distrital debe contar con el visto bueno dado por el Archivo de Bogotá de la Secretaría General de la Alcaldía Mayor.”</t>
  </si>
  <si>
    <t xml:space="preserve">Para el convenio interadministrativo de cooperación 008 de 2015 entre la SDM y la Policía Nacional allego los documentos faltantes de posible ubicación al expediente identificados por el ente de control los cuales se encuentra en carpetado en 6 carpetas debidamente organizadas y foliadas en un total aproximado de 1029 acuerdo con lo señalado en la Tabla de Retención Documental – TRD de la SDM y señalados en el formato PA01-PR02-F02 “Formato hoja de control”. </t>
  </si>
  <si>
    <t>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t>
  </si>
  <si>
    <t xml:space="preserve">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t>
  </si>
  <si>
    <t xml:space="preserve">No fue posible evidenciar cumplimiento de la acción. </t>
  </si>
  <si>
    <t xml:space="preserve">El proceso a la fecha de revisión de la acción no ha realizado talleres a los funcionarios de la SPS frente a buenas practicas en la estructuración de procesos </t>
  </si>
  <si>
    <t>Se gestionó ante la fiduciaria Colpatria el reintegro de los rendimientos financieros generados en las subcuentas de patrimonio autónomo a la Tesorería Distrital a favor de la SDM unión temporal bicibogota.</t>
  </si>
  <si>
    <t xml:space="preserve">El día 06 de julio de 2016 mediante acta de cierre se da por terminado el proceso administrativo sancionatorio contractual en contra de la empresa de telecomunicaciones de Bogotá ETB por el incumplimiento de la fecha 14 de septiembre de 2015, según el radicado DSM 118437-2015 y mediante el memorando SDM-SSM-90035-2017 se hace entrega del expediente original a la DAL para su archivo y custodia.  </t>
  </si>
  <si>
    <t>No fue posible evidenciar la eficacia de la acción, una vez que a la fecha de revisión de la acción solo se ha realizado 1 mesa de trabajo el día 03 de noviembre de 2017, en la cual se están estableciendo los acuerdos frente a los dineros a reintegrar a los usuarios como se evidencia en la página 2 del acta de reunión de las 5 mesas de trabajo indicadas en la acción.</t>
  </si>
  <si>
    <t xml:space="preserve">No fue posible evidenciar cumplimiento de la acción, una vez que a la fecha de la revisión no se han realizado socializaciones por parte de la SSM a los supervisores de contrato. </t>
  </si>
  <si>
    <t>Alberto Triana</t>
  </si>
  <si>
    <t>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t>
  </si>
  <si>
    <t>La DPA en coordinación con la SSM, la DAL y las tres Subdirección realizaron tres reuniones (02/11/2016, 12/01/2017 y 17/01/2017) para coordinar y planear la ejecución de los contratos de prestación de servicios, que se ejecutaran con cargo al presupuesto del proyecto 7132, para lo cual se han realizados 329 contratos para el apoyo de la gestión de las tres subdirecciones y para la DPA. Teniendo en cuenta que siempre van a contar con personal toda vez que se programó que los contratos no se terminen el mismo día, si no escaladamente, para contar con la disponibilidad permanente de personal.</t>
  </si>
  <si>
    <t>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e incluyo en el capítulo II del Manual de Cobro Administrativo Coactivo de la Secretaría Distrital De Movilidad, que se estableció la “Clasificación de cartera coactiva de la Secretaria Distrital de Movilidad “</t>
  </si>
  <si>
    <t xml:space="preserve">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t>
  </si>
  <si>
    <t>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t>
  </si>
  <si>
    <t>Se evidenció que la Subdirección de Jurisdicción Coactiva, ha compilado en un procedimiento (PM03 PR 29), todas actividades y controles que tiene que ver con el cobro coactivo de la SDM, dicho procedimiento fue publicado en la página web de la entidad el 19/10/2017, en el link http://intranetmovilidad.movilidadbogota.gov.co/intranet/PM03 y se socializo al interior de la SDM el 01/11/2017 y al personal de la SJC el 21/11/2017 a 70 funcionarios que laboran en Coactiva.</t>
  </si>
  <si>
    <t>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t>
  </si>
  <si>
    <t>Se evidenció que la SJC,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e incluyo en los numerales 2.2 "Clasificación de obligaciones nuevas.", 3.9 "Custodia y manejo de los títulos de depósito judicial." y 7.1.1.5 Registro permanente en bases de datos y aplicativos.</t>
  </si>
  <si>
    <t>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t>
  </si>
  <si>
    <t>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t>
  </si>
  <si>
    <t xml:space="preserve">Se evidenció que la Dirección de Procesos Administrativos, ha adquirido los servicios de un profesional, mediante contrato 2017-1549, el cual inicio el 16/08/2017 y termina el 18/06/2017 para aplique lo establecido en el componente No. 2 del contrato 2016 1090 de mensajería, relacionado con la depuración y consolidación de la información de y deudores. </t>
  </si>
  <si>
    <t>La SJC mediante Auto 276444 del 25/10/17, ordena el embargo de los bienes de la UT.BICIBOGOTA y oficia a las corporaciones bancarias donde se ha identificado que la UT posee activos. La SDH certifica mediante acta de legalización No. 79651 del 29/11/2017, que el banco de occidente consigno el 24/11/2017 la suma de $3.765.581.400 por indemnización del contrato de concesión No. 2015-1042, amparada por la compañía de seguros generales. Mediante Auto No. 35021 del 05/12/2017 de la SJC, ordena la terminación y archivo del procedimiento coactivo seguido en contra de la UT BICIBOGOTA.</t>
  </si>
  <si>
    <t>En mesa de trabajo adelantada con los responsables del  proceso donde informan que se realizaran mesas de trabajo con los jefes de proceso y subsecretarios a fin de definir las acciones correspondientes para dar cumplimiento a la accción de mejora propuesta</t>
  </si>
  <si>
    <r>
      <t xml:space="preserve">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r>
      <rPr>
        <sz val="9"/>
        <color rgb="FFFF0000"/>
        <rFont val="Arial"/>
        <family val="2"/>
      </rPr>
      <t/>
    </r>
  </si>
  <si>
    <t xml:space="preserve">Se evidenció, que la DAL incluyó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t>
  </si>
  <si>
    <t xml:space="preserve">Se evidenció,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 linkhttp://intranetmovilidad.movilidadbogota.gov.co/intranet/PA05  página 69, dando cumplimiento a la acción propuesta de emitir la Guía. </t>
  </si>
  <si>
    <t>Se evidenció, que la DAL incluyo en el capítulo VI  del   Manual de Contratación,  adoptado mediante resolución 163 de 2017, la  GUIA DE BUENAS PRACTICAS DE CONTRATACIÓN", en la cual se establezcan, entre otros, asuntos referentes a la publicación oportuna de los documentos que hacen parte del proceso contractual;linkhttp://intranetmovilidad.movilidadbogota.gov.co/intranet/PA05  página 69, dando cumplimiento a la acción propuesta de emitir . Manual que contiene la guia  fue publicado en la intranet de la entidad.</t>
  </si>
  <si>
    <r>
      <t xml:space="preserve">Contratar mediante la modalidad de prestación de servicios profesionales y apoyo a la gestión para la vigencia 2016, el personal requerido para adelantar las actuaciones administrativas de las dependencias que se financian con recursos del Proyecto de Inversión 7132 </t>
    </r>
    <r>
      <rPr>
        <i/>
        <sz val="9"/>
        <rFont val="Arial"/>
        <family val="2"/>
      </rPr>
      <t>"Sustanciación de procesos, recaudo y cobro de la cartera",</t>
    </r>
    <r>
      <rPr>
        <sz val="9"/>
        <rFont val="Arial"/>
        <family val="2"/>
      </rPr>
      <t xml:space="preserve"> cuyos plazos de ejecución no afecten la continuidad de las labores de carácter misional  y reflejen  la debida planeación contractual. </t>
    </r>
  </si>
  <si>
    <t>El proceso cuenta con una matriz de seguimiento en las diferentes etapas contractuales la cual es diligenciada por los supervisores y sus apoyos directamente,  se encuentra publicada en una carpeta compartida o repositorio el proceso, dicho seguimiento se efectua quincenal o segun programación ( se revisaron todos los 38 contratos para un seguimiento del 100%).Acción Cumplida</t>
  </si>
  <si>
    <t xml:space="preserve">Solicitar concepto a Colombia Compra Eficiente, en el cual se de a conocer el presente hallazgo y solicitando alternativas en cuanto a la alimentación del sistema SECOP  
</t>
  </si>
  <si>
    <t xml:space="preserve">Se diseñó e implementó el  formato de solicitud y aprobación de servicios técnologicos, el cual se desarrollo como herramienta de control en el ejercicio de la supervisión, para  el cual   se incluyó entre las clausulas contractuales de  los dos últimos contratos con el operador tecnológico - SELCOMPe INDRA la obligación especifica de diligenciarlo como medida de control de los mismos, lo cual se evidencio en 7 ordenes de pago de las 13 cuentas que constituyen el contrato correspondiente. Acción Cumplida </t>
  </si>
  <si>
    <t xml:space="preserve">Número de servidores convocados que realizaron la Socialización / Número de Socialización convocados a la sensibilización </t>
  </si>
  <si>
    <t xml:space="preserve">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t>
  </si>
  <si>
    <t>Realizar mesas técnicas trimestralmente con el equipo de profesionales que apoyan el componente tributario en la Subdirección Financiera - SF, con el fin de realizar una revisión de los cambios normativos que impactan el proceso, como mecanismo de autocontrol.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</si>
  <si>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</si>
  <si>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Realizar capacitación a supervisores de la DCV en el alcance de sus responsabilidades y obligaciones inherentes a la supervisión, contenidos en el manual de la contratación de la SDM.</t>
  </si>
  <si>
    <t xml:space="preserve">Realizar Evaluación de la Capacitación  a supervisores de la SSM en el alcance de sus responsabilidades y obligaciones inherentes a la supervisión, contenidos en el manual de la contratación de la SDM. </t>
  </si>
  <si>
    <t>Realizar Evaluación de la Capacitación  a supervisores de la DCV en la utilización de formatos</t>
  </si>
  <si>
    <t xml:space="preserve">Realizar Evaluación de la Capacitación  a supervisores de la DCV </t>
  </si>
  <si>
    <t>Realizar Evaluación de la socialización a los Gerentes de Proyectos de la DCV en la utilización de formatos</t>
  </si>
  <si>
    <t>Realizar Evaluación de la Capacitación a los supervisores de la DCV en la utilización de formatos</t>
  </si>
  <si>
    <t xml:space="preserve">DIRECCIÓN DE SERVICIO AL CIUDADANO/ OFICINA DE INFORMACIÓN SECTORIAL 
</t>
  </si>
  <si>
    <t>SUBDIRECCIÓN DE JURISDICCIÓN COACTIVA - DIRECCIÓN ASUNTOS LEGALES</t>
  </si>
  <si>
    <t xml:space="preserve">DPA - S.A </t>
  </si>
  <si>
    <t xml:space="preserve">SUBDIRECCIÓN FINANCIERA Y DIRECCIÓN DE PROCESOS ADMINISTRATIVOS
</t>
  </si>
  <si>
    <t xml:space="preserve">DIRECCIÓN DE ASUNTOS LEGALES </t>
  </si>
  <si>
    <t xml:space="preserve">
SUBSECRETARIAS
DIRECCIÓN DE ASUNTOS LEGALES
OFICINA ASESORA DE PLANEACIÓN</t>
  </si>
  <si>
    <t>DIRECCIÓN DE PROCESOS ADMINISTRATIVO
SUBDIRECCIÓN ADMINISTRATIVA</t>
  </si>
  <si>
    <t xml:space="preserve">
SUBSECRETARIAS 
DIRECCIÓN DE ASUNTOS LEGALES
OFICINA ASESORA DE PLANEACIÓN  
DIRECCIÓN DE CONTROL Y VIGILANCIA
</t>
  </si>
  <si>
    <t>La acción se encuentra dentro del plazo de ejecución. Vencimiento en el primer semestre de la vigencia 2018</t>
  </si>
  <si>
    <t>La acción se encuentra dentro del plazo de ejecución. Vencimiento en el segundo semestre de la vigencia 2018</t>
  </si>
  <si>
    <t>INCUMPLIDA</t>
  </si>
  <si>
    <t>BLANCA OFIR
JANNETH ROMERO</t>
  </si>
  <si>
    <t xml:space="preserve">Seguimiento 07/02/2018
Se aporta como evidencia la gestión realizada de marcación de los equipos de medición ambiental. De acuerdo a lo informado por el área se llevo a cabo el 19/12/2017 marcado el 100% de los equipos de medicion de control ambiental. Adjuntan registro fotografico
Seguimiento 15/12/2017 - Blanca Ofir
Acción en ejecución, con fecha vigente.  Depende de ña adjudicación del contrato de avalúos de bienes de la SDM cuyas propuestas para evaluación se recibieron el 21/12/2017.
</t>
  </si>
  <si>
    <t>Se aporta como evidencia la gestión realizada en el marco del FORO DE PROCESO DE CONTRATACIÓN  en el cual se desarrolló el tema de Estructuración, Evaluación y Supervisión de Contratos. Se incluye la lista de asistencia con la participación de 61 funcionarios. Reunión llevada a cabo el 13/01/2017.
De acuerdo a lo anterior la actividad se cumple en el tiempo establecido. Se recomienda el cierre</t>
  </si>
  <si>
    <t>Se observan evidencias (actas) del cumplimiento de la acción realizada por el Comité Sectorial de Desarrollo Administrativo de Movilidad (CSDAM), integrado por la SDM, TM, UMV, IDU, SDP, SDH y la Veeduría Distrital, en donde se exponen los avances significativos del modelo de transporte, para garantizar el servicio a los ciudadanos,  modificación de rutas,  ampliación de horarios de operación, mayor conectividad entre troncales.
La acción se cumple por lo tanto se recomienda el cierre.</t>
  </si>
  <si>
    <t xml:space="preserve">
BLANCA OFIR
JANNETH ROMERO</t>
  </si>
  <si>
    <t xml:space="preserve">BLANCA OFIR
</t>
  </si>
  <si>
    <t xml:space="preserve">Se aporta como evidencia la gestión realizada en el tramite del Acta de liquidación del Convenio Interadministrivo 2015-008 celebrado entre la SDM y el Fondo Rotatorio de la Policia Nacional FORPO, en relación al envio del proyecto de Acta de Liquidación al DAL 
No se aporta la evidencia del Acta de Liquidación suscrita entre las partes, con el correspondiente cruce de cuentas incluidos los bonos adquiridos y el valor de la comisión del FORPO. 
</t>
  </si>
  <si>
    <r>
      <t xml:space="preserve">Se aporta como evidencia la gestión realizada en el trámite del Acta de liquidación del Convenio Interadministrivo 2014-1529 celebrado entre la SDM y el Fondo Rotatorio de la Policia Nacional FORPO, 
No se aporta la evidencia del Acta de Liquidación </t>
    </r>
    <r>
      <rPr>
        <u/>
        <sz val="9"/>
        <rFont val="Arial"/>
        <family val="2"/>
      </rPr>
      <t>suscrita</t>
    </r>
    <r>
      <rPr>
        <sz val="9"/>
        <rFont val="Arial"/>
        <family val="2"/>
      </rPr>
      <t xml:space="preserve"> entre las partes, con el correspondiente cruce de cuentas incluidos los bonos adquiridos y el valor de la comisión del FORPO. 
Acción Incumplida.
</t>
    </r>
  </si>
  <si>
    <t>No se aporta evidencia que permita validar el cumplimiento de la acción. 
Acción Incumplida.</t>
  </si>
  <si>
    <t xml:space="preserve">
Se aporta como  evidencia listado de asistencia a dos (2) Mesas de Trabajo para la revisión contrato concesión, componentes financieros, tiempos máximos de respuesta y destino dineros no cobrados.
De acuerdo a lo anterior y al indicador establecido la acción se cumple en un 40%. Acción Incumplida
</t>
  </si>
  <si>
    <r>
      <t xml:space="preserve">Se aporta como evidencia documento word boletin de prensa con la invitación a solicitar la devolución del dinero por exceder tiempos de respuesta.
No obstante lo anterior la evidencia aportada no permite medir la eficacia del indicador establecido </t>
    </r>
    <r>
      <rPr>
        <i/>
        <sz val="9"/>
        <rFont val="Arial"/>
        <family val="2"/>
      </rPr>
      <t xml:space="preserve">Divulgaciones realizadas mensuales /Divulgaciones mensuales planificadas *100, </t>
    </r>
    <r>
      <rPr>
        <sz val="9"/>
        <rFont val="Arial"/>
        <family val="2"/>
      </rPr>
      <t>no se relacionan de manera integral la divulgación en los diferentes canales de la SDM.
 Acción Incumplida</t>
    </r>
  </si>
  <si>
    <t>Modificar y/o ajustar la circular 02 de 19 de diciembre de 2016</t>
  </si>
  <si>
    <t>Se aporta como evidencia la Circular No. 01 de 2017 de fecha 27/12/2017 cuyo asunto es: Grupo Estructurador de Procesos de Contratación, creación del comité de Estructuradores de Procesos de Contratación, en la cual se incluye en su numeral 7 el Sistema de Seguimiento y Control del CEP. Adicionalmente se observa la socialización realizada a través de correo electrónico a los Directores
La acción se ejecuta en los términos establecidos por lo tanto se recomienda el cierre</t>
  </si>
  <si>
    <t>No se aporta evidencia que de cuenta de la ejecución de esta acción en los terminos establecidos.
Acción incumplida</t>
  </si>
  <si>
    <t xml:space="preserve">
De acuerdo a las evidencias aportadas por el  responsable de Sancionatorios en SSM se establece que el proceso sancionatorio por posible incumplimiento contractual denominado cargo 11 y 49 se encuentra en etapa probatoria; además se encuentra en proceso de análisis de hecho y de derecho cada uno de los cargos e informes presentados por la interventoría al contrato de concesión" 
De acuerdo a lo anterior no se cumple la acción establecida</t>
  </si>
  <si>
    <t xml:space="preserve">
Se aporta como evidencia comunicación SDM-DAL-191847-2017 de fecha 22/11/2017 en la cual la Secretaria a través de Derecho de Petición a Colombia Compra Eficiente así como la respuesta de CCE Radicado No. 4201720000006439 de fecha 03/01/2018, con lo cual se ejecuta la acción establecida en los términos establecidos
No obstante lo anterior la OCI considera que la acción propuesta no es efectiva por cuanto no subsana el hallazgo identificado.
</t>
  </si>
  <si>
    <t xml:space="preserve">
BLANCA OFIR
</t>
  </si>
  <si>
    <t xml:space="preserve">
La entidad a través de la MANUAL DE CONTRATACIÓN (Código PA05-MN01 Versión 2-0 Actualizado en fecha 22/09/2017) incluyó en el Capitulo VI Buenas Prácticas en la Gestión Contractual, las condiciones particulares de la entidad estatal para el cumplimiento de los principios de libre concurrencia y promoción de la competencia (Numeral 6.7 - Literales c y d). De igual manera se aporta como ejemplo los cronogramas identificados en los procesos contractuales (SDM-CMA-006-2018 Int. Datacenter y  SDM-LP-077-2017 Capacitación Motos y Sitp).
De acuerdo a lo anterior se recomienda el cierre de esta acción
</t>
  </si>
  <si>
    <t>CUMPLIDA</t>
  </si>
  <si>
    <r>
      <t xml:space="preserve">Acción en ejecución, con fecha vigente. Depende de la adjudicación del contrato de avalúos de bienes de la SDM cuyas propuestas para evaluación se recibieron el 21/12/2017
</t>
    </r>
    <r>
      <rPr>
        <sz val="8"/>
        <color rgb="FFFF0000"/>
        <rFont val="Arial"/>
        <family val="2"/>
      </rPr>
      <t xml:space="preserve">
</t>
    </r>
  </si>
  <si>
    <t>Procedimiento Actualizado PE01 - PR01 PROCEDIMIENTO PARA LA FORMULACIÓN, SEGUIMIENTO Y EVALUACIÓN DEL PLAN DE ACCIÓN INSTITUCIONAL</t>
  </si>
  <si>
    <t xml:space="preserve">BLANCA OFIR 
</t>
  </si>
  <si>
    <t xml:space="preserve">
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crea el lineamiento en relación conb las metas propuestas.
Conforme lo anterior la acción se cumple en los términos establecidos por lo cual se recomienda su cierre</t>
  </si>
  <si>
    <t xml:space="preserve">
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 el lineamiento en relación conb las metas propuestas.
Conforme lo anterior la acción se cumple en los términos establecidos por lo cual se recomienda su cierre</t>
  </si>
  <si>
    <r>
      <t xml:space="preserve">
Se adjunta presentación REVISIÓN POR LA DIRECCIÓN correspondiente a la segunda sesión de fecha Octubre de 2017 (Comité Sig y Comité de Control Interno y Calidad.) que inlcuye el tema CAMBIOS EN EL PROCEDIMIENTO PE01 - PR01.
Conforme lo anterior la acción se cumple en los términos establecidos por lo cual se recomienda su cierre
</t>
    </r>
    <r>
      <rPr>
        <sz val="9"/>
        <color rgb="FFFF0000"/>
        <rFont val="Arial"/>
        <family val="2"/>
      </rPr>
      <t/>
    </r>
  </si>
  <si>
    <t xml:space="preserve">
Se observa publicada en la Intranet de la entidad el Procedimiento para la inscripción en la base de datos del vehículos exceptuados de la restricción de circularción vehícular en el Distrito Capital  Código PM05-PR18 Versión 3.0. Última actualización 29/12/2017 en la cual se Modificación el nombre, actualización de la información en los numerales: 1. objetivo, 2. Alcance 3. Responsabilidades generales, 4. Lineamientos y/o políticas de operación 6. Se establecieron nuevos formatos y 7. Descripción de actividades con flujograma integrado.
Conforme lo anterior la acción se cumple en los términos establecidos por lo cual se recomienda su cierre
</t>
  </si>
  <si>
    <t xml:space="preserve"> INCUMPLIDA </t>
  </si>
  <si>
    <t>Se observa publicado en la Intranet de la entidad el Procedimiento PV01-PR04 Versión 4,0 (Procedimiento para la Formulación y Seguimiento de Planes de Mejoramiento), actualizado el 30/11/2017. Se especifica la participación de la OAP en la identificación de la causa raíz y definciión de planes de mejoramiento, se incluyen controles en la revisión de planes de mejoramiento y se elimina el formato PV01-PR04-F05 FORMATO ANÁLISIS DE CAUSAS -  DIAGRAMA DE ÁRBOL
La actividad se cumple en el plazo establecido por lo cual se recomienda el cierre</t>
  </si>
  <si>
    <t>DEICY BELTRAN-AMPARO QUINTANA</t>
  </si>
  <si>
    <t>1. Se realizó el requerimiento 7120 a SICON, solicitando creación de parametrización para aplicar los pagos de forma automática cuando ingresaran con alguna inconsistencia, adelantaron mesas de trabajo, donde realizaron seguimiento y verificación de los avances del requerimiento, el cual fue entregado el 13/12/2016. A la fecha se evidencia que a 31 de diciembre de 2017 ha disminuido el número de pagos no aplicados desde el año 2011 de 80.217 a 10.226.2. En conclusión, la acción se cumplió.</t>
  </si>
  <si>
    <t>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t>
  </si>
  <si>
    <t>1. Se elaboró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mismo, la entidad lo ha modificado de acuerdo con las mesas de trabajo realizadas dentro y fuera de la entidad. 2. En conclusión, la acción se cumplió</t>
  </si>
  <si>
    <t xml:space="preserve">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jjjjj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t>
  </si>
  <si>
    <r>
      <t xml:space="preserve">Se aporta como evidencia el INFORME DE SUPERVISIÓN AL CONTRATO DE CONSULTORIA 2016-802 suscrito entre la SDM y la UT AFH-PROFIT, correspondiente al informe final de fecha Junio de 2017.
no obstante dicha evidencia  no permite evaluar si se </t>
    </r>
    <r>
      <rPr>
        <i/>
        <sz val="9"/>
        <rFont val="Arial"/>
        <family val="2"/>
      </rPr>
      <t xml:space="preserve"> incluyeron  los productos entregados por la Consultoria y aprobados por la SDM como base para el  proceso de contratación del nuevo modelo de prestacion del servicio de parqueaderos y grúas.
</t>
    </r>
    <r>
      <rPr>
        <sz val="9"/>
        <rFont val="Arial"/>
        <family val="2"/>
      </rPr>
      <t xml:space="preserve">
Acción incumplida</t>
    </r>
  </si>
  <si>
    <t>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 La acción no se ha concluido.</t>
  </si>
  <si>
    <t>Se evidencia acta de Seguimiento de la Subdirección Administrativa a la implementación de TRD en el proceso de Gestión Legal y Contractural de fecha 28/09/2017, en la cual se indica que el % de avance sobre el volumen de documentos revisados es: Clasificación y Ordenación 100%, Foliación 96% y Rotulación 70%. Porcentaje de avance global de la organización de los archivos del proceso Gestión Legal y Contractual es del 91%
Se cumple la acción establecida. Se recomienda el cierre</t>
  </si>
  <si>
    <r>
      <t xml:space="preserve">
Se aporta como evidencia Lista de Asistencia de fecha 06/10/2017 con la participación de 6 funcionarios de las siguientes depedencias: DAL, OAP, SSM, SPS. La planilla registra como tema PROCEDIMIENTO PARA ADELANTAR EL PROCESO SANCIONATORIO A CONTRATISTAS - ANEXOS PROC SANCIONATORIO.
Pendiente aportar  la convocatoria realizada a la socialización, de tal manera que se permita medir el indicador propuesto </t>
    </r>
    <r>
      <rPr>
        <i/>
        <sz val="9"/>
        <rFont val="Arial"/>
        <family val="2"/>
      </rPr>
      <t>(Numero de servidores socializados/numero de servidores convocados a la socialización)*100.Acción incumplida</t>
    </r>
    <r>
      <rPr>
        <sz val="9"/>
        <rFont val="Arial"/>
        <family val="2"/>
      </rPr>
      <t xml:space="preserve">
</t>
    </r>
  </si>
  <si>
    <t xml:space="preserve">La acción se encuentra incumplida, no obstante el responsable aporta como evidencia el memorando de la SJC en el cual se expone el avance parcial de la gestión realizada. Documento de fecha 06/09/2017. (Radicado SDM-SJC-139027-2017) </t>
  </si>
  <si>
    <t>Se aporta como evidencia correo electrónico de fecha 06/02/2018 en el cual se invita a participar al curso del moodle para supervisores e interventores de la entidad. El registro de ingreso a la capacitación da cuenta de 49 funcionarios de los cuales  39 estuvieron en la capacitación por mas de 1 hora.
No se aporta evidencia que permita determinar el universo de dicho indicador.</t>
  </si>
  <si>
    <t xml:space="preserve">SEGUIMIENTOS AUTOCONTROL POR SUBSECRETARIAS. </t>
  </si>
  <si>
    <t>AUDITOR</t>
  </si>
  <si>
    <t>cuenta por hallazgos</t>
  </si>
  <si>
    <t>año</t>
  </si>
  <si>
    <t>I Penal</t>
  </si>
  <si>
    <t>I fiscal</t>
  </si>
  <si>
    <t>I Disc</t>
  </si>
  <si>
    <t>I Adm</t>
  </si>
  <si>
    <t>TEMA</t>
  </si>
  <si>
    <t>AUDITOR JULIO-17</t>
  </si>
  <si>
    <t>AUDITOR SEP-17</t>
  </si>
  <si>
    <t>Debilidad en reportes de información (SICON)</t>
  </si>
  <si>
    <t>La Oficina de Control Interno realizó seguimiento el 24 de octubre a las acciones del Plan de Mejoramiento Institucional que se encuentran vencidas con corte a 30 de septiembre de 2016, las cuales están a cargo de la Subdirección de Jurisdicción Coactiva, remito los siguientes soportes:
Requerimiento No. 24023 radicado al Administrador del Sistema de Información SICON.</t>
  </si>
  <si>
    <t>La Oficina de Control Interno realizó seguimiento el 24 de octubre a las acciones del Plan de Mejoramiento Institucional que se encuentran vencidas con corte a 30 de septiembre de 2016, las cuales están a cargo de la Subdirección de Jurisdicción Coactiva, remito los siguientes soportes:
Requerimiento No. 24025 radicado al Administrador del Sistema de Información SICON.</t>
  </si>
  <si>
    <t xml:space="preserve">El proceso no aporto evidencias que permitieran verificar el cumplimiento de la acción propuesta </t>
  </si>
  <si>
    <t xml:space="preserve">1-Se enviaron los TIPS informativos a los supervisores de contrato que presentaron mayores devoluciones de cuentas en las siguientes fechas : 19 de octubre,  22 de noviembre  y 14 de diciembre de 2016,  se adjunta evidencia.
Con fecha 10 de noviembre de 2016 se efectuo socializacion masiva del procedimiento PA03-PR04  a los servidores de la Secretaria Distrital de Movilidad a traves de correo masivo.se adjunta evidencia.
El 17 de noviembre de 2016 se efectuó capacitación masiva a los supervisores e interventores de contratos. 
Evidencia: correo citación capacitación y listado de asistencia 
</t>
  </si>
  <si>
    <t>Se tiene previsto para el día 13 de enero de 2016 efectuar un foro de divulgación de tips para mejores prácticas en contratación estatal</t>
  </si>
  <si>
    <t>Actualmente se encuentra en proceso de verificación de información allegada por la Policia en cuanto a  la relación de beneficiarios de bonos, verificación adelantada por la supervisión.</t>
  </si>
  <si>
    <t>Se adelantó la reconstrucción de carpeta, se procede a adelantar la verificación de la contratación efectuada con los recursos de convenio 2014-1529.</t>
  </si>
  <si>
    <t>Actualmente se está adelantando proceso de verificación  del desarrollo del convenio a cargo del Supervisor.</t>
  </si>
  <si>
    <t>ETB- INFORME DE POSIBLE INCUMPLIMIENTO RADICADO SDM-33284-2016- DEL 18 DE MARZO DE 2016.- SE REALIZÓ AUDIENCIA PROGRAMA PARA EL 2 DE SEPTIEMBRE 2016, DOND SE DECIDIO DAR TERMINADO EL PROCEDIMIENTO, SE ORDENA EL CIERRE Y OTROS.-</t>
  </si>
  <si>
    <r>
      <t xml:space="preserve">La Subdirección administrativa adelantó mesas de trabajo </t>
    </r>
    <r>
      <rPr>
        <sz val="8"/>
        <color rgb="FFFF0000"/>
        <rFont val="Arial"/>
        <family val="2"/>
      </rPr>
      <t xml:space="preserve"> </t>
    </r>
    <r>
      <rPr>
        <sz val="8"/>
        <rFont val="Arial"/>
        <family val="2"/>
      </rPr>
      <t>para la implementación de las TRD de la DAL para lo cual se espera retroalimentación de dicho proceso.No se presentan evidencias de cumplimiento.</t>
    </r>
    <r>
      <rPr>
        <sz val="8"/>
        <color rgb="FFFF0000"/>
        <rFont val="Arial"/>
        <family val="2"/>
      </rPr>
      <t xml:space="preserve"> </t>
    </r>
    <r>
      <rPr>
        <sz val="8"/>
        <rFont val="Arial"/>
        <family val="2"/>
      </rPr>
      <t>Acción Incumplida</t>
    </r>
  </si>
  <si>
    <r>
      <t xml:space="preserve">El proceso cuenta con una matriz de seguimiento en las diferentes etapas contractuales la cual es diligenciada por los supervisores y sus apoyos directamente, </t>
    </r>
    <r>
      <rPr>
        <sz val="8"/>
        <color rgb="FFFF0000"/>
        <rFont val="Arial"/>
        <family val="2"/>
      </rPr>
      <t xml:space="preserve"> </t>
    </r>
    <r>
      <rPr>
        <sz val="8"/>
        <rFont val="Arial"/>
        <family val="2"/>
      </rPr>
      <t>se encuentra publicada en una carpeta compartida o repositorio el proceso, dicho seguimiento se efectua quincenal o segun programación ( se revisaron todos los 38 contratos para un seguimiento del 100%).Acción Cumplida</t>
    </r>
  </si>
  <si>
    <t>Diciembre 19 de 2016: Se conformó el grupo estructurador de procesos de contratación mediante circular 002 de 2016. Posterior a esto los directores y jefes de oficina designaron a los funcionarios que conforman el grupo. Se tiene previsto efectuar una capacitación el 13 de enero de 2017</t>
  </si>
  <si>
    <r>
      <t>Se diseñó e implementó el  formato de solicitud y aprobación de servicios técnologicos, el cual se desarrollo como herramienta de control en el ejercicio de la supervisión,</t>
    </r>
    <r>
      <rPr>
        <sz val="8"/>
        <color rgb="FFFF0000"/>
        <rFont val="Arial"/>
        <family val="2"/>
      </rPr>
      <t xml:space="preserve"> </t>
    </r>
    <r>
      <rPr>
        <sz val="8"/>
        <rFont val="Arial"/>
        <family val="2"/>
      </rPr>
      <t xml:space="preserve">para  el cual   se incluyó entre las clausulas contractuales de  los dos últimos contratos con el operador tecnológico - SELCOMPe INDRA la obligación especifica de diligenciarlo como medida de control de los mismos, lo cual se evidencio en 7 ordenes de pago de las 13 cuentas que constituyen el contrato correspondiente. Acción Cumplida </t>
    </r>
  </si>
  <si>
    <t>ANÁLISIS SEGUIMIENTO ENTIDAD (dic 2017)</t>
  </si>
  <si>
    <t>REVISIÓN CONTRALORIA DICIEMBRE 2017</t>
  </si>
  <si>
    <t>X</t>
  </si>
  <si>
    <t>3.1.1.1</t>
  </si>
  <si>
    <t>3.1.2.1</t>
  </si>
  <si>
    <t>3.1.2.2</t>
  </si>
  <si>
    <t>3.1.2.3</t>
  </si>
  <si>
    <t>3.1.2.4</t>
  </si>
  <si>
    <t>3.1.2.5</t>
  </si>
  <si>
    <t>3.2.1.3</t>
  </si>
  <si>
    <t>3.2.1.4</t>
  </si>
  <si>
    <t>Deficiencia en el control  formal de la interventoría y del supervisor sobre la ejecución del anticipo.</t>
  </si>
  <si>
    <t>Deficiencia en los términos del contrato</t>
  </si>
  <si>
    <t>Deficiencia en el reporte del ejecutor y el seguimiento de la interventoría</t>
  </si>
  <si>
    <t>Desactualización de la planeación de largo plazo del SIT</t>
  </si>
  <si>
    <t>Deficiencia en los controles establecidos</t>
  </si>
  <si>
    <t>Falta de claridad en  los lineamientos establecidos en el Procedimiento de Ingresos Egresos y Traslados de Almacén - PA01-PR12 para el registro de bienes en el almacén recibidos a través de convenios y contratos  interadministrativos</t>
  </si>
  <si>
    <t>Deficiencia de planeación en la estructuración contractual del CGT</t>
  </si>
  <si>
    <t xml:space="preserve">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t>
  </si>
  <si>
    <t xml:space="preserve">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t>
  </si>
  <si>
    <t>Posibles diferencias en la información reportada en la base de datos suministrada por la SDM a la Contraloría de Bogotá, relacionada con la información enviada por los bancos de los procesos contravencionales.</t>
  </si>
  <si>
    <t>Falta de organización y coordinación entre las Dependencias para la entrega de información solicitada por el Ente de Control,  teniendo en cuenta los lineamientos archivísticos establecidos en la Entidad</t>
  </si>
  <si>
    <t>1. Elaborar documento que registre un resumen del estado de cuenta del anticipo del convenio 1029 de 2010 con sus soportes con fecha de corte 30/03/2018</t>
  </si>
  <si>
    <t xml:space="preserve">2.  Elaborar y socializar el formato seguimiento de ejecución de contratos al grupo de supervisores de la Dirección de Control y Vigilancia. </t>
  </si>
  <si>
    <t>3. Seguimiento mensual a través del formato seguimiento de ejecución de contratos que permitan establecer el control de los recursos.</t>
  </si>
  <si>
    <t>1. Otrosí aclaratorio de la ejecución presupuestal del componente Centro de Gestión con una clausula que establezca que el pago se efectuará contra lo efectivamente realizado.</t>
  </si>
  <si>
    <t>1. Otrosí aclaratorio de la ejecución en el componente OPEX relacionado con los mantenimientos realizados y aprobados</t>
  </si>
  <si>
    <t>2. Elaborar documento que registre un resumen del estado de cuenta con relación a los mantenimientos realizados y aprobados dentro del convenio 1029 de 2010 con corte a 30/03/2018.</t>
  </si>
  <si>
    <t xml:space="preserve">1. Actualización del documento de lineamientos del SIT. </t>
  </si>
  <si>
    <t>2. Elaborar cronograma de tareas acorde a la actualización de lineamientos del SIT con seguimiento trimestral</t>
  </si>
  <si>
    <t>1. Realizar actualización, publicación y socialización del Procedimiento de Ingresos Egresos y Traslados de Almacén - PA01-PR12 para el registro de bienes en el almacén recibidos a través de convenios y contratos  interadministrativos</t>
  </si>
  <si>
    <t>2.  En el siguiente componente que se ejecute dentro del convenio 1029 de 2010 se incluirá una cláusula en el Otrosí que permita la entrega parcial de bienes.</t>
  </si>
  <si>
    <t>1. Actualización del documento de lineamientos del SIT</t>
  </si>
  <si>
    <t xml:space="preserve">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  </t>
  </si>
  <si>
    <t xml:space="preserve">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  </t>
  </si>
  <si>
    <t xml:space="preserve">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 </t>
  </si>
  <si>
    <t xml:space="preserve">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 </t>
  </si>
  <si>
    <t xml:space="preserve">1. Revisar los comparendos objeto de observación por parte del ente de control en la base de datos suministrada por la SDM, con el fin de identificar posibles inconsistencias  </t>
  </si>
  <si>
    <t>2. Realizar informe de resultados de la revisión de la base de datos reportada al ente de control, el cual será remitido a la Contraloría de Bogotá</t>
  </si>
  <si>
    <t>1. Realización de un Protocolo de entrega de información a Entes de Control teniendo en cuenta los lineamientos archivísticos establecidos en la Entidad</t>
  </si>
  <si>
    <t>2. Socialización del Protocolo  de entrega de información a Entes de Control teniendo en cuenta los lineamientos archivísticos establecidos en la Entidad</t>
  </si>
  <si>
    <t xml:space="preserve"> Documento resumen</t>
  </si>
  <si>
    <t>Un (1) documento  resumen elaborado</t>
  </si>
  <si>
    <t>Formato Elaborado y socializado</t>
  </si>
  <si>
    <t xml:space="preserve">(No. De servidores socializados/No. De servidores convocados a la socialización )* 100% 
</t>
  </si>
  <si>
    <t>Seguimiento  de ejecución del  convenio</t>
  </si>
  <si>
    <t>(No. De  seguimientos realizados/ No. De seguimientos mensuales programados) * 100%</t>
  </si>
  <si>
    <t>Otrosí aclaratorio de la ejecución presupuestal</t>
  </si>
  <si>
    <t>Un (1) Otrosí aclaratorio suscrito</t>
  </si>
  <si>
    <t>Otrosí aclaratorio de la ejecución en el componente OPEX</t>
  </si>
  <si>
    <t>Un (1) documento resumen  elaborado</t>
  </si>
  <si>
    <t xml:space="preserve">Actualización del documento </t>
  </si>
  <si>
    <t>Un (1) documento actualizado</t>
  </si>
  <si>
    <t>Cronograma de tareas</t>
  </si>
  <si>
    <t>Cronograma elaborado Seguimientos trimestrales</t>
  </si>
  <si>
    <t>Actualización, publicación y socialización del procedimiento PA01-PR12</t>
  </si>
  <si>
    <t>Un (1) procedimiento actualizado, publicado y socializado</t>
  </si>
  <si>
    <t>Otrosí de ejecución</t>
  </si>
  <si>
    <t>Acuerdo de ejecución con cláusula</t>
  </si>
  <si>
    <t>Documento actualizado</t>
  </si>
  <si>
    <t>Cronograma elaborado
Seguimientos trimestrales</t>
  </si>
  <si>
    <t>Memorando con aspectos generales del sistema de información misional de la  Entidad</t>
  </si>
  <si>
    <t xml:space="preserve">Un (1) memorando radicado en las Subdirecciones de Contravenciones de Tránsito, Investigaciones de Transporte Público y Jurisdicción Coactiva </t>
  </si>
  <si>
    <t>Acta mesa de trabajo</t>
  </si>
  <si>
    <t>Una (1) acta mesa de trabajo con las Subdirecciones de Contravenciones de Tránsito, Investigaciones de Transporte Público y Jurisdicción Coactiva</t>
  </si>
  <si>
    <t xml:space="preserve">Requerimiento de información radicado </t>
  </si>
  <si>
    <t xml:space="preserve">Un (1) requerimiento de información radicado </t>
  </si>
  <si>
    <t xml:space="preserve">Informe trimestral de muestreo </t>
  </si>
  <si>
    <t xml:space="preserve">Un (1) Informe trimestral con los resultado del muestreo </t>
  </si>
  <si>
    <t>Comparendos observados en el informe revisados en la base de datos suministrada por la SDM</t>
  </si>
  <si>
    <t>(Comparendos revisados / Comparendos observados)*100</t>
  </si>
  <si>
    <t>Informe de resultados de la revisión de la base de datos reportada al ente de control.</t>
  </si>
  <si>
    <t>Protocolo Entrega de Información a Entes de Control bajo los lineamientos de Gestión Documental</t>
  </si>
  <si>
    <t>Un (1) protocolo implementado</t>
  </si>
  <si>
    <t>Socialización Protocolo Entrega Información a Entes de Control bajo los lineamientos de GD</t>
  </si>
  <si>
    <t xml:space="preserve">Una (1) socialización del Protocolo </t>
  </si>
  <si>
    <t xml:space="preserve">Dirección de Control  y Vigilancia </t>
  </si>
  <si>
    <t>Subdirección Administrativa</t>
  </si>
  <si>
    <t xml:space="preserve">Dirección de Procesos Administrativos </t>
  </si>
  <si>
    <t>Oficina de Información Sectorial
Subdirección Financiera</t>
  </si>
  <si>
    <t>Oficina de Información Sectorial
Subdirección Financiera</t>
  </si>
  <si>
    <t>Subdirección Administrativa
Subdirección de Contravenciones de Tránsito</t>
  </si>
  <si>
    <t>3.1.1.1 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</si>
  <si>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 xml:space="preserve">3.1.2.1 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 </t>
  </si>
  <si>
    <t>3.1.2.2 Hallazgo administrativo con presunta incidencia disciplinaria, porque no se ha definido la fecha a partir de la cual la Secretaria Distrital de Movilidad, reconocerá a la ETB, los valores del mantenimiento incluidos en el OPEX del Centro de Gestión de Tránsito.</t>
  </si>
  <si>
    <t>3.1.2.3 Hallazgo administrativo con presunta incidencia disciplinaria porque la Secretaría Distrital de Movilidad, no ha realizado las integraciones al Centro de Gestión de Tránsito de los sistemas de información y/o visualización proveniente de entes externos.</t>
  </si>
  <si>
    <t>3.1.2.4 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</si>
  <si>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 xml:space="preserve">3.1.2.4 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t>
  </si>
  <si>
    <t xml:space="preserve">3.1.2.5 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t>
  </si>
  <si>
    <t>3.2.1 Hallazgo administrativo con presunta incidencia disciplinaria y fiscal en la suma de $987.379.430 porque la Secretaría Distrital de Movilidad no realizó el cobro de intereses moratorios a los comparendos incumpliendo el artículo 24 de la Ley 1383 de 2010.</t>
  </si>
  <si>
    <t>3.2.1.2 Hallazgo administrativo con presunta incidencia disciplinaria y fiscal en la suma de $26.570.290, por que la SDM generó la terminación del proceso contravencional, sin tener el soporte de pago del comparendo realizado por el infractor.</t>
  </si>
  <si>
    <t>3.2.1.3 Hallazgo administrativo con presunta incidencia disciplinaria y fiscal en la suma de $44.538.166, por que la SDM, generó la terminación del proceso contravencional sin tener el soporte del segundo pago que cancelaba el saldo del comparendo.</t>
  </si>
  <si>
    <t>3.2.1.4 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</si>
  <si>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INFORME DE AUDITORÍA DE DESEMPEÑO Período Auditado 2010-2017</t>
  </si>
  <si>
    <t>SUBSECRETARÍA DE POLÍTICA SECTORIAL 
SUBSECRETARÍA  DE GESTIÓN CORPORATIVA</t>
  </si>
  <si>
    <t>SUBSECRETARIA DE GESTIÓN CORPORTATIVA
SUBSECRETARIA DE SERVICIOS DE LA MOVILIDAD</t>
  </si>
  <si>
    <t>OIS - SF</t>
  </si>
  <si>
    <t>SA -  SCT</t>
  </si>
  <si>
    <t xml:space="preserve"> </t>
  </si>
  <si>
    <t>2.2.1.3.2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</si>
</sst>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 #,##0.00\ _€_-;\-* #,##0.00\ _€_-;_-* &quot;-&quot;??\ _€_-;_-@_-"/>
    <numFmt numFmtId="165" formatCode="yyyy/mm/dd"/>
    <numFmt numFmtId="166" formatCode="&quot;$&quot;\ #,##0.00"/>
    <numFmt numFmtId="167" formatCode="_(* #,##0_);_(* \(#,##0\);_(* &quot;-&quot;??_);_(@_)"/>
    <numFmt numFmtId="168" formatCode="d/mm/yyyy;@"/>
    <numFmt numFmtId="169" formatCode="yyyy\-mm\-dd;@"/>
    <numFmt numFmtId="170" formatCode="0;[Red]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sz val="9"/>
      <name val="Arial"/>
      <family val="2"/>
    </font>
    <font>
      <sz val="11"/>
      <name val="Calibri"/>
      <family val="2"/>
      <scheme val="minor"/>
    </font>
    <font>
      <b/>
      <sz val="9"/>
      <color indexed="81"/>
      <name val="Tahoma"/>
      <family val="2"/>
    </font>
    <font>
      <sz val="9"/>
      <color indexed="81"/>
      <name val="Tahoma"/>
      <family val="2"/>
    </font>
    <font>
      <sz val="11"/>
      <color rgb="FFFF0000"/>
      <name val="Calibri"/>
      <family val="2"/>
      <scheme val="minor"/>
    </font>
    <font>
      <b/>
      <sz val="11"/>
      <color rgb="FFFF0000"/>
      <name val="Calibri"/>
      <family val="2"/>
      <scheme val="minor"/>
    </font>
    <font>
      <b/>
      <sz val="12"/>
      <color theme="1"/>
      <name val="Calibri"/>
      <family val="2"/>
      <scheme val="minor"/>
    </font>
    <font>
      <sz val="9"/>
      <color rgb="FFFF0000"/>
      <name val="Arial"/>
      <family val="2"/>
    </font>
    <font>
      <i/>
      <sz val="9"/>
      <name val="Arial"/>
      <family val="2"/>
    </font>
    <font>
      <b/>
      <sz val="9"/>
      <name val="Arial"/>
      <family val="2"/>
    </font>
    <font>
      <sz val="9"/>
      <color theme="0"/>
      <name val="Arial"/>
      <family val="2"/>
    </font>
    <font>
      <sz val="10"/>
      <name val="Calibri"/>
      <family val="2"/>
      <scheme val="minor"/>
    </font>
    <font>
      <sz val="8"/>
      <name val="Arial"/>
      <family val="2"/>
    </font>
    <font>
      <i/>
      <sz val="8"/>
      <name val="Arial"/>
      <family val="2"/>
    </font>
    <font>
      <b/>
      <sz val="9"/>
      <color theme="0"/>
      <name val="Arial"/>
      <family val="2"/>
    </font>
    <font>
      <sz val="8"/>
      <color rgb="FFFF0000"/>
      <name val="Arial"/>
      <family val="2"/>
    </font>
    <font>
      <u/>
      <sz val="9"/>
      <name val="Arial"/>
      <family val="2"/>
    </font>
    <font>
      <b/>
      <sz val="9"/>
      <color indexed="9"/>
      <name val="Arial"/>
      <family val="2"/>
    </font>
    <font>
      <sz val="9"/>
      <color theme="1"/>
      <name val="Arial"/>
      <family val="2"/>
    </font>
  </fonts>
  <fills count="25">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CCFF66"/>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33CC"/>
        <bgColor indexed="64"/>
      </patternFill>
    </fill>
    <fill>
      <patternFill patternType="solid">
        <fgColor rgb="FFFFFF66"/>
        <bgColor indexed="64"/>
      </patternFill>
    </fill>
    <fill>
      <patternFill patternType="solid">
        <fgColor rgb="FFCC3300"/>
        <bgColor indexed="64"/>
      </patternFill>
    </fill>
    <fill>
      <patternFill patternType="solid">
        <fgColor theme="6" tint="0.39997558519241921"/>
        <bgColor indexed="64"/>
      </patternFill>
    </fill>
    <fill>
      <patternFill patternType="solid">
        <fgColor indexed="5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patternFill>
    </fill>
    <fill>
      <patternFill patternType="solid">
        <fgColor theme="0"/>
      </patternFill>
    </fill>
    <fill>
      <patternFill patternType="solid">
        <fgColor indexed="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62">
    <border>
      <left/>
      <right/>
      <top/>
      <bottom/>
      <diagonal/>
    </border>
    <border>
      <left style="thin">
        <color indexed="9"/>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24994659260841701"/>
      </left>
      <right/>
      <top style="thin">
        <color indexed="64"/>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style="thin">
        <color rgb="FF000000"/>
      </right>
      <top style="thin">
        <color rgb="FF000000"/>
      </top>
      <bottom/>
      <diagonal/>
    </border>
    <border>
      <left/>
      <right style="thin">
        <color rgb="FF000000"/>
      </right>
      <top style="thin">
        <color rgb="FF000000"/>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1" fillId="0" borderId="0"/>
    <xf numFmtId="41" fontId="1" fillId="0" borderId="0" applyFont="0" applyFill="0" applyBorder="0" applyAlignment="0" applyProtection="0"/>
  </cellStyleXfs>
  <cellXfs count="580">
    <xf numFmtId="0" fontId="0" fillId="0" borderId="0" xfId="0"/>
    <xf numFmtId="0" fontId="3" fillId="11" borderId="4" xfId="0" applyFont="1" applyFill="1" applyBorder="1" applyAlignment="1" applyProtection="1">
      <alignment horizontal="justify" vertical="top" wrapText="1"/>
      <protection locked="0"/>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vertical="center" wrapText="1"/>
    </xf>
    <xf numFmtId="0" fontId="0" fillId="0" borderId="0" xfId="0" applyAlignment="1">
      <alignment horizontal="center"/>
    </xf>
    <xf numFmtId="0" fontId="2" fillId="0" borderId="0" xfId="0" applyFont="1" applyAlignment="1">
      <alignment horizontal="left"/>
    </xf>
    <xf numFmtId="0" fontId="4" fillId="8" borderId="18" xfId="0" applyFont="1" applyFill="1" applyBorder="1" applyAlignment="1" applyProtection="1">
      <alignment vertical="top" wrapText="1"/>
      <protection locked="0"/>
    </xf>
    <xf numFmtId="0" fontId="2" fillId="0" borderId="0" xfId="0" applyFont="1"/>
    <xf numFmtId="0" fontId="4" fillId="5" borderId="18" xfId="0" applyFont="1" applyFill="1" applyBorder="1" applyAlignment="1" applyProtection="1">
      <alignment vertical="center" wrapText="1"/>
      <protection locked="0"/>
    </xf>
    <xf numFmtId="0" fontId="4" fillId="13" borderId="18" xfId="0" applyFont="1" applyFill="1" applyBorder="1" applyAlignment="1" applyProtection="1">
      <alignment vertical="center" wrapText="1"/>
      <protection locked="0"/>
    </xf>
    <xf numFmtId="0" fontId="0" fillId="9" borderId="19" xfId="0" applyFill="1" applyBorder="1" applyAlignment="1" applyProtection="1">
      <alignment vertical="center" wrapText="1"/>
      <protection locked="0"/>
    </xf>
    <xf numFmtId="0" fontId="2" fillId="0" borderId="0" xfId="0" applyFont="1" applyFill="1" applyBorder="1"/>
    <xf numFmtId="0" fontId="0" fillId="10" borderId="20" xfId="0" applyFill="1" applyBorder="1" applyAlignment="1">
      <alignment horizontal="center"/>
    </xf>
    <xf numFmtId="0" fontId="0" fillId="12" borderId="0" xfId="0" applyFill="1" applyAlignment="1">
      <alignment horizontal="center"/>
    </xf>
    <xf numFmtId="0" fontId="5" fillId="0" borderId="21" xfId="0" applyFont="1" applyFill="1" applyBorder="1" applyAlignment="1">
      <alignment horizontal="justify" vertical="center" wrapText="1"/>
    </xf>
    <xf numFmtId="165" fontId="5" fillId="4" borderId="21" xfId="0" applyNumberFormat="1" applyFont="1" applyFill="1" applyBorder="1" applyAlignment="1" applyProtection="1">
      <alignment horizontal="center" vertical="center" wrapText="1"/>
      <protection locked="0"/>
    </xf>
    <xf numFmtId="0" fontId="0" fillId="0" borderId="24" xfId="0" applyBorder="1" applyAlignment="1">
      <alignment horizontal="left"/>
    </xf>
    <xf numFmtId="0" fontId="0" fillId="0" borderId="24" xfId="0" applyNumberFormat="1" applyBorder="1" applyAlignment="1">
      <alignment horizontal="center"/>
    </xf>
    <xf numFmtId="0" fontId="2" fillId="15" borderId="24" xfId="0" applyFont="1" applyFill="1" applyBorder="1" applyAlignment="1">
      <alignment horizontal="center"/>
    </xf>
    <xf numFmtId="0" fontId="6" fillId="4" borderId="24" xfId="0" applyNumberFormat="1" applyFont="1" applyFill="1" applyBorder="1" applyAlignment="1">
      <alignment horizontal="center"/>
    </xf>
    <xf numFmtId="0" fontId="6" fillId="4" borderId="0" xfId="0" applyFont="1" applyFill="1"/>
    <xf numFmtId="0" fontId="0" fillId="4" borderId="24" xfId="0" applyNumberFormat="1" applyFill="1" applyBorder="1" applyAlignment="1">
      <alignment horizontal="center"/>
    </xf>
    <xf numFmtId="0" fontId="0" fillId="4" borderId="0" xfId="0" applyFill="1"/>
    <xf numFmtId="0" fontId="0" fillId="4" borderId="31" xfId="0" applyNumberFormat="1" applyFill="1" applyBorder="1" applyAlignment="1">
      <alignment horizontal="center"/>
    </xf>
    <xf numFmtId="0" fontId="0" fillId="0" borderId="30" xfId="0" applyBorder="1" applyAlignment="1">
      <alignment horizontal="center" wrapText="1"/>
    </xf>
    <xf numFmtId="0" fontId="0" fillId="0" borderId="31" xfId="0" applyNumberFormat="1" applyBorder="1" applyAlignment="1">
      <alignment horizontal="center"/>
    </xf>
    <xf numFmtId="0" fontId="2" fillId="7" borderId="32" xfId="0" applyFont="1" applyFill="1" applyBorder="1" applyAlignment="1">
      <alignment horizontal="right" wrapText="1"/>
    </xf>
    <xf numFmtId="0" fontId="2" fillId="7" borderId="33" xfId="0" applyNumberFormat="1" applyFont="1" applyFill="1" applyBorder="1" applyAlignment="1">
      <alignment horizontal="center"/>
    </xf>
    <xf numFmtId="0" fontId="2" fillId="7" borderId="34" xfId="0" applyNumberFormat="1" applyFont="1" applyFill="1" applyBorder="1" applyAlignment="1">
      <alignment horizontal="center"/>
    </xf>
    <xf numFmtId="0" fontId="0" fillId="4" borderId="7" xfId="0" applyNumberFormat="1" applyFill="1" applyBorder="1" applyAlignment="1">
      <alignment horizontal="center"/>
    </xf>
    <xf numFmtId="0" fontId="0" fillId="4" borderId="36" xfId="0" applyNumberFormat="1" applyFill="1" applyBorder="1" applyAlignment="1">
      <alignment horizontal="center"/>
    </xf>
    <xf numFmtId="0" fontId="2" fillId="15" borderId="20" xfId="0" applyFont="1" applyFill="1" applyBorder="1" applyAlignment="1">
      <alignment horizontal="center"/>
    </xf>
    <xf numFmtId="0" fontId="2" fillId="15" borderId="37" xfId="0" applyFont="1" applyFill="1" applyBorder="1" applyAlignment="1">
      <alignment horizontal="center"/>
    </xf>
    <xf numFmtId="0" fontId="2" fillId="4" borderId="38" xfId="0" applyFont="1" applyFill="1" applyBorder="1" applyAlignment="1">
      <alignment horizontal="right" wrapText="1"/>
    </xf>
    <xf numFmtId="0" fontId="2" fillId="4" borderId="38" xfId="0" applyNumberFormat="1" applyFont="1" applyFill="1" applyBorder="1" applyAlignment="1">
      <alignment horizontal="center"/>
    </xf>
    <xf numFmtId="0" fontId="0" fillId="0" borderId="28" xfId="0" applyNumberFormat="1" applyBorder="1" applyAlignment="1">
      <alignment horizontal="center"/>
    </xf>
    <xf numFmtId="0" fontId="0" fillId="0" borderId="29" xfId="0" applyNumberFormat="1" applyBorder="1" applyAlignment="1">
      <alignment horizontal="center"/>
    </xf>
    <xf numFmtId="0" fontId="0" fillId="4" borderId="28" xfId="0" applyNumberFormat="1" applyFill="1" applyBorder="1" applyAlignment="1">
      <alignment horizontal="center"/>
    </xf>
    <xf numFmtId="0" fontId="0" fillId="4" borderId="29" xfId="0" applyNumberFormat="1" applyFill="1" applyBorder="1" applyAlignment="1">
      <alignment horizontal="center"/>
    </xf>
    <xf numFmtId="0" fontId="0" fillId="4" borderId="30" xfId="0" applyFill="1" applyBorder="1" applyAlignment="1">
      <alignment horizontal="center" wrapText="1"/>
    </xf>
    <xf numFmtId="0" fontId="6" fillId="4" borderId="30" xfId="0" applyFont="1" applyFill="1" applyBorder="1" applyAlignment="1">
      <alignment horizontal="center" wrapText="1"/>
    </xf>
    <xf numFmtId="0" fontId="6" fillId="4" borderId="31" xfId="0" applyNumberFormat="1" applyFont="1" applyFill="1" applyBorder="1" applyAlignment="1">
      <alignment horizontal="center"/>
    </xf>
    <xf numFmtId="0" fontId="2" fillId="16" borderId="32" xfId="0" applyFont="1" applyFill="1" applyBorder="1" applyAlignment="1">
      <alignment horizontal="center"/>
    </xf>
    <xf numFmtId="0" fontId="2" fillId="16" borderId="33" xfId="0" applyNumberFormat="1" applyFont="1" applyFill="1" applyBorder="1" applyAlignment="1">
      <alignment horizontal="center"/>
    </xf>
    <xf numFmtId="0" fontId="2" fillId="16" borderId="34" xfId="0" applyNumberFormat="1" applyFont="1" applyFill="1" applyBorder="1" applyAlignment="1">
      <alignment horizontal="center"/>
    </xf>
    <xf numFmtId="0" fontId="11" fillId="16" borderId="27" xfId="0" applyFont="1" applyFill="1" applyBorder="1" applyAlignment="1">
      <alignment horizontal="center" wrapText="1"/>
    </xf>
    <xf numFmtId="0" fontId="11" fillId="16" borderId="35" xfId="0" applyFont="1" applyFill="1" applyBorder="1" applyAlignment="1">
      <alignment horizontal="center" wrapText="1"/>
    </xf>
    <xf numFmtId="0" fontId="0" fillId="0" borderId="0" xfId="0" applyBorder="1" applyAlignment="1">
      <alignment horizontal="center" wrapText="1"/>
    </xf>
    <xf numFmtId="0" fontId="0" fillId="0" borderId="0" xfId="0" applyNumberFormat="1" applyBorder="1" applyAlignment="1">
      <alignment horizontal="center"/>
    </xf>
    <xf numFmtId="0" fontId="0" fillId="0" borderId="0" xfId="0" applyBorder="1"/>
    <xf numFmtId="0" fontId="0" fillId="0" borderId="27" xfId="0" applyBorder="1" applyAlignment="1">
      <alignment horizontal="center" wrapText="1"/>
    </xf>
    <xf numFmtId="0" fontId="0" fillId="0" borderId="32" xfId="0" applyBorder="1" applyAlignment="1">
      <alignment horizontal="center" wrapText="1"/>
    </xf>
    <xf numFmtId="0" fontId="0" fillId="0" borderId="33" xfId="0" applyNumberFormat="1" applyBorder="1" applyAlignment="1">
      <alignment horizontal="center"/>
    </xf>
    <xf numFmtId="0" fontId="0" fillId="0" borderId="34" xfId="0" applyNumberFormat="1" applyBorder="1" applyAlignment="1">
      <alignment horizontal="center"/>
    </xf>
    <xf numFmtId="0" fontId="2" fillId="15" borderId="24" xfId="0" applyNumberFormat="1" applyFont="1" applyFill="1" applyBorder="1" applyAlignment="1">
      <alignment horizontal="center"/>
    </xf>
    <xf numFmtId="0" fontId="2" fillId="16" borderId="24" xfId="0" applyFont="1" applyFill="1" applyBorder="1" applyAlignment="1">
      <alignment horizontal="center"/>
    </xf>
    <xf numFmtId="0" fontId="2" fillId="16" borderId="24" xfId="0" applyFont="1" applyFill="1" applyBorder="1"/>
    <xf numFmtId="0" fontId="2" fillId="16" borderId="24" xfId="0" applyNumberFormat="1" applyFont="1" applyFill="1" applyBorder="1" applyAlignment="1">
      <alignment horizontal="center"/>
    </xf>
    <xf numFmtId="0" fontId="5" fillId="0" borderId="39" xfId="0" applyFont="1" applyFill="1" applyBorder="1" applyAlignment="1" applyProtection="1">
      <alignment horizontal="justify" vertical="center" wrapText="1"/>
      <protection locked="0"/>
    </xf>
    <xf numFmtId="0" fontId="5" fillId="4" borderId="39" xfId="0" applyFont="1" applyFill="1" applyBorder="1" applyAlignment="1">
      <alignment vertical="center" wrapText="1"/>
    </xf>
    <xf numFmtId="165" fontId="5" fillId="4" borderId="39" xfId="0" applyNumberFormat="1" applyFont="1" applyFill="1" applyBorder="1" applyAlignment="1" applyProtection="1">
      <alignment vertical="center"/>
      <protection locked="0"/>
    </xf>
    <xf numFmtId="165" fontId="5" fillId="4" borderId="39" xfId="0" applyNumberFormat="1" applyFont="1" applyFill="1" applyBorder="1" applyAlignment="1" applyProtection="1">
      <alignment horizontal="center" vertical="center" wrapText="1"/>
      <protection locked="0"/>
    </xf>
    <xf numFmtId="0" fontId="14" fillId="3" borderId="0" xfId="3" applyFont="1" applyFill="1" applyAlignment="1" applyProtection="1">
      <alignment horizontal="center" vertical="top" wrapText="1"/>
    </xf>
    <xf numFmtId="0" fontId="5" fillId="3" borderId="0" xfId="3" applyFont="1" applyFill="1" applyAlignment="1" applyProtection="1">
      <alignment horizontal="center" vertical="top" wrapText="1"/>
    </xf>
    <xf numFmtId="0" fontId="5" fillId="4" borderId="39" xfId="3" applyFont="1" applyFill="1" applyBorder="1" applyAlignment="1" applyProtection="1">
      <alignment horizontal="justify" vertical="top" wrapText="1"/>
    </xf>
    <xf numFmtId="165" fontId="5" fillId="4" borderId="4" xfId="0" applyNumberFormat="1" applyFont="1" applyFill="1" applyBorder="1" applyAlignment="1" applyProtection="1">
      <alignment horizontal="justify" vertical="top" wrapText="1"/>
      <protection locked="0"/>
    </xf>
    <xf numFmtId="0" fontId="5" fillId="4" borderId="39" xfId="3" applyFont="1" applyFill="1" applyBorder="1" applyAlignment="1" applyProtection="1">
      <alignment horizontal="justify" wrapText="1"/>
    </xf>
    <xf numFmtId="0" fontId="5" fillId="0" borderId="4" xfId="0" applyFont="1" applyFill="1" applyBorder="1" applyAlignment="1" applyProtection="1">
      <alignment horizontal="justify" vertical="center" wrapText="1"/>
      <protection locked="0"/>
    </xf>
    <xf numFmtId="0" fontId="5" fillId="4" borderId="4" xfId="0" applyFont="1" applyFill="1" applyBorder="1" applyAlignment="1">
      <alignment horizontal="center" vertical="center" wrapText="1"/>
    </xf>
    <xf numFmtId="165" fontId="5" fillId="4" borderId="4" xfId="0" applyNumberFormat="1" applyFont="1" applyFill="1" applyBorder="1" applyAlignment="1" applyProtection="1">
      <alignment horizontal="center" vertical="center" wrapText="1"/>
      <protection locked="0"/>
    </xf>
    <xf numFmtId="0" fontId="5" fillId="4" borderId="54" xfId="0" applyFont="1" applyFill="1" applyBorder="1" applyAlignment="1" applyProtection="1">
      <alignment horizontal="center" vertical="center" wrapText="1"/>
      <protection locked="0"/>
    </xf>
    <xf numFmtId="0" fontId="6" fillId="0" borderId="54" xfId="0" applyFont="1" applyFill="1" applyBorder="1" applyAlignment="1">
      <alignment horizontal="justify" vertical="center" wrapText="1"/>
    </xf>
    <xf numFmtId="0" fontId="6" fillId="0" borderId="0" xfId="0" applyFont="1" applyFill="1" applyAlignment="1">
      <alignment horizontal="justify" vertical="center"/>
    </xf>
    <xf numFmtId="0" fontId="6" fillId="0" borderId="54" xfId="0" applyFont="1" applyFill="1" applyBorder="1" applyAlignment="1">
      <alignment horizontal="justify" vertical="center"/>
    </xf>
    <xf numFmtId="49" fontId="5" fillId="4" borderId="54" xfId="0" applyNumberFormat="1" applyFont="1" applyFill="1" applyBorder="1" applyAlignment="1" applyProtection="1">
      <alignment horizontal="justify" vertical="center" wrapText="1"/>
      <protection locked="0"/>
    </xf>
    <xf numFmtId="0" fontId="5" fillId="4" borderId="54" xfId="0" applyFont="1" applyFill="1" applyBorder="1" applyAlignment="1" applyProtection="1">
      <alignment horizontal="justify" vertical="center" wrapText="1"/>
      <protection locked="0"/>
    </xf>
    <xf numFmtId="0" fontId="5" fillId="4" borderId="54" xfId="0" applyFont="1" applyFill="1" applyBorder="1" applyAlignment="1">
      <alignment horizontal="justify" vertical="center"/>
    </xf>
    <xf numFmtId="0" fontId="5" fillId="4" borderId="54" xfId="0" applyFont="1" applyFill="1" applyBorder="1" applyAlignment="1" applyProtection="1">
      <alignment horizontal="left" vertical="center" wrapText="1"/>
      <protection locked="0"/>
    </xf>
    <xf numFmtId="0" fontId="5" fillId="4" borderId="54" xfId="0" applyFont="1" applyFill="1" applyBorder="1" applyAlignment="1">
      <alignment horizontal="center" vertical="center"/>
    </xf>
    <xf numFmtId="0" fontId="5" fillId="4" borderId="54" xfId="0" applyFont="1" applyFill="1" applyBorder="1" applyAlignment="1">
      <alignment horizontal="justify" vertical="center" wrapText="1"/>
    </xf>
    <xf numFmtId="0" fontId="17" fillId="4" borderId="54" xfId="0" applyFont="1" applyFill="1" applyBorder="1" applyAlignment="1" applyProtection="1">
      <alignment horizontal="center" vertical="center" wrapText="1"/>
      <protection locked="0"/>
    </xf>
    <xf numFmtId="0" fontId="17" fillId="4" borderId="54" xfId="3" applyFont="1" applyFill="1" applyBorder="1" applyAlignment="1" applyProtection="1">
      <alignment vertical="top" wrapText="1"/>
    </xf>
    <xf numFmtId="0" fontId="6" fillId="4" borderId="54" xfId="0" applyFont="1" applyFill="1" applyBorder="1" applyAlignment="1">
      <alignment horizontal="left" vertical="center"/>
    </xf>
    <xf numFmtId="0" fontId="5" fillId="4" borderId="54" xfId="0" applyFont="1" applyFill="1" applyBorder="1" applyAlignment="1" applyProtection="1">
      <alignment horizontal="justify" vertical="top" wrapText="1"/>
      <protection locked="0"/>
    </xf>
    <xf numFmtId="49" fontId="5" fillId="4" borderId="54" xfId="0" applyNumberFormat="1" applyFont="1" applyFill="1" applyBorder="1" applyAlignment="1" applyProtection="1">
      <alignment horizontal="center" vertical="center" wrapText="1"/>
      <protection locked="0"/>
    </xf>
    <xf numFmtId="0" fontId="5" fillId="4" borderId="54" xfId="0" applyFont="1" applyFill="1" applyBorder="1" applyAlignment="1" applyProtection="1">
      <alignment horizontal="left" vertical="top" wrapText="1"/>
      <protection locked="0"/>
    </xf>
    <xf numFmtId="0" fontId="5" fillId="4" borderId="54" xfId="0" applyFont="1" applyFill="1" applyBorder="1" applyAlignment="1" applyProtection="1">
      <alignment horizontal="center" vertical="center"/>
      <protection locked="0"/>
    </xf>
    <xf numFmtId="49" fontId="5" fillId="4" borderId="7" xfId="0" applyNumberFormat="1" applyFont="1" applyFill="1" applyBorder="1" applyAlignment="1" applyProtection="1">
      <alignment horizontal="justify" vertical="center" wrapText="1"/>
      <protection locked="0"/>
    </xf>
    <xf numFmtId="165" fontId="5" fillId="4" borderId="24" xfId="0" applyNumberFormat="1" applyFont="1" applyFill="1" applyBorder="1" applyAlignment="1" applyProtection="1">
      <alignment horizontal="center" vertical="center" wrapText="1"/>
      <protection locked="0"/>
    </xf>
    <xf numFmtId="165" fontId="5" fillId="0" borderId="24" xfId="0" applyNumberFormat="1" applyFont="1" applyFill="1" applyBorder="1" applyAlignment="1" applyProtection="1">
      <alignment horizontal="center" vertical="center" wrapText="1"/>
      <protection locked="0"/>
    </xf>
    <xf numFmtId="169" fontId="5" fillId="0" borderId="39" xfId="0" applyNumberFormat="1" applyFont="1" applyFill="1" applyBorder="1" applyAlignment="1">
      <alignment horizontal="center" vertical="center"/>
    </xf>
    <xf numFmtId="165" fontId="5" fillId="0" borderId="39" xfId="0" applyNumberFormat="1" applyFont="1" applyFill="1" applyBorder="1" applyAlignment="1">
      <alignment horizontal="center" vertical="center"/>
    </xf>
    <xf numFmtId="165" fontId="5" fillId="0" borderId="39" xfId="0" applyNumberFormat="1" applyFont="1" applyFill="1" applyBorder="1" applyAlignment="1" applyProtection="1">
      <alignment horizontal="center" vertical="center"/>
      <protection locked="0"/>
    </xf>
    <xf numFmtId="0" fontId="6" fillId="4" borderId="54" xfId="0" applyFont="1" applyFill="1" applyBorder="1" applyAlignment="1">
      <alignment horizontal="center" vertical="center"/>
    </xf>
    <xf numFmtId="0" fontId="5" fillId="0" borderId="0" xfId="0" applyFont="1"/>
    <xf numFmtId="0" fontId="14" fillId="2" borderId="1"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2"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vertical="top"/>
    </xf>
    <xf numFmtId="0" fontId="14" fillId="2" borderId="0" xfId="0" applyFont="1" applyFill="1" applyBorder="1" applyAlignment="1" applyProtection="1">
      <alignment horizontal="center" vertical="center"/>
    </xf>
    <xf numFmtId="0" fontId="14" fillId="4" borderId="0" xfId="0" applyFont="1" applyFill="1" applyBorder="1" applyAlignment="1" applyProtection="1">
      <alignment vertical="center"/>
    </xf>
    <xf numFmtId="0" fontId="14" fillId="4" borderId="0" xfId="0" applyFont="1" applyFill="1" applyBorder="1" applyAlignment="1" applyProtection="1">
      <alignment horizontal="center" vertical="center"/>
    </xf>
    <xf numFmtId="0" fontId="5" fillId="0" borderId="0" xfId="0" applyFont="1" applyBorder="1"/>
    <xf numFmtId="0" fontId="5" fillId="0" borderId="0" xfId="0" applyFont="1" applyAlignment="1">
      <alignment vertical="top"/>
    </xf>
    <xf numFmtId="0" fontId="5" fillId="0" borderId="0" xfId="0" applyFont="1" applyAlignment="1">
      <alignment horizontal="center" vertical="center"/>
    </xf>
    <xf numFmtId="0" fontId="5" fillId="0" borderId="0" xfId="0" applyFont="1" applyAlignment="1">
      <alignment horizontal="center"/>
    </xf>
    <xf numFmtId="0" fontId="5" fillId="4" borderId="0" xfId="0" applyFont="1" applyFill="1"/>
    <xf numFmtId="0" fontId="5" fillId="4" borderId="0" xfId="0" applyFont="1" applyFill="1" applyAlignment="1">
      <alignment horizontal="center" vertical="center"/>
    </xf>
    <xf numFmtId="165" fontId="14" fillId="2" borderId="1" xfId="0" applyNumberFormat="1"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2" borderId="3" xfId="0" applyFont="1" applyFill="1" applyBorder="1" applyAlignment="1" applyProtection="1">
      <alignment horizontal="center" vertical="top"/>
    </xf>
    <xf numFmtId="0" fontId="5" fillId="0" borderId="4" xfId="0" applyFont="1" applyBorder="1" applyAlignment="1">
      <alignment horizontal="center" vertical="center"/>
    </xf>
    <xf numFmtId="0" fontId="5" fillId="0" borderId="21" xfId="0" applyFont="1" applyBorder="1" applyAlignment="1">
      <alignment horizontal="center" vertical="center"/>
    </xf>
    <xf numFmtId="0" fontId="5" fillId="0" borderId="39" xfId="0" applyFont="1" applyFill="1" applyBorder="1" applyAlignment="1" applyProtection="1">
      <alignment horizontal="center" vertical="center" wrapText="1"/>
      <protection locked="0"/>
    </xf>
    <xf numFmtId="165" fontId="5" fillId="17" borderId="39" xfId="0" applyNumberFormat="1" applyFont="1" applyFill="1" applyBorder="1" applyAlignment="1" applyProtection="1">
      <alignment vertical="center"/>
      <protection locked="0"/>
    </xf>
    <xf numFmtId="0" fontId="5" fillId="0" borderId="24" xfId="0" applyFont="1" applyBorder="1" applyAlignment="1">
      <alignment horizontal="center" vertical="center"/>
    </xf>
    <xf numFmtId="0" fontId="5" fillId="4" borderId="54" xfId="0" applyFont="1" applyFill="1" applyBorder="1"/>
    <xf numFmtId="0" fontId="5" fillId="0" borderId="39" xfId="0" applyFont="1" applyFill="1" applyBorder="1" applyAlignment="1">
      <alignment horizontal="justify" vertical="top" wrapText="1"/>
    </xf>
    <xf numFmtId="0" fontId="5" fillId="0" borderId="39" xfId="0" applyFont="1" applyFill="1" applyBorder="1" applyAlignment="1">
      <alignment vertical="center" wrapText="1"/>
    </xf>
    <xf numFmtId="0" fontId="5" fillId="0" borderId="49" xfId="0" applyFont="1" applyBorder="1" applyAlignment="1">
      <alignment horizontal="center" vertical="center"/>
    </xf>
    <xf numFmtId="0" fontId="5" fillId="0" borderId="39" xfId="0" applyFont="1" applyBorder="1" applyAlignment="1">
      <alignment horizontal="center" vertical="center"/>
    </xf>
    <xf numFmtId="0" fontId="19" fillId="2" borderId="25"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14" borderId="26" xfId="0" applyFont="1" applyFill="1" applyBorder="1" applyAlignment="1">
      <alignment horizontal="center" vertical="center" wrapText="1"/>
    </xf>
    <xf numFmtId="0" fontId="19" fillId="2" borderId="5" xfId="0" applyFont="1" applyFill="1" applyBorder="1" applyAlignment="1" applyProtection="1">
      <alignment horizontal="center" vertical="center" wrapText="1"/>
    </xf>
    <xf numFmtId="0" fontId="19" fillId="2" borderId="39" xfId="0" applyFont="1" applyFill="1" applyBorder="1" applyAlignment="1" applyProtection="1">
      <alignment horizontal="center" vertical="center" wrapText="1"/>
    </xf>
    <xf numFmtId="0" fontId="15" fillId="0" borderId="0" xfId="0" applyFont="1"/>
    <xf numFmtId="0" fontId="5" fillId="0" borderId="56" xfId="0" applyFont="1" applyBorder="1" applyAlignment="1">
      <alignment horizontal="justify" vertical="center"/>
    </xf>
    <xf numFmtId="0" fontId="5" fillId="4" borderId="54" xfId="0" applyFont="1" applyFill="1" applyBorder="1" applyAlignment="1">
      <alignment vertical="center" wrapText="1"/>
    </xf>
    <xf numFmtId="0" fontId="6" fillId="0" borderId="56" xfId="0" applyFont="1" applyFill="1" applyBorder="1" applyAlignment="1">
      <alignment horizontal="justify" vertical="center"/>
    </xf>
    <xf numFmtId="0" fontId="5" fillId="4" borderId="56" xfId="0" applyFont="1" applyFill="1" applyBorder="1" applyAlignment="1">
      <alignment horizontal="justify" vertical="center" wrapText="1"/>
    </xf>
    <xf numFmtId="0" fontId="5" fillId="4" borderId="56" xfId="3" applyFont="1" applyFill="1" applyBorder="1" applyAlignment="1" applyProtection="1">
      <alignment horizontal="justify" vertical="top" wrapText="1"/>
    </xf>
    <xf numFmtId="0" fontId="17" fillId="4" borderId="56" xfId="3" applyFont="1" applyFill="1" applyBorder="1" applyAlignment="1" applyProtection="1">
      <alignment vertical="center" wrapText="1"/>
    </xf>
    <xf numFmtId="0" fontId="5" fillId="4" borderId="56" xfId="0" applyFont="1" applyFill="1" applyBorder="1" applyAlignment="1" applyProtection="1">
      <alignment horizontal="justify" vertical="center" wrapText="1"/>
      <protection locked="0"/>
    </xf>
    <xf numFmtId="0" fontId="17" fillId="4" borderId="56" xfId="3" applyFont="1" applyFill="1" applyBorder="1" applyAlignment="1" applyProtection="1">
      <alignment horizontal="justify" vertical="top" wrapText="1"/>
    </xf>
    <xf numFmtId="165" fontId="5" fillId="4" borderId="4" xfId="0" applyNumberFormat="1" applyFont="1" applyFill="1" applyBorder="1" applyAlignment="1" applyProtection="1">
      <alignment horizontal="justify" vertical="center" wrapText="1"/>
      <protection locked="0"/>
    </xf>
    <xf numFmtId="0" fontId="5" fillId="0" borderId="0" xfId="0" applyFont="1" applyAlignment="1">
      <alignment vertical="center"/>
    </xf>
    <xf numFmtId="0" fontId="5" fillId="4" borderId="56" xfId="0" applyFont="1" applyFill="1" applyBorder="1" applyAlignment="1" applyProtection="1">
      <alignment horizontal="left" vertical="center" wrapText="1"/>
      <protection locked="0"/>
    </xf>
    <xf numFmtId="0" fontId="5" fillId="4" borderId="39" xfId="3" applyFont="1" applyFill="1" applyBorder="1" applyAlignment="1" applyProtection="1">
      <alignment horizontal="justify" vertical="center" wrapText="1"/>
    </xf>
    <xf numFmtId="49" fontId="5" fillId="4" borderId="56" xfId="0" applyNumberFormat="1" applyFont="1" applyFill="1" applyBorder="1" applyAlignment="1" applyProtection="1">
      <alignment horizontal="justify" vertical="center" wrapText="1"/>
      <protection locked="0"/>
    </xf>
    <xf numFmtId="0" fontId="5" fillId="4" borderId="56" xfId="0" applyFont="1" applyFill="1" applyBorder="1" applyAlignment="1">
      <alignment vertical="center" wrapText="1"/>
    </xf>
    <xf numFmtId="0" fontId="5" fillId="4" borderId="56" xfId="0" applyFont="1" applyFill="1" applyBorder="1" applyAlignment="1">
      <alignment wrapText="1"/>
    </xf>
    <xf numFmtId="0" fontId="5" fillId="4" borderId="56" xfId="0" applyFont="1" applyFill="1" applyBorder="1" applyAlignment="1" applyProtection="1">
      <alignment horizontal="left" vertical="top" wrapText="1"/>
      <protection locked="0"/>
    </xf>
    <xf numFmtId="0" fontId="5" fillId="4" borderId="56" xfId="3" applyFont="1" applyFill="1" applyBorder="1" applyAlignment="1" applyProtection="1">
      <alignment vertical="center" wrapText="1"/>
    </xf>
    <xf numFmtId="0" fontId="17" fillId="4" borderId="56" xfId="3" applyFont="1" applyFill="1" applyBorder="1" applyAlignment="1" applyProtection="1">
      <alignment horizontal="justify" vertical="center" wrapText="1"/>
    </xf>
    <xf numFmtId="169" fontId="14" fillId="4" borderId="0" xfId="0" applyNumberFormat="1" applyFont="1" applyFill="1" applyBorder="1" applyAlignment="1" applyProtection="1">
      <alignment horizontal="center" vertical="center"/>
    </xf>
    <xf numFmtId="169" fontId="5" fillId="4" borderId="0" xfId="0" applyNumberFormat="1" applyFont="1" applyFill="1" applyAlignment="1">
      <alignment horizontal="center"/>
    </xf>
    <xf numFmtId="169" fontId="19" fillId="2" borderId="39" xfId="0" applyNumberFormat="1" applyFont="1" applyFill="1" applyBorder="1" applyAlignment="1" applyProtection="1">
      <alignment horizontal="center" vertical="center" wrapText="1"/>
    </xf>
    <xf numFmtId="165" fontId="5" fillId="4" borderId="54" xfId="0" applyNumberFormat="1" applyFont="1" applyFill="1" applyBorder="1" applyAlignment="1" applyProtection="1">
      <alignment horizontal="center" vertical="center" wrapText="1"/>
      <protection locked="0"/>
    </xf>
    <xf numFmtId="0" fontId="17" fillId="4" borderId="56" xfId="3" applyFont="1" applyFill="1" applyBorder="1" applyAlignment="1" applyProtection="1">
      <alignment horizontal="left" vertical="center" wrapText="1"/>
    </xf>
    <xf numFmtId="0" fontId="5" fillId="4" borderId="56" xfId="3" applyFont="1" applyFill="1" applyBorder="1" applyAlignment="1" applyProtection="1">
      <alignment horizontal="justify" vertical="center" wrapText="1"/>
    </xf>
    <xf numFmtId="0" fontId="5" fillId="4" borderId="57" xfId="0" applyFont="1" applyFill="1" applyBorder="1" applyAlignment="1">
      <alignment horizontal="justify" vertical="center" wrapText="1"/>
    </xf>
    <xf numFmtId="0" fontId="5" fillId="0" borderId="56" xfId="0" applyFont="1" applyFill="1" applyBorder="1" applyAlignment="1" applyProtection="1">
      <alignment horizontal="justify" vertical="center" wrapText="1"/>
      <protection locked="0"/>
    </xf>
    <xf numFmtId="0" fontId="14" fillId="19" borderId="58" xfId="3" applyFont="1" applyFill="1" applyBorder="1" applyAlignment="1" applyProtection="1">
      <alignment horizontal="center" vertical="center" wrapText="1"/>
    </xf>
    <xf numFmtId="0" fontId="14" fillId="20" borderId="58" xfId="3" applyFont="1" applyFill="1" applyBorder="1" applyAlignment="1" applyProtection="1">
      <alignment horizontal="center" vertical="center" wrapText="1"/>
    </xf>
    <xf numFmtId="0" fontId="22" fillId="2" borderId="58"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5" fillId="4" borderId="59" xfId="0" applyFont="1" applyFill="1" applyBorder="1" applyAlignment="1">
      <alignment horizontal="justify" vertical="center" wrapText="1"/>
    </xf>
    <xf numFmtId="0" fontId="23" fillId="20" borderId="58" xfId="0" applyFont="1" applyFill="1" applyBorder="1" applyAlignment="1">
      <alignment horizontal="justify" vertical="top" wrapText="1"/>
    </xf>
    <xf numFmtId="0" fontId="5" fillId="4" borderId="58" xfId="0" applyFont="1" applyFill="1" applyBorder="1" applyAlignment="1">
      <alignment horizontal="justify" vertical="top" wrapText="1"/>
    </xf>
    <xf numFmtId="0" fontId="23" fillId="4" borderId="58" xfId="0" applyFont="1" applyFill="1" applyBorder="1" applyAlignment="1" applyProtection="1">
      <alignment horizontal="justify" vertical="top" wrapText="1"/>
      <protection locked="0"/>
    </xf>
    <xf numFmtId="0" fontId="23" fillId="21" borderId="58" xfId="0" applyFont="1" applyFill="1" applyBorder="1" applyAlignment="1" applyProtection="1">
      <alignment horizontal="justify" vertical="top" wrapText="1"/>
      <protection locked="0"/>
    </xf>
    <xf numFmtId="0" fontId="23" fillId="4" borderId="58" xfId="0" applyFont="1" applyFill="1" applyBorder="1"/>
    <xf numFmtId="49" fontId="5" fillId="4" borderId="58" xfId="0" applyNumberFormat="1" applyFont="1" applyFill="1" applyBorder="1" applyAlignment="1" applyProtection="1">
      <alignment horizontal="justify" vertical="center" wrapText="1"/>
      <protection locked="0"/>
    </xf>
    <xf numFmtId="0" fontId="5" fillId="20" borderId="58" xfId="3" applyFont="1" applyFill="1" applyBorder="1" applyAlignment="1" applyProtection="1">
      <alignment horizontal="justify" vertical="top" wrapText="1"/>
    </xf>
    <xf numFmtId="0" fontId="23" fillId="4" borderId="58" xfId="0" applyFont="1" applyFill="1" applyBorder="1" applyAlignment="1">
      <alignment horizontal="justify" vertical="top" wrapText="1"/>
    </xf>
    <xf numFmtId="0" fontId="23" fillId="0" borderId="58" xfId="0" applyFont="1" applyBorder="1"/>
    <xf numFmtId="0" fontId="23" fillId="0" borderId="58" xfId="0" applyFont="1" applyBorder="1" applyAlignment="1">
      <alignment horizontal="center"/>
    </xf>
    <xf numFmtId="0" fontId="3" fillId="4" borderId="58" xfId="3" applyFont="1" applyFill="1" applyBorder="1" applyAlignment="1" applyProtection="1">
      <alignment horizontal="justify" vertical="top" wrapText="1"/>
    </xf>
    <xf numFmtId="0" fontId="5" fillId="4" borderId="58" xfId="0" applyFont="1" applyFill="1" applyBorder="1" applyAlignment="1" applyProtection="1">
      <alignment horizontal="left" vertical="top" wrapText="1"/>
      <protection locked="0"/>
    </xf>
    <xf numFmtId="0" fontId="5" fillId="4" borderId="58" xfId="3" applyFont="1" applyFill="1" applyBorder="1" applyAlignment="1" applyProtection="1">
      <alignment horizontal="justify" vertical="top" wrapText="1"/>
    </xf>
    <xf numFmtId="0" fontId="6" fillId="4" borderId="58" xfId="0" applyFont="1" applyFill="1" applyBorder="1" applyAlignment="1">
      <alignment horizontal="left" vertical="center"/>
    </xf>
    <xf numFmtId="0" fontId="5" fillId="4" borderId="58" xfId="3" applyFont="1" applyFill="1" applyBorder="1" applyAlignment="1" applyProtection="1">
      <alignment horizontal="justify" wrapText="1"/>
    </xf>
    <xf numFmtId="0" fontId="5" fillId="4" borderId="58" xfId="0" applyFont="1" applyFill="1" applyBorder="1" applyAlignment="1" applyProtection="1">
      <alignment horizontal="center" vertical="center" wrapText="1"/>
      <protection locked="0"/>
    </xf>
    <xf numFmtId="49" fontId="5" fillId="4" borderId="58" xfId="0" applyNumberFormat="1" applyFont="1" applyFill="1" applyBorder="1" applyAlignment="1" applyProtection="1">
      <alignment horizontal="justify" vertical="top" wrapText="1"/>
      <protection locked="0"/>
    </xf>
    <xf numFmtId="0" fontId="12" fillId="4" borderId="58" xfId="0" applyFont="1" applyFill="1" applyBorder="1"/>
    <xf numFmtId="0" fontId="23" fillId="4" borderId="58" xfId="0" applyFont="1" applyFill="1" applyBorder="1" applyAlignment="1">
      <alignment horizontal="center" vertical="center"/>
    </xf>
    <xf numFmtId="0" fontId="5" fillId="4" borderId="58" xfId="0" applyFont="1" applyFill="1" applyBorder="1" applyAlignment="1" applyProtection="1">
      <alignment horizontal="justify" vertical="top" wrapText="1"/>
      <protection locked="0"/>
    </xf>
    <xf numFmtId="0" fontId="5" fillId="4" borderId="58" xfId="0" applyFont="1" applyFill="1" applyBorder="1" applyAlignment="1">
      <alignment horizontal="justify" vertical="center" wrapText="1"/>
    </xf>
    <xf numFmtId="49" fontId="5" fillId="22" borderId="58" xfId="0" applyNumberFormat="1" applyFont="1" applyFill="1" applyBorder="1" applyAlignment="1" applyProtection="1">
      <alignment horizontal="justify" vertical="center" wrapText="1"/>
      <protection locked="0"/>
    </xf>
    <xf numFmtId="49" fontId="5" fillId="4" borderId="60" xfId="0" applyNumberFormat="1" applyFont="1" applyFill="1" applyBorder="1" applyAlignment="1" applyProtection="1">
      <alignment horizontal="justify" vertical="center" wrapText="1"/>
      <protection locked="0"/>
    </xf>
    <xf numFmtId="0" fontId="23" fillId="20" borderId="58" xfId="0" applyFont="1" applyFill="1" applyBorder="1"/>
    <xf numFmtId="0" fontId="23" fillId="20" borderId="58" xfId="0" applyFont="1" applyFill="1" applyBorder="1" applyAlignment="1">
      <alignment wrapText="1"/>
    </xf>
    <xf numFmtId="0" fontId="23" fillId="20" borderId="58" xfId="0" applyFont="1" applyFill="1" applyBorder="1" applyAlignment="1">
      <alignment horizontal="center" wrapText="1"/>
    </xf>
    <xf numFmtId="0" fontId="17" fillId="4" borderId="58" xfId="3" applyFont="1" applyFill="1" applyBorder="1" applyAlignment="1" applyProtection="1">
      <alignment vertical="top" wrapText="1"/>
    </xf>
    <xf numFmtId="0" fontId="5" fillId="20" borderId="58" xfId="3" applyFont="1" applyFill="1" applyBorder="1" applyAlignment="1" applyProtection="1">
      <alignment horizontal="center" vertical="center" wrapText="1"/>
    </xf>
    <xf numFmtId="0" fontId="23" fillId="4" borderId="58" xfId="0" applyFont="1" applyFill="1" applyBorder="1" applyAlignment="1">
      <alignment wrapText="1"/>
    </xf>
    <xf numFmtId="0" fontId="17" fillId="4" borderId="58" xfId="3" applyFont="1" applyFill="1" applyBorder="1" applyAlignment="1" applyProtection="1">
      <alignment horizontal="left" vertical="center" wrapText="1"/>
    </xf>
    <xf numFmtId="0" fontId="17" fillId="4" borderId="58" xfId="3" applyFont="1" applyFill="1" applyBorder="1" applyAlignment="1" applyProtection="1">
      <alignment vertical="center" wrapText="1"/>
    </xf>
    <xf numFmtId="0" fontId="5" fillId="4" borderId="58" xfId="3" applyFont="1" applyFill="1" applyBorder="1" applyAlignment="1" applyProtection="1">
      <alignment vertical="top" wrapText="1"/>
    </xf>
    <xf numFmtId="0" fontId="17" fillId="4" borderId="58" xfId="3" applyFont="1" applyFill="1" applyBorder="1" applyAlignment="1" applyProtection="1">
      <alignment horizontal="justify" vertical="center" wrapText="1"/>
    </xf>
    <xf numFmtId="0" fontId="5" fillId="4" borderId="58" xfId="0" applyFont="1" applyFill="1" applyBorder="1" applyAlignment="1" applyProtection="1">
      <alignment horizontal="justify" vertical="center" wrapText="1"/>
      <protection locked="0"/>
    </xf>
    <xf numFmtId="0" fontId="23" fillId="20" borderId="58" xfId="0" applyFont="1" applyFill="1" applyBorder="1" applyAlignment="1">
      <alignment horizontal="left" wrapText="1"/>
    </xf>
    <xf numFmtId="0" fontId="0" fillId="0" borderId="58" xfId="0" applyFont="1" applyFill="1" applyBorder="1" applyAlignment="1">
      <alignment horizontal="justify" vertical="center" wrapText="1"/>
    </xf>
    <xf numFmtId="0" fontId="6" fillId="0" borderId="58" xfId="0" applyFont="1" applyFill="1" applyBorder="1" applyAlignment="1">
      <alignment horizontal="justify" vertical="center" wrapText="1"/>
    </xf>
    <xf numFmtId="0" fontId="0" fillId="0" borderId="0" xfId="0" applyFont="1" applyFill="1" applyAlignment="1">
      <alignment wrapText="1"/>
    </xf>
    <xf numFmtId="0" fontId="17" fillId="4" borderId="58" xfId="3" applyFont="1" applyFill="1" applyBorder="1" applyAlignment="1" applyProtection="1">
      <alignment horizontal="justify" vertical="top" wrapText="1"/>
    </xf>
    <xf numFmtId="0" fontId="5" fillId="4" borderId="58" xfId="0" applyFont="1" applyFill="1" applyBorder="1" applyAlignment="1" applyProtection="1">
      <alignment horizontal="left" vertical="center" wrapText="1"/>
      <protection locked="0"/>
    </xf>
    <xf numFmtId="0" fontId="12" fillId="0" borderId="58" xfId="0" applyFont="1" applyBorder="1"/>
    <xf numFmtId="0" fontId="23" fillId="0" borderId="60" xfId="0" applyFont="1" applyBorder="1"/>
    <xf numFmtId="0" fontId="6" fillId="0" borderId="58" xfId="0" applyFont="1" applyFill="1" applyBorder="1" applyAlignment="1">
      <alignment horizontal="justify" vertical="center"/>
    </xf>
    <xf numFmtId="0" fontId="5" fillId="0" borderId="24" xfId="0" applyFont="1" applyFill="1" applyBorder="1" applyAlignment="1" applyProtection="1">
      <alignment horizontal="center" vertical="center"/>
      <protection locked="0"/>
    </xf>
    <xf numFmtId="0" fontId="5" fillId="0" borderId="24"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justify" vertical="top" wrapText="1"/>
      <protection locked="0"/>
    </xf>
    <xf numFmtId="0" fontId="5" fillId="0" borderId="24" xfId="0" applyFont="1" applyFill="1" applyBorder="1" applyAlignment="1">
      <alignment horizontal="justify" vertical="top" wrapText="1"/>
    </xf>
    <xf numFmtId="166" fontId="5" fillId="0" borderId="8" xfId="0" applyNumberFormat="1" applyFont="1" applyFill="1" applyBorder="1" applyAlignment="1" applyProtection="1">
      <alignment horizontal="justify" vertical="top" wrapText="1"/>
      <protection locked="0"/>
    </xf>
    <xf numFmtId="166" fontId="5" fillId="0" borderId="9" xfId="0" applyNumberFormat="1" applyFont="1" applyFill="1" applyBorder="1" applyAlignment="1" applyProtection="1">
      <alignment horizontal="justify" vertical="top" wrapText="1"/>
      <protection locked="0"/>
    </xf>
    <xf numFmtId="9" fontId="5" fillId="0" borderId="4" xfId="0" applyNumberFormat="1" applyFont="1" applyFill="1" applyBorder="1" applyAlignment="1" applyProtection="1">
      <alignment horizontal="center" vertical="center" wrapText="1"/>
      <protection locked="0"/>
    </xf>
    <xf numFmtId="166" fontId="5" fillId="0" borderId="10" xfId="0" applyNumberFormat="1" applyFont="1" applyFill="1" applyBorder="1" applyAlignment="1" applyProtection="1">
      <alignment horizontal="justify" vertical="top" wrapText="1"/>
      <protection locked="0"/>
    </xf>
    <xf numFmtId="166" fontId="5" fillId="0" borderId="11" xfId="0" applyNumberFormat="1" applyFont="1" applyFill="1" applyBorder="1" applyAlignment="1" applyProtection="1">
      <alignment horizontal="justify" vertical="top" wrapText="1"/>
      <protection locked="0"/>
    </xf>
    <xf numFmtId="9" fontId="5" fillId="0" borderId="4" xfId="0" applyNumberFormat="1" applyFont="1" applyFill="1" applyBorder="1" applyAlignment="1">
      <alignment horizontal="center" vertical="center" wrapText="1"/>
    </xf>
    <xf numFmtId="166" fontId="5" fillId="0" borderId="14" xfId="0" applyNumberFormat="1" applyFont="1" applyFill="1" applyBorder="1" applyAlignment="1" applyProtection="1">
      <alignment horizontal="justify" vertical="top" wrapText="1"/>
      <protection locked="0"/>
    </xf>
    <xf numFmtId="166" fontId="5" fillId="0" borderId="15" xfId="0" applyNumberFormat="1" applyFont="1" applyFill="1" applyBorder="1" applyAlignment="1" applyProtection="1">
      <alignment horizontal="justify" vertical="top" wrapText="1"/>
      <protection locked="0"/>
    </xf>
    <xf numFmtId="166" fontId="5" fillId="0" borderId="4" xfId="0" applyNumberFormat="1" applyFont="1" applyFill="1" applyBorder="1" applyAlignment="1" applyProtection="1">
      <alignment horizontal="justify" vertical="top" wrapText="1"/>
      <protection locked="0"/>
    </xf>
    <xf numFmtId="166" fontId="5" fillId="0" borderId="6" xfId="0" applyNumberFormat="1" applyFont="1" applyFill="1" applyBorder="1" applyAlignment="1" applyProtection="1">
      <alignment horizontal="justify" vertical="top" wrapText="1"/>
      <protection locked="0"/>
    </xf>
    <xf numFmtId="166" fontId="5" fillId="0" borderId="16" xfId="0" applyNumberFormat="1" applyFont="1" applyFill="1" applyBorder="1" applyAlignment="1" applyProtection="1">
      <alignment horizontal="justify" vertical="top" wrapText="1"/>
      <protection locked="0"/>
    </xf>
    <xf numFmtId="166" fontId="5" fillId="0" borderId="17" xfId="0" applyNumberFormat="1" applyFont="1" applyFill="1" applyBorder="1" applyAlignment="1" applyProtection="1">
      <alignment horizontal="justify" vertical="top" wrapText="1"/>
      <protection locked="0"/>
    </xf>
    <xf numFmtId="0" fontId="5" fillId="0" borderId="4" xfId="0" applyFont="1" applyFill="1" applyBorder="1" applyAlignment="1">
      <alignment horizontal="center" vertical="center"/>
    </xf>
    <xf numFmtId="0" fontId="5" fillId="0" borderId="4" xfId="0" applyFont="1" applyFill="1" applyBorder="1" applyAlignment="1">
      <alignment horizontal="justify" vertical="top" wrapText="1"/>
    </xf>
    <xf numFmtId="0" fontId="5" fillId="0" borderId="6" xfId="0" applyFont="1" applyFill="1" applyBorder="1" applyAlignment="1">
      <alignment horizontal="justify" vertical="top" wrapText="1"/>
    </xf>
    <xf numFmtId="0" fontId="5" fillId="0" borderId="4"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9" fontId="5" fillId="0" borderId="4" xfId="2" applyFont="1" applyFill="1" applyBorder="1" applyAlignment="1">
      <alignment horizontal="center" vertical="center" wrapText="1"/>
    </xf>
    <xf numFmtId="167" fontId="5" fillId="0" borderId="4" xfId="1"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justify" vertical="top" wrapText="1"/>
      <protection locked="0"/>
    </xf>
    <xf numFmtId="0" fontId="5" fillId="0" borderId="4" xfId="0" applyFont="1" applyFill="1" applyBorder="1" applyAlignment="1">
      <alignment horizontal="center" vertical="center" wrapText="1"/>
    </xf>
    <xf numFmtId="0" fontId="5" fillId="0" borderId="4" xfId="0" applyFont="1" applyFill="1" applyBorder="1" applyAlignment="1" applyProtection="1">
      <alignment horizontal="left" vertical="center" wrapText="1"/>
      <protection locked="0"/>
    </xf>
    <xf numFmtId="166" fontId="5" fillId="0" borderId="4" xfId="0" applyNumberFormat="1" applyFont="1" applyFill="1" applyBorder="1" applyAlignment="1">
      <alignment horizontal="center" vertical="center" wrapText="1"/>
    </xf>
    <xf numFmtId="166" fontId="5" fillId="0" borderId="4" xfId="0" applyNumberFormat="1" applyFont="1" applyFill="1" applyBorder="1" applyAlignment="1">
      <alignment horizontal="left" vertical="center" wrapText="1"/>
    </xf>
    <xf numFmtId="166" fontId="5" fillId="0" borderId="4" xfId="0" applyNumberFormat="1" applyFont="1" applyFill="1" applyBorder="1" applyAlignment="1" applyProtection="1">
      <alignment horizontal="center" vertical="center" wrapText="1"/>
      <protection locked="0"/>
    </xf>
    <xf numFmtId="166" fontId="5" fillId="0" borderId="4" xfId="0" applyNumberFormat="1" applyFont="1" applyFill="1" applyBorder="1" applyAlignment="1" applyProtection="1">
      <alignment horizontal="left" vertical="center" wrapText="1"/>
      <protection locked="0"/>
    </xf>
    <xf numFmtId="1" fontId="5" fillId="0" borderId="4" xfId="2" applyNumberFormat="1" applyFont="1" applyFill="1" applyBorder="1" applyAlignment="1" applyProtection="1">
      <alignment horizontal="center" vertical="center" wrapText="1"/>
      <protection locked="0"/>
    </xf>
    <xf numFmtId="0" fontId="5" fillId="0" borderId="4" xfId="0" applyFont="1" applyFill="1" applyBorder="1" applyAlignment="1">
      <alignment vertical="center" wrapText="1"/>
    </xf>
    <xf numFmtId="0" fontId="5" fillId="0" borderId="4" xfId="0" applyFont="1" applyFill="1" applyBorder="1" applyAlignment="1">
      <alignment horizontal="left" vertical="center" wrapText="1"/>
    </xf>
    <xf numFmtId="9" fontId="5" fillId="0" borderId="4" xfId="2" applyNumberFormat="1" applyFont="1" applyFill="1" applyBorder="1" applyAlignment="1" applyProtection="1">
      <alignment horizontal="center" vertical="center" wrapText="1"/>
      <protection locked="0"/>
    </xf>
    <xf numFmtId="1" fontId="5"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left" vertical="center"/>
    </xf>
    <xf numFmtId="0" fontId="5" fillId="0" borderId="4" xfId="0" applyFont="1" applyFill="1" applyBorder="1" applyAlignment="1">
      <alignment horizontal="justify" vertical="center" wrapText="1"/>
    </xf>
    <xf numFmtId="0" fontId="5" fillId="0" borderId="4" xfId="0" applyFont="1" applyFill="1" applyBorder="1" applyAlignment="1">
      <alignment vertical="top" wrapText="1"/>
    </xf>
    <xf numFmtId="0" fontId="5" fillId="0" borderId="24" xfId="0" applyFont="1" applyFill="1" applyBorder="1" applyAlignment="1">
      <alignment horizontal="justify" vertical="center" wrapText="1"/>
    </xf>
    <xf numFmtId="0" fontId="5" fillId="0" borderId="24" xfId="0" applyFont="1" applyFill="1" applyBorder="1" applyAlignment="1" applyProtection="1">
      <alignment horizontal="justify" vertical="center" wrapText="1"/>
      <protection locked="0"/>
    </xf>
    <xf numFmtId="0" fontId="5" fillId="0" borderId="39" xfId="0" applyFont="1" applyFill="1" applyBorder="1" applyAlignment="1" applyProtection="1">
      <alignment vertical="center" wrapText="1"/>
      <protection locked="0"/>
    </xf>
    <xf numFmtId="0" fontId="5" fillId="0" borderId="39" xfId="0" applyFont="1" applyFill="1" applyBorder="1" applyAlignment="1">
      <alignment horizontal="center" vertical="center"/>
    </xf>
    <xf numFmtId="0" fontId="5" fillId="0" borderId="39" xfId="0" applyFont="1" applyFill="1" applyBorder="1" applyAlignment="1">
      <alignment horizontal="justify" vertical="center" wrapText="1"/>
    </xf>
    <xf numFmtId="0" fontId="5" fillId="0" borderId="39" xfId="0" applyFont="1" applyFill="1" applyBorder="1" applyAlignment="1" applyProtection="1">
      <alignment horizontal="justify" vertical="top" wrapText="1"/>
      <protection locked="0"/>
    </xf>
    <xf numFmtId="0" fontId="5" fillId="0" borderId="39" xfId="0" applyFont="1" applyFill="1" applyBorder="1" applyAlignment="1">
      <alignment wrapText="1"/>
    </xf>
    <xf numFmtId="0" fontId="5" fillId="0" borderId="39" xfId="2" applyNumberFormat="1" applyFont="1" applyFill="1" applyBorder="1" applyAlignment="1">
      <alignment horizontal="center" vertical="center" wrapText="1"/>
    </xf>
    <xf numFmtId="0" fontId="5" fillId="0" borderId="7" xfId="0" applyFont="1" applyFill="1" applyBorder="1" applyAlignment="1">
      <alignment horizontal="justify" vertical="top" wrapText="1"/>
    </xf>
    <xf numFmtId="0" fontId="5" fillId="0" borderId="39" xfId="0" applyFont="1" applyFill="1" applyBorder="1" applyAlignment="1">
      <alignment horizontal="center" vertical="center" wrapText="1"/>
    </xf>
    <xf numFmtId="0" fontId="5" fillId="0" borderId="39" xfId="2" applyNumberFormat="1" applyFont="1" applyFill="1" applyBorder="1"/>
    <xf numFmtId="0" fontId="5" fillId="0" borderId="39" xfId="0" applyFont="1" applyFill="1" applyBorder="1" applyAlignment="1">
      <alignment vertical="top" wrapText="1"/>
    </xf>
    <xf numFmtId="0" fontId="5" fillId="0" borderId="39" xfId="2" applyNumberFormat="1" applyFont="1" applyFill="1" applyBorder="1" applyAlignment="1">
      <alignment wrapText="1"/>
    </xf>
    <xf numFmtId="0" fontId="5" fillId="0" borderId="51" xfId="0" applyFont="1" applyFill="1" applyBorder="1" applyAlignment="1">
      <alignment horizontal="justify" vertical="center" wrapText="1"/>
    </xf>
    <xf numFmtId="0" fontId="5" fillId="0" borderId="39" xfId="5" applyFont="1" applyFill="1" applyBorder="1" applyAlignment="1" applyProtection="1">
      <alignment horizontal="justify" vertical="top" wrapText="1"/>
      <protection locked="0"/>
    </xf>
    <xf numFmtId="9" fontId="5" fillId="0" borderId="39" xfId="5" applyNumberFormat="1" applyFont="1" applyFill="1" applyBorder="1" applyAlignment="1" applyProtection="1">
      <alignment horizontal="center" vertical="center" wrapText="1"/>
      <protection locked="0"/>
    </xf>
    <xf numFmtId="170" fontId="5" fillId="0" borderId="39" xfId="5" applyNumberFormat="1" applyFont="1" applyFill="1" applyBorder="1" applyAlignment="1" applyProtection="1">
      <alignment horizontal="center" vertical="center" wrapText="1"/>
      <protection locked="0"/>
    </xf>
    <xf numFmtId="0" fontId="5" fillId="0" borderId="42" xfId="0" applyFont="1" applyFill="1" applyBorder="1" applyAlignment="1">
      <alignment wrapText="1"/>
    </xf>
    <xf numFmtId="0" fontId="5" fillId="0" borderId="41" xfId="0" applyFont="1" applyFill="1" applyBorder="1" applyAlignment="1">
      <alignment horizontal="left" vertical="center" wrapText="1"/>
    </xf>
    <xf numFmtId="0" fontId="5" fillId="0" borderId="44" xfId="0" applyFont="1" applyFill="1" applyBorder="1" applyAlignment="1">
      <alignment vertical="center" wrapText="1"/>
    </xf>
    <xf numFmtId="9" fontId="5" fillId="0" borderId="41" xfId="0" applyNumberFormat="1" applyFont="1" applyFill="1" applyBorder="1" applyAlignment="1">
      <alignment horizontal="center" vertical="center" wrapText="1"/>
    </xf>
    <xf numFmtId="0" fontId="5" fillId="0" borderId="42" xfId="0" applyFont="1" applyFill="1" applyBorder="1" applyAlignment="1">
      <alignment horizontal="center" vertical="center" wrapText="1"/>
    </xf>
    <xf numFmtId="9" fontId="5" fillId="0" borderId="44" xfId="0" applyNumberFormat="1" applyFont="1" applyFill="1" applyBorder="1" applyAlignment="1">
      <alignment horizontal="center" vertical="center" wrapText="1"/>
    </xf>
    <xf numFmtId="0" fontId="5" fillId="0" borderId="42" xfId="0" applyFont="1" applyFill="1" applyBorder="1" applyAlignment="1">
      <alignment vertical="center" wrapText="1"/>
    </xf>
    <xf numFmtId="1" fontId="5" fillId="0" borderId="41" xfId="0" applyNumberFormat="1" applyFont="1" applyFill="1" applyBorder="1" applyAlignment="1">
      <alignment horizontal="center" vertical="center" wrapText="1"/>
    </xf>
    <xf numFmtId="0" fontId="5" fillId="0" borderId="41" xfId="0" applyFont="1" applyFill="1" applyBorder="1" applyAlignment="1">
      <alignment vertical="center" wrapText="1"/>
    </xf>
    <xf numFmtId="0" fontId="5" fillId="0" borderId="42" xfId="0" applyFont="1" applyFill="1" applyBorder="1" applyAlignment="1">
      <alignment horizontal="left" vertical="center" wrapText="1"/>
    </xf>
    <xf numFmtId="0" fontId="5" fillId="0" borderId="41" xfId="0" applyFont="1" applyFill="1" applyBorder="1" applyAlignment="1">
      <alignment horizontal="left" wrapText="1"/>
    </xf>
    <xf numFmtId="9" fontId="5" fillId="0" borderId="41" xfId="0" applyNumberFormat="1" applyFont="1" applyFill="1" applyBorder="1" applyAlignment="1">
      <alignment horizontal="center"/>
    </xf>
    <xf numFmtId="0" fontId="5" fillId="0" borderId="39" xfId="0" applyFont="1" applyFill="1" applyBorder="1" applyAlignment="1">
      <alignment horizontal="left" vertical="center" wrapText="1"/>
    </xf>
    <xf numFmtId="41" fontId="5" fillId="0" borderId="39" xfId="7" applyFont="1" applyFill="1" applyBorder="1" applyAlignment="1">
      <alignment horizontal="center" vertical="center" wrapText="1"/>
    </xf>
    <xf numFmtId="9" fontId="5" fillId="0" borderId="39" xfId="0" applyNumberFormat="1" applyFont="1" applyFill="1" applyBorder="1" applyAlignment="1">
      <alignment horizontal="center" vertical="center" wrapText="1"/>
    </xf>
    <xf numFmtId="0" fontId="5" fillId="0" borderId="51" xfId="5" applyFont="1" applyFill="1" applyBorder="1" applyAlignment="1">
      <alignment horizontal="justify" vertical="top" wrapText="1"/>
    </xf>
    <xf numFmtId="0" fontId="23" fillId="0" borderId="58" xfId="0" applyFont="1" applyFill="1" applyBorder="1" applyAlignment="1">
      <alignment vertical="center"/>
    </xf>
    <xf numFmtId="0" fontId="23" fillId="0" borderId="58" xfId="0" applyFont="1" applyFill="1" applyBorder="1" applyAlignment="1">
      <alignment horizontal="center" vertical="center" wrapText="1"/>
    </xf>
    <xf numFmtId="0" fontId="23" fillId="0" borderId="58" xfId="0" applyFont="1" applyFill="1" applyBorder="1" applyAlignment="1">
      <alignment horizontal="center" vertical="center"/>
    </xf>
    <xf numFmtId="0" fontId="23" fillId="0" borderId="58" xfId="0" applyFont="1" applyFill="1" applyBorder="1" applyAlignment="1">
      <alignment horizontal="center" wrapText="1"/>
    </xf>
    <xf numFmtId="0" fontId="12" fillId="0" borderId="58"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14" fillId="0" borderId="0" xfId="3" applyFont="1" applyFill="1" applyAlignment="1" applyProtection="1">
      <alignment horizontal="center" vertical="top" wrapText="1"/>
    </xf>
    <xf numFmtId="0" fontId="5" fillId="0" borderId="0" xfId="0" applyFont="1" applyFill="1"/>
    <xf numFmtId="0" fontId="22" fillId="2" borderId="61" xfId="0" applyFont="1" applyFill="1" applyBorder="1" applyAlignment="1" applyProtection="1">
      <alignment horizontal="center" vertical="center" wrapText="1"/>
    </xf>
    <xf numFmtId="0" fontId="5" fillId="6" borderId="4" xfId="0" applyFont="1" applyFill="1" applyBorder="1" applyAlignment="1" applyProtection="1">
      <alignment vertical="center" wrapText="1"/>
      <protection locked="0"/>
    </xf>
    <xf numFmtId="0" fontId="5" fillId="0" borderId="4" xfId="0" applyFont="1" applyBorder="1" applyAlignment="1">
      <alignment vertical="center" wrapText="1"/>
    </xf>
    <xf numFmtId="0" fontId="5" fillId="6" borderId="4" xfId="0" applyFont="1" applyFill="1" applyBorder="1" applyAlignment="1">
      <alignment vertical="center" wrapText="1"/>
    </xf>
    <xf numFmtId="0" fontId="5" fillId="4" borderId="4"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4" borderId="4" xfId="0" applyFont="1" applyFill="1" applyBorder="1" applyAlignment="1">
      <alignment vertical="center" wrapText="1"/>
    </xf>
    <xf numFmtId="0" fontId="5" fillId="0" borderId="4" xfId="0" applyFont="1" applyFill="1" applyBorder="1" applyAlignment="1" applyProtection="1">
      <alignment vertical="center" wrapText="1"/>
      <protection locked="0"/>
    </xf>
    <xf numFmtId="0" fontId="5" fillId="0" borderId="21" xfId="0" applyFont="1" applyFill="1" applyBorder="1" applyAlignment="1">
      <alignment vertical="center" wrapText="1"/>
    </xf>
    <xf numFmtId="169" fontId="5" fillId="0" borderId="21" xfId="0" applyNumberFormat="1" applyFont="1" applyFill="1" applyBorder="1" applyAlignment="1">
      <alignment vertical="center" wrapText="1"/>
    </xf>
    <xf numFmtId="0" fontId="5" fillId="4" borderId="39" xfId="0" applyFont="1" applyFill="1" applyBorder="1" applyAlignment="1" applyProtection="1">
      <alignment vertical="center" wrapText="1"/>
      <protection locked="0"/>
    </xf>
    <xf numFmtId="0" fontId="5" fillId="4" borderId="39" xfId="0" applyFont="1" applyFill="1" applyBorder="1" applyAlignment="1">
      <alignment vertical="center"/>
    </xf>
    <xf numFmtId="0" fontId="5" fillId="6" borderId="49" xfId="0" applyFont="1" applyFill="1" applyBorder="1" applyAlignment="1" applyProtection="1">
      <alignment vertical="center" wrapText="1"/>
      <protection locked="0"/>
    </xf>
    <xf numFmtId="0" fontId="5" fillId="6" borderId="39" xfId="0" applyFont="1" applyFill="1" applyBorder="1" applyAlignment="1" applyProtection="1">
      <alignment vertical="center" wrapText="1"/>
      <protection locked="0"/>
    </xf>
    <xf numFmtId="0" fontId="5" fillId="0" borderId="46" xfId="0" applyFont="1" applyFill="1" applyBorder="1" applyAlignment="1">
      <alignment vertical="center" wrapText="1"/>
    </xf>
    <xf numFmtId="0" fontId="5" fillId="0" borderId="48" xfId="0" applyFont="1" applyFill="1" applyBorder="1" applyAlignment="1">
      <alignment vertical="center" wrapText="1"/>
    </xf>
    <xf numFmtId="0" fontId="5" fillId="0" borderId="47" xfId="0" applyFont="1" applyFill="1" applyBorder="1" applyAlignment="1">
      <alignment vertical="center" wrapText="1"/>
    </xf>
    <xf numFmtId="0" fontId="5" fillId="0" borderId="56" xfId="0" applyFont="1" applyFill="1" applyBorder="1" applyAlignment="1">
      <alignment horizontal="justify" vertical="center"/>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0" xfId="0" applyFont="1" applyFill="1" applyAlignment="1">
      <alignment horizontal="center" vertical="center"/>
    </xf>
    <xf numFmtId="0" fontId="5" fillId="23" borderId="4" xfId="0" applyFont="1" applyFill="1" applyBorder="1" applyAlignment="1" applyProtection="1">
      <alignment horizontal="justify" vertical="top" wrapText="1"/>
      <protection locked="0"/>
    </xf>
    <xf numFmtId="0" fontId="5" fillId="23" borderId="39" xfId="0" applyFont="1" applyFill="1" applyBorder="1" applyAlignment="1" applyProtection="1">
      <alignment horizontal="justify" vertical="center" wrapText="1"/>
      <protection locked="0"/>
    </xf>
    <xf numFmtId="0" fontId="5" fillId="23" borderId="39" xfId="0" applyFont="1" applyFill="1" applyBorder="1" applyAlignment="1" applyProtection="1">
      <alignment horizontal="justify" vertical="top" wrapText="1"/>
      <protection locked="0"/>
    </xf>
    <xf numFmtId="0" fontId="5" fillId="23" borderId="39" xfId="0" applyFont="1" applyFill="1" applyBorder="1" applyAlignment="1">
      <alignment wrapText="1"/>
    </xf>
    <xf numFmtId="0" fontId="5" fillId="23" borderId="39" xfId="0" applyFont="1" applyFill="1" applyBorder="1" applyAlignment="1">
      <alignment vertical="center" wrapText="1"/>
    </xf>
    <xf numFmtId="0" fontId="5" fillId="24" borderId="4" xfId="0" applyFont="1" applyFill="1" applyBorder="1" applyAlignment="1" applyProtection="1">
      <alignment horizontal="left" vertical="top" wrapText="1"/>
      <protection locked="0"/>
    </xf>
    <xf numFmtId="166" fontId="5" fillId="24" borderId="4" xfId="0" applyNumberFormat="1" applyFont="1" applyFill="1" applyBorder="1" applyAlignment="1" applyProtection="1">
      <alignment horizontal="left" vertical="top" wrapText="1"/>
      <protection locked="0"/>
    </xf>
    <xf numFmtId="166" fontId="5" fillId="23" borderId="4" xfId="0" applyNumberFormat="1" applyFont="1" applyFill="1" applyBorder="1" applyAlignment="1" applyProtection="1">
      <alignment horizontal="left" vertical="top" wrapText="1"/>
      <protection locked="0"/>
    </xf>
    <xf numFmtId="166" fontId="5" fillId="23" borderId="4" xfId="0" applyNumberFormat="1" applyFont="1" applyFill="1" applyBorder="1" applyAlignment="1">
      <alignment horizontal="left" vertical="top" wrapText="1"/>
    </xf>
    <xf numFmtId="0" fontId="5" fillId="23" borderId="39" xfId="0" applyFont="1" applyFill="1" applyBorder="1" applyAlignment="1">
      <alignment horizontal="justify" vertical="top" wrapText="1"/>
    </xf>
    <xf numFmtId="0" fontId="5" fillId="23" borderId="4" xfId="0" applyFont="1" applyFill="1" applyBorder="1" applyAlignment="1" applyProtection="1">
      <alignment horizontal="left" vertical="top" wrapText="1"/>
      <protection locked="0"/>
    </xf>
    <xf numFmtId="0" fontId="5" fillId="23" borderId="39" xfId="0" applyFont="1" applyFill="1" applyBorder="1" applyAlignment="1">
      <alignment horizontal="center" vertical="center" wrapText="1"/>
    </xf>
    <xf numFmtId="0" fontId="5" fillId="23" borderId="39" xfId="0" applyFont="1" applyFill="1" applyBorder="1" applyAlignment="1">
      <alignment horizontal="justify" vertical="center" wrapText="1"/>
    </xf>
    <xf numFmtId="0" fontId="5" fillId="23" borderId="39" xfId="0" applyFont="1" applyFill="1" applyBorder="1" applyAlignment="1">
      <alignment vertical="top" wrapText="1"/>
    </xf>
    <xf numFmtId="0" fontId="5" fillId="23" borderId="39" xfId="5" applyFont="1" applyFill="1" applyBorder="1" applyAlignment="1" applyProtection="1">
      <alignment horizontal="justify" vertical="top" wrapText="1"/>
      <protection locked="0"/>
    </xf>
    <xf numFmtId="0" fontId="5" fillId="23" borderId="41" xfId="0" applyFont="1" applyFill="1" applyBorder="1" applyAlignment="1">
      <alignment horizontal="left" vertical="center" wrapText="1"/>
    </xf>
    <xf numFmtId="0" fontId="5" fillId="23" borderId="41" xfId="0" applyFont="1" applyFill="1" applyBorder="1" applyAlignment="1">
      <alignment vertical="center" wrapText="1"/>
    </xf>
    <xf numFmtId="0" fontId="5" fillId="23" borderId="39" xfId="0" applyFont="1" applyFill="1" applyBorder="1" applyAlignment="1">
      <alignment horizontal="left" vertical="center" wrapText="1"/>
    </xf>
    <xf numFmtId="0" fontId="5" fillId="23" borderId="39" xfId="0" applyFont="1" applyFill="1" applyBorder="1" applyAlignment="1" applyProtection="1">
      <alignment vertical="center" wrapText="1"/>
      <protection locked="0"/>
    </xf>
    <xf numFmtId="0" fontId="5" fillId="23" borderId="42" xfId="0" applyFont="1" applyFill="1" applyBorder="1" applyAlignment="1">
      <alignment wrapText="1"/>
    </xf>
    <xf numFmtId="0" fontId="5" fillId="23" borderId="41" xfId="0" applyFont="1" applyFill="1" applyBorder="1" applyAlignment="1">
      <alignment wrapText="1"/>
    </xf>
    <xf numFmtId="0" fontId="5" fillId="23" borderId="4" xfId="0" applyFont="1" applyFill="1" applyBorder="1" applyAlignment="1">
      <alignment horizontal="justify" vertical="top" wrapText="1"/>
    </xf>
    <xf numFmtId="0" fontId="5" fillId="23" borderId="4" xfId="5" applyFont="1" applyFill="1" applyBorder="1" applyAlignment="1" applyProtection="1">
      <alignment horizontal="justify" vertical="top" wrapText="1"/>
      <protection locked="0"/>
    </xf>
    <xf numFmtId="0" fontId="10" fillId="0" borderId="0" xfId="0" pivotButton="1" applyFont="1" applyBorder="1" applyAlignment="1">
      <alignment horizontal="center"/>
    </xf>
    <xf numFmtId="0" fontId="5" fillId="0" borderId="21" xfId="0" applyFont="1" applyFill="1" applyBorder="1" applyAlignment="1">
      <alignment horizontal="center" vertical="center"/>
    </xf>
    <xf numFmtId="0" fontId="5" fillId="0" borderId="47"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justify" vertical="top" wrapText="1"/>
      <protection locked="0"/>
    </xf>
    <xf numFmtId="0" fontId="5" fillId="0" borderId="39" xfId="5" applyFont="1" applyFill="1" applyBorder="1" applyAlignment="1">
      <alignment horizontal="justify" vertical="top" wrapText="1"/>
    </xf>
    <xf numFmtId="0" fontId="5" fillId="0" borderId="51" xfId="0" applyFont="1" applyFill="1" applyBorder="1" applyAlignment="1" applyProtection="1">
      <alignment horizontal="justify" vertical="center" wrapText="1"/>
      <protection locked="0"/>
    </xf>
    <xf numFmtId="0" fontId="5" fillId="0" borderId="51" xfId="0" applyFont="1" applyFill="1" applyBorder="1" applyAlignment="1">
      <alignment horizontal="center" vertical="center" wrapText="1"/>
    </xf>
    <xf numFmtId="0" fontId="5" fillId="0" borderId="52" xfId="0" applyFont="1" applyFill="1" applyBorder="1" applyAlignment="1">
      <alignment vertical="center" wrapText="1"/>
    </xf>
    <xf numFmtId="0" fontId="5" fillId="0" borderId="42" xfId="0" applyFont="1" applyFill="1" applyBorder="1" applyAlignment="1">
      <alignment horizontal="justify" vertical="center" wrapText="1"/>
    </xf>
    <xf numFmtId="0" fontId="5" fillId="0" borderId="52" xfId="0" applyFont="1" applyFill="1" applyBorder="1" applyAlignment="1">
      <alignment horizontal="justify" vertical="center" wrapText="1"/>
    </xf>
    <xf numFmtId="0" fontId="5" fillId="0" borderId="52" xfId="0" applyFont="1" applyFill="1" applyBorder="1" applyAlignment="1">
      <alignment wrapText="1"/>
    </xf>
    <xf numFmtId="0" fontId="5" fillId="0" borderId="52" xfId="0" applyFont="1" applyFill="1" applyBorder="1" applyAlignment="1">
      <alignment horizontal="left" vertical="center" wrapText="1"/>
    </xf>
    <xf numFmtId="0" fontId="5" fillId="0" borderId="42" xfId="0" applyFont="1" applyFill="1" applyBorder="1" applyAlignment="1" applyProtection="1">
      <alignment horizontal="justify" vertical="center" wrapText="1"/>
      <protection locked="0"/>
    </xf>
    <xf numFmtId="0" fontId="5" fillId="0" borderId="0" xfId="0" applyFont="1" applyFill="1" applyBorder="1" applyAlignment="1">
      <alignment vertical="center" wrapText="1"/>
    </xf>
    <xf numFmtId="0" fontId="5" fillId="0" borderId="40" xfId="5" applyFont="1" applyFill="1" applyBorder="1" applyAlignment="1">
      <alignment horizontal="justify" vertical="top" wrapText="1"/>
    </xf>
    <xf numFmtId="0" fontId="5" fillId="0" borderId="39" xfId="3" applyFont="1" applyFill="1" applyBorder="1" applyAlignment="1" applyProtection="1">
      <alignment horizontal="justify" vertical="top" wrapText="1"/>
      <protection locked="0"/>
    </xf>
    <xf numFmtId="0" fontId="5" fillId="0" borderId="42"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justify" vertical="top" wrapText="1"/>
      <protection locked="0"/>
    </xf>
    <xf numFmtId="0" fontId="5" fillId="0" borderId="52" xfId="0" applyFont="1" applyFill="1" applyBorder="1" applyAlignment="1" applyProtection="1">
      <alignment horizontal="left" vertical="center" wrapText="1"/>
      <protection locked="0"/>
    </xf>
    <xf numFmtId="0" fontId="5" fillId="0" borderId="4" xfId="0" applyFont="1" applyFill="1" applyBorder="1" applyAlignment="1">
      <alignment wrapText="1"/>
    </xf>
    <xf numFmtId="0" fontId="5" fillId="0" borderId="51" xfId="0" applyFont="1" applyFill="1" applyBorder="1" applyAlignment="1">
      <alignment wrapText="1"/>
    </xf>
    <xf numFmtId="0" fontId="5" fillId="0" borderId="4" xfId="6" applyFont="1" applyFill="1" applyBorder="1" applyAlignment="1" applyProtection="1">
      <alignment horizontal="justify" vertical="center" wrapText="1"/>
      <protection locked="0"/>
    </xf>
    <xf numFmtId="0" fontId="5" fillId="0" borderId="4" xfId="5" applyFont="1" applyFill="1" applyBorder="1" applyAlignment="1">
      <alignment horizontal="justify" vertical="top" wrapText="1"/>
    </xf>
    <xf numFmtId="0" fontId="16" fillId="0" borderId="39" xfId="0" applyFont="1" applyFill="1" applyBorder="1" applyAlignment="1">
      <alignment horizontal="center" vertical="center" wrapText="1"/>
    </xf>
    <xf numFmtId="0" fontId="5" fillId="0" borderId="21" xfId="5" applyFont="1" applyFill="1" applyBorder="1" applyAlignment="1">
      <alignment horizontal="justify" vertical="top" wrapText="1"/>
    </xf>
    <xf numFmtId="0" fontId="5" fillId="0" borderId="53" xfId="0" applyFont="1" applyFill="1" applyBorder="1" applyAlignment="1">
      <alignment vertical="center" wrapText="1"/>
    </xf>
    <xf numFmtId="0" fontId="5" fillId="23" borderId="21" xfId="0" applyFont="1" applyFill="1" applyBorder="1" applyAlignment="1" applyProtection="1">
      <alignment horizontal="justify" vertical="center" wrapText="1"/>
      <protection locked="0"/>
    </xf>
    <xf numFmtId="0" fontId="5" fillId="23" borderId="40" xfId="0" applyFont="1" applyFill="1" applyBorder="1" applyAlignment="1">
      <alignment horizontal="justify" vertical="center" wrapText="1"/>
    </xf>
    <xf numFmtId="166" fontId="5" fillId="23" borderId="41" xfId="0" applyNumberFormat="1" applyFont="1" applyFill="1" applyBorder="1" applyAlignment="1">
      <alignment horizontal="justify" vertical="top" wrapText="1"/>
    </xf>
    <xf numFmtId="0" fontId="5" fillId="23" borderId="4" xfId="0" applyFont="1" applyFill="1" applyBorder="1" applyAlignment="1" applyProtection="1">
      <alignment horizontal="center" vertical="top" wrapText="1"/>
      <protection locked="0"/>
    </xf>
    <xf numFmtId="0" fontId="5" fillId="23" borderId="40" xfId="5" applyFont="1" applyFill="1" applyBorder="1" applyAlignment="1">
      <alignment wrapText="1"/>
    </xf>
    <xf numFmtId="166" fontId="5" fillId="23" borderId="39" xfId="0" applyNumberFormat="1" applyFont="1" applyFill="1" applyBorder="1" applyAlignment="1">
      <alignment horizontal="justify" vertical="top" wrapText="1"/>
    </xf>
    <xf numFmtId="0" fontId="5" fillId="23" borderId="4" xfId="0" applyFont="1" applyFill="1" applyBorder="1" applyAlignment="1">
      <alignment vertical="center" wrapText="1"/>
    </xf>
    <xf numFmtId="0" fontId="5" fillId="23" borderId="4" xfId="0" applyFont="1" applyFill="1" applyBorder="1" applyAlignment="1" applyProtection="1">
      <alignment horizontal="justify" vertical="center" wrapText="1"/>
      <protection locked="0"/>
    </xf>
    <xf numFmtId="0" fontId="5" fillId="23" borderId="4" xfId="0" applyFont="1" applyFill="1" applyBorder="1" applyAlignment="1">
      <alignment wrapText="1"/>
    </xf>
    <xf numFmtId="0" fontId="5" fillId="23" borderId="41" xfId="0" applyFont="1" applyFill="1" applyBorder="1" applyAlignment="1">
      <alignment horizontal="justify" vertical="top" wrapText="1"/>
    </xf>
    <xf numFmtId="0" fontId="5" fillId="23" borderId="21" xfId="0" applyFont="1" applyFill="1" applyBorder="1" applyAlignment="1">
      <alignment vertical="center" wrapText="1"/>
    </xf>
    <xf numFmtId="0" fontId="5" fillId="23" borderId="4" xfId="0" applyFont="1" applyFill="1" applyBorder="1" applyAlignment="1">
      <alignment horizontal="justify" vertical="justify" wrapText="1"/>
    </xf>
    <xf numFmtId="0" fontId="5" fillId="24" borderId="39" xfId="0" applyFont="1" applyFill="1" applyBorder="1" applyAlignment="1" applyProtection="1">
      <alignment horizontal="justify" vertical="top" wrapText="1"/>
      <protection locked="0"/>
    </xf>
    <xf numFmtId="0" fontId="5" fillId="23" borderId="4" xfId="0" applyFont="1" applyFill="1" applyBorder="1" applyAlignment="1">
      <alignment horizontal="justify" vertical="center" wrapText="1"/>
    </xf>
    <xf numFmtId="0" fontId="5" fillId="23" borderId="42" xfId="0" applyFont="1" applyFill="1" applyBorder="1" applyAlignment="1">
      <alignment horizontal="left" vertical="center" wrapText="1"/>
    </xf>
    <xf numFmtId="0" fontId="5" fillId="23" borderId="7" xfId="0" applyFont="1" applyFill="1" applyBorder="1" applyAlignment="1">
      <alignment vertical="center" wrapText="1"/>
    </xf>
    <xf numFmtId="0" fontId="5" fillId="23" borderId="40" xfId="5" applyFont="1" applyFill="1" applyBorder="1" applyAlignment="1" applyProtection="1">
      <alignment horizontal="justify" vertical="top" wrapText="1"/>
      <protection locked="0"/>
    </xf>
    <xf numFmtId="0" fontId="5" fillId="23" borderId="41" xfId="0" applyFont="1" applyFill="1" applyBorder="1" applyAlignment="1" applyProtection="1">
      <alignment horizontal="justify" vertical="top" wrapText="1"/>
      <protection locked="0"/>
    </xf>
    <xf numFmtId="0" fontId="5" fillId="23" borderId="0" xfId="0" applyFont="1" applyFill="1" applyBorder="1" applyAlignment="1" applyProtection="1">
      <alignment horizontal="justify" vertical="top" wrapText="1"/>
      <protection locked="0"/>
    </xf>
    <xf numFmtId="0" fontId="5" fillId="23" borderId="39" xfId="3" applyFont="1" applyFill="1" applyBorder="1" applyAlignment="1" applyProtection="1">
      <alignment horizontal="justify" vertical="top" wrapText="1"/>
      <protection locked="0"/>
    </xf>
    <xf numFmtId="0" fontId="5" fillId="23" borderId="21" xfId="0" applyFont="1" applyFill="1" applyBorder="1" applyAlignment="1" applyProtection="1">
      <alignment horizontal="justify" vertical="top" wrapText="1"/>
      <protection locked="0"/>
    </xf>
    <xf numFmtId="0" fontId="5" fillId="23" borderId="7" xfId="0" applyFont="1" applyFill="1" applyBorder="1" applyAlignment="1" applyProtection="1">
      <alignment horizontal="justify" vertical="top" wrapText="1"/>
      <protection locked="0"/>
    </xf>
    <xf numFmtId="0" fontId="5" fillId="23" borderId="4" xfId="0" applyFont="1" applyFill="1" applyBorder="1" applyAlignment="1">
      <alignment horizontal="center" wrapText="1"/>
    </xf>
    <xf numFmtId="0" fontId="5" fillId="23" borderId="4" xfId="0" applyNumberFormat="1" applyFont="1" applyFill="1" applyBorder="1" applyAlignment="1" applyProtection="1">
      <alignment horizontal="center" vertical="top" wrapText="1"/>
      <protection locked="0"/>
    </xf>
    <xf numFmtId="0" fontId="5" fillId="23" borderId="4" xfId="6" applyFont="1" applyFill="1" applyBorder="1" applyAlignment="1" applyProtection="1">
      <alignment horizontal="justify" vertical="center" wrapText="1"/>
      <protection locked="0"/>
    </xf>
    <xf numFmtId="0" fontId="5" fillId="23" borderId="4" xfId="0" applyFont="1" applyFill="1" applyBorder="1" applyAlignment="1">
      <alignment horizontal="center" vertical="center" wrapText="1"/>
    </xf>
    <xf numFmtId="166" fontId="5" fillId="23" borderId="42" xfId="0" applyNumberFormat="1" applyFont="1" applyFill="1" applyBorder="1" applyAlignment="1">
      <alignment horizontal="justify" vertical="top" wrapText="1"/>
    </xf>
    <xf numFmtId="0" fontId="5" fillId="23" borderId="21" xfId="5" applyFont="1" applyFill="1" applyBorder="1" applyAlignment="1" applyProtection="1">
      <alignment horizontal="justify" vertical="top" wrapText="1"/>
      <protection locked="0"/>
    </xf>
    <xf numFmtId="0" fontId="5" fillId="23" borderId="4" xfId="0" applyFont="1" applyFill="1" applyBorder="1" applyAlignment="1">
      <alignment vertical="top" wrapText="1"/>
    </xf>
    <xf numFmtId="0" fontId="5" fillId="0" borderId="40" xfId="0" applyFont="1" applyFill="1" applyBorder="1" applyAlignment="1">
      <alignment horizontal="center" vertical="center" wrapText="1"/>
    </xf>
    <xf numFmtId="166" fontId="5" fillId="0" borderId="39" xfId="0" applyNumberFormat="1" applyFont="1" applyFill="1" applyBorder="1" applyAlignment="1" applyProtection="1">
      <alignment horizontal="justify" vertical="center" wrapText="1"/>
      <protection locked="0"/>
    </xf>
    <xf numFmtId="0" fontId="5" fillId="0" borderId="44" xfId="0" applyFont="1" applyFill="1" applyBorder="1" applyAlignment="1"/>
    <xf numFmtId="166" fontId="5" fillId="0" borderId="41" xfId="0" applyNumberFormat="1" applyFont="1" applyFill="1" applyBorder="1" applyAlignment="1">
      <alignment horizontal="justify" vertical="center" wrapText="1"/>
    </xf>
    <xf numFmtId="166" fontId="5" fillId="0" borderId="12" xfId="0" applyNumberFormat="1" applyFont="1" applyFill="1" applyBorder="1" applyAlignment="1" applyProtection="1">
      <alignment horizontal="justify" vertical="top" wrapText="1"/>
      <protection locked="0"/>
    </xf>
    <xf numFmtId="166" fontId="5" fillId="0" borderId="10"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top" wrapText="1"/>
      <protection locked="0"/>
    </xf>
    <xf numFmtId="0" fontId="5" fillId="0" borderId="40" xfId="5" applyFont="1" applyFill="1" applyBorder="1" applyAlignment="1">
      <alignment wrapText="1"/>
    </xf>
    <xf numFmtId="166" fontId="5" fillId="0" borderId="39" xfId="0" applyNumberFormat="1" applyFont="1" applyFill="1" applyBorder="1" applyAlignment="1">
      <alignment horizontal="justify" vertical="center" wrapText="1"/>
    </xf>
    <xf numFmtId="0" fontId="5" fillId="0" borderId="41" xfId="0" applyFont="1" applyFill="1" applyBorder="1" applyAlignment="1">
      <alignment horizontal="justify" vertical="center" wrapText="1"/>
    </xf>
    <xf numFmtId="0" fontId="5" fillId="0" borderId="39" xfId="0" applyFont="1" applyFill="1" applyBorder="1" applyAlignment="1">
      <alignment horizontal="justify" vertical="center"/>
    </xf>
    <xf numFmtId="166" fontId="5" fillId="0" borderId="44" xfId="0" applyNumberFormat="1" applyFont="1" applyFill="1" applyBorder="1" applyAlignment="1">
      <alignment horizontal="justify" vertical="center" wrapText="1"/>
    </xf>
    <xf numFmtId="0" fontId="5" fillId="0" borderId="4" xfId="0" applyFont="1" applyFill="1" applyBorder="1"/>
    <xf numFmtId="0" fontId="5" fillId="0" borderId="41" xfId="0" applyFont="1" applyFill="1" applyBorder="1" applyAlignment="1">
      <alignment wrapText="1"/>
    </xf>
    <xf numFmtId="0" fontId="5" fillId="0" borderId="43" xfId="0" applyFont="1" applyFill="1" applyBorder="1" applyAlignment="1">
      <alignment vertical="center" wrapText="1"/>
    </xf>
    <xf numFmtId="0" fontId="16" fillId="0" borderId="7" xfId="0" applyFont="1" applyFill="1" applyBorder="1" applyAlignment="1">
      <alignment horizontal="center" vertical="center" wrapText="1"/>
    </xf>
    <xf numFmtId="0" fontId="5" fillId="0" borderId="21" xfId="5" applyFont="1" applyFill="1" applyBorder="1" applyAlignment="1" applyProtection="1">
      <alignment horizontal="justify" vertical="top" wrapText="1"/>
      <protection locked="0"/>
    </xf>
    <xf numFmtId="0" fontId="5" fillId="0" borderId="40" xfId="5" applyFont="1" applyFill="1" applyBorder="1" applyAlignment="1" applyProtection="1">
      <alignment horizontal="justify" vertical="top" wrapText="1"/>
      <protection locked="0"/>
    </xf>
    <xf numFmtId="0" fontId="5" fillId="0" borderId="10" xfId="0" applyFont="1" applyFill="1" applyBorder="1" applyAlignment="1" applyProtection="1">
      <alignment horizontal="justify" vertical="center" wrapText="1"/>
      <protection locked="0"/>
    </xf>
    <xf numFmtId="166" fontId="5" fillId="0" borderId="44" xfId="0" applyNumberFormat="1" applyFont="1" applyFill="1" applyBorder="1" applyAlignment="1" applyProtection="1">
      <alignment horizontal="justify" vertical="center" wrapText="1"/>
      <protection locked="0"/>
    </xf>
    <xf numFmtId="166" fontId="5" fillId="0" borderId="8" xfId="0" applyNumberFormat="1" applyFont="1" applyFill="1" applyBorder="1" applyAlignment="1" applyProtection="1">
      <alignment horizontal="center" vertical="center" wrapText="1"/>
      <protection locked="0"/>
    </xf>
    <xf numFmtId="0" fontId="5" fillId="0" borderId="10" xfId="0" applyFont="1" applyFill="1" applyBorder="1" applyAlignment="1">
      <alignment wrapText="1"/>
    </xf>
    <xf numFmtId="0" fontId="5" fillId="0" borderId="7" xfId="5" applyFont="1" applyFill="1" applyBorder="1" applyAlignment="1" applyProtection="1">
      <alignment horizontal="justify" vertical="top" wrapText="1"/>
      <protection locked="0"/>
    </xf>
    <xf numFmtId="0" fontId="5" fillId="0" borderId="8" xfId="0" applyFont="1" applyFill="1" applyBorder="1" applyAlignment="1" applyProtection="1">
      <alignment horizontal="justify" vertical="center" wrapText="1"/>
      <protection locked="0"/>
    </xf>
    <xf numFmtId="166" fontId="5" fillId="0" borderId="41" xfId="0" applyNumberFormat="1" applyFont="1" applyFill="1" applyBorder="1" applyAlignment="1" applyProtection="1">
      <alignment horizontal="center" vertical="center" wrapText="1"/>
      <protection locked="0"/>
    </xf>
    <xf numFmtId="166" fontId="5" fillId="0" borderId="21" xfId="0" applyNumberFormat="1" applyFont="1" applyFill="1" applyBorder="1" applyAlignment="1" applyProtection="1">
      <alignment horizontal="justify" vertical="top" wrapText="1"/>
      <protection locked="0"/>
    </xf>
    <xf numFmtId="0" fontId="5" fillId="0" borderId="10" xfId="0" applyFont="1" applyFill="1" applyBorder="1" applyAlignment="1">
      <alignment horizontal="justify" vertical="top" wrapText="1"/>
    </xf>
    <xf numFmtId="0" fontId="5" fillId="0" borderId="8" xfId="0" applyFont="1" applyFill="1" applyBorder="1" applyAlignment="1">
      <alignment vertical="center" wrapText="1"/>
    </xf>
    <xf numFmtId="0" fontId="5" fillId="0" borderId="12" xfId="0" applyFont="1" applyFill="1" applyBorder="1" applyAlignment="1" applyProtection="1">
      <alignment horizontal="justify" vertical="center" wrapText="1"/>
      <protection locked="0"/>
    </xf>
    <xf numFmtId="0" fontId="5" fillId="0" borderId="40" xfId="0" applyFont="1" applyFill="1" applyBorder="1" applyAlignment="1">
      <alignment horizontal="justify" vertical="center" wrapText="1"/>
    </xf>
    <xf numFmtId="166" fontId="5" fillId="0" borderId="4" xfId="6" applyNumberFormat="1" applyFont="1" applyFill="1" applyBorder="1" applyAlignment="1" applyProtection="1">
      <alignment horizontal="justify" vertical="center" wrapText="1"/>
      <protection locked="0"/>
    </xf>
    <xf numFmtId="0" fontId="5" fillId="0" borderId="8" xfId="0" applyFont="1" applyFill="1" applyBorder="1" applyAlignment="1">
      <alignment horizontal="justify" vertical="top" wrapText="1"/>
    </xf>
    <xf numFmtId="0" fontId="5" fillId="0" borderId="4" xfId="0" applyFont="1" applyFill="1" applyBorder="1" applyAlignment="1">
      <alignment horizontal="justify" vertical="justify" wrapText="1"/>
    </xf>
    <xf numFmtId="166" fontId="5" fillId="0" borderId="42"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top"/>
    </xf>
    <xf numFmtId="0" fontId="5" fillId="0" borderId="10" xfId="0" applyFont="1" applyFill="1" applyBorder="1" applyAlignment="1">
      <alignment vertical="center" wrapText="1"/>
    </xf>
    <xf numFmtId="0" fontId="5" fillId="0" borderId="44" xfId="0" applyFont="1" applyFill="1" applyBorder="1" applyAlignment="1">
      <alignment wrapText="1"/>
    </xf>
    <xf numFmtId="0" fontId="5" fillId="0" borderId="10" xfId="0" applyFont="1" applyFill="1" applyBorder="1" applyAlignment="1" applyProtection="1">
      <alignment horizontal="center" vertical="top" wrapText="1"/>
      <protection locked="0"/>
    </xf>
    <xf numFmtId="166" fontId="5" fillId="0" borderId="0" xfId="6" applyNumberFormat="1" applyFont="1" applyFill="1" applyBorder="1" applyAlignment="1" applyProtection="1">
      <alignment horizontal="justify" vertical="center" wrapText="1"/>
      <protection locked="0"/>
    </xf>
    <xf numFmtId="0" fontId="5" fillId="0" borderId="8" xfId="0" applyFont="1" applyFill="1" applyBorder="1" applyAlignment="1">
      <alignment horizontal="justify" vertical="top"/>
    </xf>
    <xf numFmtId="0" fontId="5" fillId="0" borderId="21" xfId="0" applyFont="1" applyFill="1" applyBorder="1" applyAlignment="1" applyProtection="1">
      <alignment horizontal="justify" vertical="center" wrapText="1"/>
      <protection locked="0"/>
    </xf>
    <xf numFmtId="166" fontId="5" fillId="0" borderId="13" xfId="0" applyNumberFormat="1" applyFont="1" applyFill="1" applyBorder="1" applyAlignment="1" applyProtection="1">
      <alignment horizontal="justify" vertical="top" wrapText="1"/>
      <protection locked="0"/>
    </xf>
    <xf numFmtId="166" fontId="5" fillId="0" borderId="11" xfId="0" applyNumberFormat="1"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top" wrapText="1"/>
      <protection locked="0"/>
    </xf>
    <xf numFmtId="0" fontId="5" fillId="0" borderId="41" xfId="5" applyFont="1" applyFill="1" applyBorder="1" applyAlignment="1" applyProtection="1">
      <alignment horizontal="justify" vertical="top" wrapText="1"/>
      <protection locked="0"/>
    </xf>
    <xf numFmtId="0" fontId="5" fillId="0" borderId="11" xfId="0" applyFont="1" applyFill="1" applyBorder="1" applyAlignment="1" applyProtection="1">
      <alignment horizontal="justify" vertical="center" wrapText="1"/>
      <protection locked="0"/>
    </xf>
    <xf numFmtId="166" fontId="5" fillId="0" borderId="41" xfId="0" applyNumberFormat="1" applyFont="1" applyFill="1" applyBorder="1" applyAlignment="1" applyProtection="1">
      <alignment horizontal="justify" vertical="center" wrapText="1"/>
      <protection locked="0"/>
    </xf>
    <xf numFmtId="166" fontId="5" fillId="0" borderId="9" xfId="0" applyNumberFormat="1" applyFont="1" applyFill="1" applyBorder="1" applyAlignment="1" applyProtection="1">
      <alignment horizontal="left" vertical="center" wrapText="1"/>
      <protection locked="0"/>
    </xf>
    <xf numFmtId="0" fontId="5" fillId="0" borderId="11" xfId="0" applyFont="1" applyFill="1" applyBorder="1" applyAlignment="1">
      <alignment vertical="top" wrapText="1"/>
    </xf>
    <xf numFmtId="0" fontId="5" fillId="0" borderId="6" xfId="0" applyFont="1" applyFill="1" applyBorder="1" applyAlignment="1">
      <alignment wrapText="1"/>
    </xf>
    <xf numFmtId="0" fontId="5" fillId="0" borderId="9" xfId="0" applyFont="1" applyFill="1" applyBorder="1" applyAlignment="1" applyProtection="1">
      <alignment horizontal="justify" vertical="center" wrapText="1"/>
      <protection locked="0"/>
    </xf>
    <xf numFmtId="166" fontId="5" fillId="0" borderId="39" xfId="0" applyNumberFormat="1" applyFont="1" applyFill="1" applyBorder="1" applyAlignment="1" applyProtection="1">
      <alignment horizontal="left" vertical="center" wrapText="1"/>
      <protection locked="0"/>
    </xf>
    <xf numFmtId="0" fontId="5" fillId="0" borderId="11" xfId="0" applyFont="1" applyFill="1" applyBorder="1" applyAlignment="1">
      <alignment horizontal="justify" vertical="top" wrapText="1"/>
    </xf>
    <xf numFmtId="166" fontId="5" fillId="0" borderId="42" xfId="0" applyNumberFormat="1" applyFont="1" applyFill="1" applyBorder="1" applyAlignment="1" applyProtection="1">
      <alignment horizontal="left" vertical="center" wrapText="1"/>
      <protection locked="0"/>
    </xf>
    <xf numFmtId="0" fontId="5" fillId="0" borderId="9" xfId="0" applyFont="1" applyFill="1" applyBorder="1" applyAlignment="1">
      <alignment vertical="center" wrapText="1"/>
    </xf>
    <xf numFmtId="0" fontId="5" fillId="0" borderId="13" xfId="0" applyFont="1" applyFill="1" applyBorder="1" applyAlignment="1" applyProtection="1">
      <alignment horizontal="justify" vertical="center" wrapText="1"/>
      <protection locked="0"/>
    </xf>
    <xf numFmtId="166" fontId="5" fillId="0" borderId="6" xfId="6" applyNumberFormat="1" applyFont="1" applyFill="1" applyBorder="1" applyAlignment="1" applyProtection="1">
      <alignment horizontal="justify" vertical="center" wrapText="1"/>
      <protection locked="0"/>
    </xf>
    <xf numFmtId="166" fontId="5" fillId="0" borderId="21" xfId="0" applyNumberFormat="1" applyFont="1" applyFill="1" applyBorder="1" applyAlignment="1" applyProtection="1">
      <alignment horizontal="justify" vertical="center" wrapText="1"/>
      <protection locked="0"/>
    </xf>
    <xf numFmtId="0" fontId="5" fillId="0" borderId="6" xfId="0" applyFont="1" applyFill="1" applyBorder="1"/>
    <xf numFmtId="0" fontId="5" fillId="0" borderId="9" xfId="0" applyFont="1" applyFill="1" applyBorder="1" applyAlignment="1">
      <alignment horizontal="justify" vertical="top" wrapText="1"/>
    </xf>
    <xf numFmtId="0" fontId="5" fillId="0" borderId="11" xfId="0" applyFont="1" applyFill="1" applyBorder="1" applyAlignment="1">
      <alignment horizontal="justify" vertical="center" wrapText="1"/>
    </xf>
    <xf numFmtId="0" fontId="5" fillId="0" borderId="11" xfId="0" applyFont="1" applyFill="1" applyBorder="1" applyAlignment="1">
      <alignment horizontal="justify" vertical="top"/>
    </xf>
    <xf numFmtId="166" fontId="5" fillId="0" borderId="41" xfId="0" applyNumberFormat="1" applyFont="1" applyFill="1" applyBorder="1" applyAlignment="1" applyProtection="1">
      <alignment horizontal="left" vertical="center" wrapText="1"/>
      <protection locked="0"/>
    </xf>
    <xf numFmtId="0" fontId="5" fillId="0" borderId="39" xfId="5" applyFont="1" applyFill="1" applyBorder="1" applyAlignment="1" applyProtection="1">
      <alignment horizontal="center" vertical="center" wrapText="1"/>
      <protection locked="0"/>
    </xf>
    <xf numFmtId="0" fontId="5" fillId="0" borderId="11" xfId="0" applyFont="1" applyFill="1" applyBorder="1" applyAlignment="1">
      <alignment vertical="center" wrapText="1"/>
    </xf>
    <xf numFmtId="0" fontId="5" fillId="0" borderId="0" xfId="0" applyFont="1" applyFill="1" applyBorder="1" applyAlignment="1">
      <alignment wrapText="1"/>
    </xf>
    <xf numFmtId="0" fontId="5" fillId="0" borderId="11" xfId="0" applyFont="1" applyFill="1" applyBorder="1" applyAlignment="1" applyProtection="1">
      <alignment horizontal="center" vertical="top" wrapText="1"/>
      <protection locked="0"/>
    </xf>
    <xf numFmtId="0" fontId="5" fillId="0" borderId="21" xfId="2" applyNumberFormat="1" applyFont="1" applyFill="1" applyBorder="1" applyAlignment="1">
      <alignment horizontal="center" vertical="center" wrapText="1"/>
    </xf>
    <xf numFmtId="9" fontId="5" fillId="0" borderId="39" xfId="0" applyNumberFormat="1" applyFont="1" applyFill="1" applyBorder="1" applyAlignment="1" applyProtection="1">
      <alignment horizontal="center" vertical="center" wrapText="1"/>
      <protection locked="0"/>
    </xf>
    <xf numFmtId="0" fontId="5" fillId="0" borderId="4" xfId="2" applyNumberFormat="1" applyFont="1" applyFill="1" applyBorder="1" applyAlignment="1" applyProtection="1">
      <alignment horizontal="center" vertical="center" wrapText="1"/>
      <protection locked="0"/>
    </xf>
    <xf numFmtId="0" fontId="5" fillId="0" borderId="4" xfId="2" applyNumberFormat="1" applyFont="1" applyFill="1" applyBorder="1" applyAlignment="1" applyProtection="1">
      <alignment horizontal="center" vertical="top" wrapText="1"/>
      <protection locked="0"/>
    </xf>
    <xf numFmtId="9" fontId="5" fillId="0" borderId="40" xfId="5" applyNumberFormat="1" applyFont="1" applyFill="1" applyBorder="1" applyAlignment="1" applyProtection="1">
      <alignment horizontal="center" vertical="center" wrapText="1"/>
      <protection locked="0"/>
    </xf>
    <xf numFmtId="0" fontId="5" fillId="0" borderId="4" xfId="2" applyNumberFormat="1" applyFont="1" applyFill="1" applyBorder="1" applyAlignment="1">
      <alignment horizontal="justify" vertical="center" wrapText="1"/>
    </xf>
    <xf numFmtId="0" fontId="5" fillId="0" borderId="4" xfId="2" applyNumberFormat="1" applyFont="1" applyFill="1" applyBorder="1" applyAlignment="1">
      <alignment horizontal="center" vertical="center"/>
    </xf>
    <xf numFmtId="9" fontId="5" fillId="0" borderId="39" xfId="0" applyNumberFormat="1" applyFont="1" applyFill="1" applyBorder="1" applyAlignment="1">
      <alignment horizontal="justify" vertical="center"/>
    </xf>
    <xf numFmtId="0" fontId="5" fillId="0" borderId="21" xfId="2" applyNumberFormat="1" applyFont="1" applyFill="1" applyBorder="1" applyAlignment="1">
      <alignment vertical="center" wrapText="1"/>
    </xf>
    <xf numFmtId="0" fontId="5" fillId="0" borderId="4" xfId="2" applyNumberFormat="1" applyFont="1" applyFill="1" applyBorder="1"/>
    <xf numFmtId="9" fontId="5" fillId="0" borderId="41" xfId="5" applyNumberFormat="1" applyFont="1" applyFill="1" applyBorder="1" applyAlignment="1" applyProtection="1">
      <alignment horizontal="center" vertical="center" wrapText="1"/>
      <protection locked="0"/>
    </xf>
    <xf numFmtId="0" fontId="5" fillId="0" borderId="4" xfId="2" applyNumberFormat="1" applyFont="1" applyFill="1" applyBorder="1" applyAlignment="1">
      <alignment horizontal="justify" vertical="top" wrapText="1"/>
    </xf>
    <xf numFmtId="0" fontId="5" fillId="0" borderId="4" xfId="2" applyNumberFormat="1" applyFont="1" applyFill="1" applyBorder="1" applyAlignment="1">
      <alignment horizontal="center" vertical="center" wrapText="1"/>
    </xf>
    <xf numFmtId="9" fontId="5" fillId="0" borderId="41" xfId="0" applyNumberFormat="1" applyFont="1" applyFill="1" applyBorder="1" applyAlignment="1" applyProtection="1">
      <alignment horizontal="center" vertical="center" wrapText="1"/>
      <protection locked="0"/>
    </xf>
    <xf numFmtId="0" fontId="5" fillId="0" borderId="4" xfId="2" applyNumberFormat="1" applyFont="1" applyFill="1" applyBorder="1" applyAlignment="1">
      <alignment horizontal="center"/>
    </xf>
    <xf numFmtId="0" fontId="5" fillId="0" borderId="4" xfId="2" applyNumberFormat="1" applyFont="1" applyFill="1" applyBorder="1" applyAlignment="1" applyProtection="1">
      <alignment horizontal="center" vertical="center"/>
      <protection locked="0"/>
    </xf>
    <xf numFmtId="9" fontId="5" fillId="0" borderId="39" xfId="3" applyNumberFormat="1" applyFont="1" applyFill="1" applyBorder="1" applyAlignment="1" applyProtection="1">
      <alignment horizontal="center" vertical="center" wrapText="1"/>
      <protection locked="0"/>
    </xf>
    <xf numFmtId="0" fontId="5" fillId="0" borderId="4" xfId="2" applyNumberFormat="1" applyFont="1" applyFill="1" applyBorder="1" applyAlignment="1">
      <alignment horizontal="center" vertical="top" wrapText="1"/>
    </xf>
    <xf numFmtId="0" fontId="5" fillId="0" borderId="4" xfId="2" applyNumberFormat="1" applyFont="1" applyFill="1" applyBorder="1" applyAlignment="1">
      <alignment vertical="center"/>
    </xf>
    <xf numFmtId="9" fontId="5" fillId="0" borderId="21" xfId="0" applyNumberFormat="1" applyFont="1" applyFill="1" applyBorder="1" applyAlignment="1" applyProtection="1">
      <alignment horizontal="center" vertical="center" wrapText="1"/>
      <protection locked="0"/>
    </xf>
    <xf numFmtId="9" fontId="5" fillId="0" borderId="40" xfId="0" applyNumberFormat="1" applyFont="1" applyFill="1" applyBorder="1" applyAlignment="1">
      <alignment horizontal="center" vertical="center" wrapText="1"/>
    </xf>
    <xf numFmtId="9" fontId="5" fillId="0" borderId="39" xfId="0" applyNumberFormat="1" applyFont="1" applyFill="1" applyBorder="1" applyAlignment="1">
      <alignment horizontal="center" vertical="center"/>
    </xf>
    <xf numFmtId="0" fontId="5" fillId="0" borderId="4" xfId="2" applyNumberFormat="1" applyFont="1" applyFill="1" applyBorder="1" applyAlignment="1">
      <alignment horizontal="justify" vertical="justify" wrapText="1"/>
    </xf>
    <xf numFmtId="9" fontId="16" fillId="0" borderId="39" xfId="2" applyNumberFormat="1" applyFont="1" applyFill="1" applyBorder="1" applyAlignment="1">
      <alignment horizontal="center" vertical="center" wrapText="1"/>
    </xf>
    <xf numFmtId="9" fontId="5" fillId="0" borderId="21" xfId="5" applyNumberFormat="1" applyFont="1" applyFill="1" applyBorder="1" applyAlignment="1" applyProtection="1">
      <alignment horizontal="center" vertical="center" wrapText="1"/>
      <protection locked="0"/>
    </xf>
    <xf numFmtId="0" fontId="5" fillId="0" borderId="4" xfId="2" applyNumberFormat="1" applyFont="1" applyFill="1" applyBorder="1" applyAlignment="1" applyProtection="1">
      <alignment horizontal="justify" vertical="top" wrapText="1"/>
      <protection locked="0"/>
    </xf>
    <xf numFmtId="9" fontId="5" fillId="0" borderId="39" xfId="2" applyFont="1" applyFill="1" applyBorder="1" applyAlignment="1">
      <alignment horizontal="center" vertical="center" wrapText="1"/>
    </xf>
    <xf numFmtId="0" fontId="16" fillId="0" borderId="4" xfId="0" applyFont="1" applyFill="1" applyBorder="1" applyAlignment="1" applyProtection="1">
      <alignment vertical="center" wrapText="1"/>
      <protection locked="0"/>
    </xf>
    <xf numFmtId="0" fontId="5" fillId="6" borderId="21" xfId="0" applyFont="1" applyFill="1" applyBorder="1" applyAlignment="1" applyProtection="1">
      <alignment vertical="center" wrapText="1"/>
      <protection locked="0"/>
    </xf>
    <xf numFmtId="0" fontId="5" fillId="4" borderId="48" xfId="0" applyFont="1" applyFill="1" applyBorder="1" applyAlignment="1" applyProtection="1">
      <alignment vertical="center" wrapText="1"/>
      <protection locked="0"/>
    </xf>
    <xf numFmtId="0" fontId="5" fillId="0" borderId="39" xfId="5" applyFont="1" applyFill="1" applyBorder="1" applyAlignment="1" applyProtection="1">
      <alignment vertical="center" wrapText="1"/>
      <protection locked="0"/>
    </xf>
    <xf numFmtId="0" fontId="5" fillId="0" borderId="45" xfId="0" applyFont="1" applyFill="1" applyBorder="1" applyAlignment="1">
      <alignment vertical="center" wrapText="1"/>
    </xf>
    <xf numFmtId="0" fontId="5" fillId="4" borderId="47" xfId="0" applyFont="1" applyFill="1" applyBorder="1" applyAlignment="1">
      <alignment vertical="center" wrapText="1"/>
    </xf>
    <xf numFmtId="0" fontId="5" fillId="0" borderId="40" xfId="0" applyFont="1" applyFill="1" applyBorder="1" applyAlignment="1">
      <alignment vertical="center" wrapText="1"/>
    </xf>
    <xf numFmtId="0" fontId="5" fillId="4" borderId="46" xfId="0" applyFont="1" applyFill="1" applyBorder="1" applyAlignment="1">
      <alignment vertical="center" wrapText="1"/>
    </xf>
    <xf numFmtId="0" fontId="5" fillId="4" borderId="21" xfId="0" applyFont="1" applyFill="1" applyBorder="1" applyAlignment="1" applyProtection="1">
      <alignment vertical="center" wrapText="1"/>
      <protection locked="0"/>
    </xf>
    <xf numFmtId="0" fontId="5" fillId="4" borderId="48" xfId="0" applyFont="1" applyFill="1" applyBorder="1" applyAlignment="1">
      <alignment vertical="center" wrapText="1"/>
    </xf>
    <xf numFmtId="0" fontId="5" fillId="4" borderId="46" xfId="0" applyFont="1" applyFill="1" applyBorder="1" applyAlignment="1" applyProtection="1">
      <alignment vertical="center" wrapText="1"/>
      <protection locked="0"/>
    </xf>
    <xf numFmtId="0" fontId="5" fillId="0" borderId="4" xfId="5" applyFont="1" applyFill="1" applyBorder="1" applyAlignment="1" applyProtection="1">
      <alignment vertical="center" wrapText="1"/>
      <protection locked="0"/>
    </xf>
    <xf numFmtId="1" fontId="5" fillId="0" borderId="4" xfId="2" applyNumberFormat="1" applyFont="1" applyFill="1" applyBorder="1" applyAlignment="1">
      <alignment vertical="center" wrapText="1"/>
    </xf>
    <xf numFmtId="0" fontId="5" fillId="0" borderId="39" xfId="0" applyFont="1" applyBorder="1" applyAlignment="1">
      <alignment vertical="center" wrapText="1"/>
    </xf>
    <xf numFmtId="0" fontId="5" fillId="3" borderId="39" xfId="0" applyFont="1" applyFill="1" applyBorder="1" applyAlignment="1" applyProtection="1">
      <alignment vertical="center" wrapText="1"/>
      <protection locked="0"/>
    </xf>
    <xf numFmtId="0" fontId="5" fillId="4" borderId="45" xfId="0" applyFont="1" applyFill="1" applyBorder="1" applyAlignment="1">
      <alignment vertical="center" wrapText="1"/>
    </xf>
    <xf numFmtId="169" fontId="5" fillId="0" borderId="39" xfId="0" applyNumberFormat="1" applyFont="1" applyFill="1" applyBorder="1" applyAlignment="1">
      <alignment vertical="center" wrapText="1"/>
    </xf>
    <xf numFmtId="0" fontId="5" fillId="6" borderId="39" xfId="0" applyFont="1" applyFill="1" applyBorder="1" applyAlignment="1">
      <alignment vertical="center" wrapText="1"/>
    </xf>
    <xf numFmtId="165" fontId="5" fillId="0" borderId="49" xfId="0" applyNumberFormat="1" applyFont="1" applyFill="1" applyBorder="1" applyAlignment="1">
      <alignment horizontal="center" vertical="center"/>
    </xf>
    <xf numFmtId="165" fontId="5" fillId="0" borderId="4" xfId="0" applyNumberFormat="1" applyFont="1" applyFill="1" applyBorder="1" applyAlignment="1" applyProtection="1">
      <alignment vertical="center"/>
      <protection locked="0"/>
    </xf>
    <xf numFmtId="165" fontId="5" fillId="4" borderId="4" xfId="0" applyNumberFormat="1" applyFont="1" applyFill="1" applyBorder="1" applyAlignment="1" applyProtection="1">
      <alignment vertical="center"/>
      <protection locked="0"/>
    </xf>
    <xf numFmtId="165" fontId="5" fillId="17" borderId="4" xfId="0" applyNumberFormat="1" applyFont="1" applyFill="1" applyBorder="1" applyAlignment="1" applyProtection="1">
      <alignment vertical="center"/>
      <protection locked="0"/>
    </xf>
    <xf numFmtId="165" fontId="5" fillId="4" borderId="4" xfId="0" applyNumberFormat="1" applyFont="1" applyFill="1" applyBorder="1" applyAlignment="1" applyProtection="1">
      <alignment horizontal="center" vertical="center"/>
      <protection locked="0"/>
    </xf>
    <xf numFmtId="168" fontId="5" fillId="0" borderId="39" xfId="0" applyNumberFormat="1" applyFont="1" applyFill="1" applyBorder="1" applyAlignment="1">
      <alignment horizontal="center" vertical="center"/>
    </xf>
    <xf numFmtId="165" fontId="5" fillId="4" borderId="21" xfId="0" applyNumberFormat="1" applyFont="1" applyFill="1" applyBorder="1" applyAlignment="1" applyProtection="1">
      <alignment vertical="center"/>
      <protection locked="0"/>
    </xf>
    <xf numFmtId="14" fontId="5" fillId="0" borderId="4" xfId="0" applyNumberFormat="1" applyFont="1" applyFill="1" applyBorder="1" applyAlignment="1">
      <alignment horizontal="justify" vertical="center"/>
    </xf>
    <xf numFmtId="165" fontId="6" fillId="17" borderId="4" xfId="0" applyNumberFormat="1" applyFont="1" applyFill="1" applyBorder="1" applyAlignment="1" applyProtection="1">
      <alignment vertical="center"/>
      <protection locked="0"/>
    </xf>
    <xf numFmtId="165" fontId="5" fillId="0" borderId="21" xfId="0" applyNumberFormat="1" applyFont="1" applyFill="1" applyBorder="1" applyAlignment="1">
      <alignment horizontal="center" vertical="center"/>
    </xf>
    <xf numFmtId="165" fontId="5" fillId="4" borderId="39" xfId="0" applyNumberFormat="1" applyFont="1" applyFill="1" applyBorder="1" applyAlignment="1" applyProtection="1">
      <alignment horizontal="justify" vertical="center" wrapText="1"/>
      <protection locked="0"/>
    </xf>
    <xf numFmtId="165" fontId="5" fillId="4" borderId="39" xfId="0" applyNumberFormat="1" applyFont="1" applyFill="1" applyBorder="1" applyAlignment="1" applyProtection="1">
      <alignment horizontal="justify" vertical="top" wrapText="1"/>
      <protection locked="0"/>
    </xf>
    <xf numFmtId="165" fontId="5" fillId="4" borderId="21" xfId="0" applyNumberFormat="1" applyFont="1" applyFill="1" applyBorder="1" applyAlignment="1" applyProtection="1">
      <alignment horizontal="justify" vertical="top" wrapText="1"/>
      <protection locked="0"/>
    </xf>
    <xf numFmtId="168" fontId="5" fillId="4" borderId="4" xfId="0" applyNumberFormat="1" applyFont="1" applyFill="1" applyBorder="1" applyAlignment="1">
      <alignment horizontal="center" vertical="center"/>
    </xf>
    <xf numFmtId="165" fontId="16" fillId="0" borderId="39" xfId="0" applyNumberFormat="1" applyFont="1" applyFill="1" applyBorder="1" applyAlignment="1" applyProtection="1">
      <alignment horizontal="center" vertical="center"/>
      <protection locked="0"/>
    </xf>
    <xf numFmtId="168" fontId="5" fillId="0" borderId="39" xfId="0" applyNumberFormat="1" applyFont="1" applyFill="1" applyBorder="1" applyAlignment="1">
      <alignment horizontal="justify" vertical="center"/>
    </xf>
    <xf numFmtId="165" fontId="5" fillId="0" borderId="21" xfId="0" applyNumberFormat="1" applyFont="1" applyFill="1" applyBorder="1" applyAlignment="1" applyProtection="1">
      <alignment horizontal="center" vertical="center" wrapText="1"/>
      <protection locked="0"/>
    </xf>
    <xf numFmtId="169" fontId="5" fillId="0" borderId="24" xfId="0" applyNumberFormat="1" applyFont="1" applyFill="1" applyBorder="1" applyAlignment="1">
      <alignment horizontal="center" vertical="center"/>
    </xf>
    <xf numFmtId="165" fontId="5" fillId="0" borderId="24" xfId="0" applyNumberFormat="1" applyFont="1" applyFill="1" applyBorder="1" applyAlignment="1">
      <alignment horizontal="center" vertical="center"/>
    </xf>
    <xf numFmtId="165" fontId="5" fillId="0" borderId="4" xfId="0" applyNumberFormat="1" applyFont="1" applyFill="1" applyBorder="1" applyAlignment="1" applyProtection="1">
      <alignment horizontal="center" vertical="center" wrapText="1"/>
      <protection locked="0"/>
    </xf>
    <xf numFmtId="165" fontId="5" fillId="4" borderId="24" xfId="0" applyNumberFormat="1" applyFont="1" applyFill="1" applyBorder="1" applyAlignment="1" applyProtection="1">
      <alignment horizontal="justify" vertical="top" wrapText="1"/>
      <protection locked="0"/>
    </xf>
    <xf numFmtId="165" fontId="6" fillId="18" borderId="4" xfId="0" applyNumberFormat="1" applyFont="1" applyFill="1" applyBorder="1" applyAlignment="1" applyProtection="1">
      <alignment horizontal="center" vertical="center"/>
      <protection locked="0"/>
    </xf>
    <xf numFmtId="169" fontId="5" fillId="0" borderId="54" xfId="0" applyNumberFormat="1" applyFont="1" applyFill="1" applyBorder="1" applyAlignment="1">
      <alignment horizontal="center" vertical="center"/>
    </xf>
    <xf numFmtId="165" fontId="5" fillId="0" borderId="54" xfId="0" applyNumberFormat="1" applyFont="1" applyFill="1" applyBorder="1" applyAlignment="1">
      <alignment horizontal="center" vertical="center"/>
    </xf>
    <xf numFmtId="14" fontId="5" fillId="4" borderId="24" xfId="3" applyNumberFormat="1" applyFont="1" applyFill="1" applyBorder="1" applyAlignment="1" applyProtection="1">
      <alignment horizontal="justify" vertical="center" wrapText="1"/>
      <protection locked="0"/>
    </xf>
    <xf numFmtId="165" fontId="5" fillId="4" borderId="24" xfId="0" applyNumberFormat="1" applyFont="1" applyFill="1" applyBorder="1" applyAlignment="1" applyProtection="1">
      <alignment horizontal="justify" vertical="center" wrapText="1"/>
      <protection locked="0"/>
    </xf>
    <xf numFmtId="165" fontId="5" fillId="0" borderId="24" xfId="0" applyNumberFormat="1" applyFont="1" applyFill="1" applyBorder="1" applyAlignment="1" applyProtection="1">
      <alignment horizontal="center" vertical="center"/>
      <protection locked="0"/>
    </xf>
    <xf numFmtId="165" fontId="16" fillId="0" borderId="24" xfId="0" applyNumberFormat="1" applyFont="1" applyFill="1" applyBorder="1" applyAlignment="1" applyProtection="1">
      <alignment horizontal="center" vertical="center" wrapText="1"/>
      <protection locked="0"/>
    </xf>
    <xf numFmtId="14" fontId="5" fillId="0" borderId="4" xfId="0" applyNumberFormat="1" applyFont="1" applyFill="1" applyBorder="1" applyAlignment="1" applyProtection="1">
      <alignment vertical="center"/>
      <protection locked="0"/>
    </xf>
    <xf numFmtId="0" fontId="5" fillId="4" borderId="39" xfId="0" applyFont="1" applyFill="1" applyBorder="1" applyAlignment="1">
      <alignment horizontal="center" vertical="center" wrapText="1"/>
    </xf>
    <xf numFmtId="0" fontId="5" fillId="4" borderId="24" xfId="0" applyFont="1" applyFill="1" applyBorder="1" applyAlignment="1">
      <alignment horizontal="center" vertical="center" wrapText="1"/>
    </xf>
    <xf numFmtId="49" fontId="5" fillId="3" borderId="24" xfId="0" applyNumberFormat="1" applyFont="1" applyFill="1" applyBorder="1" applyAlignment="1" applyProtection="1">
      <alignment horizontal="center" vertical="center" wrapText="1"/>
      <protection locked="0"/>
    </xf>
    <xf numFmtId="0" fontId="5" fillId="4" borderId="21" xfId="0" applyFont="1" applyFill="1" applyBorder="1" applyAlignment="1">
      <alignment horizontal="center" vertical="center" wrapText="1"/>
    </xf>
    <xf numFmtId="0" fontId="5" fillId="0" borderId="54" xfId="0" applyFont="1" applyFill="1" applyBorder="1" applyAlignment="1" applyProtection="1">
      <alignment horizontal="center" vertical="center" wrapText="1"/>
      <protection locked="0"/>
    </xf>
    <xf numFmtId="0" fontId="5" fillId="4" borderId="57" xfId="0" applyFont="1" applyFill="1" applyBorder="1" applyAlignment="1">
      <alignment horizontal="center" vertical="center"/>
    </xf>
    <xf numFmtId="0" fontId="5" fillId="4" borderId="57" xfId="0" applyFont="1" applyFill="1" applyBorder="1" applyAlignment="1" applyProtection="1">
      <alignment horizontal="center" vertical="center" wrapText="1"/>
      <protection locked="0"/>
    </xf>
    <xf numFmtId="0" fontId="5" fillId="4" borderId="57" xfId="0" applyFont="1" applyFill="1" applyBorder="1"/>
    <xf numFmtId="0" fontId="6" fillId="0" borderId="54" xfId="0" applyFont="1" applyFill="1" applyBorder="1" applyAlignment="1">
      <alignment horizontal="left" vertical="center" wrapText="1"/>
    </xf>
    <xf numFmtId="0" fontId="5" fillId="4" borderId="57" xfId="0" applyFont="1" applyFill="1" applyBorder="1" applyAlignment="1" applyProtection="1">
      <alignment horizontal="justify" vertical="center" wrapText="1"/>
      <protection locked="0"/>
    </xf>
    <xf numFmtId="0" fontId="5" fillId="0" borderId="54" xfId="0" applyFont="1" applyBorder="1" applyAlignment="1">
      <alignment horizontal="justify" vertical="center"/>
    </xf>
    <xf numFmtId="0" fontId="3" fillId="4" borderId="54" xfId="3" applyFont="1" applyFill="1" applyBorder="1" applyAlignment="1" applyProtection="1">
      <alignment horizontal="justify" vertical="top" wrapText="1"/>
    </xf>
    <xf numFmtId="0" fontId="5" fillId="0" borderId="57" xfId="0" applyFont="1" applyBorder="1" applyAlignment="1">
      <alignment horizontal="justify" vertical="center"/>
    </xf>
    <xf numFmtId="0" fontId="5" fillId="0" borderId="54" xfId="0" applyFont="1" applyFill="1" applyBorder="1" applyAlignment="1" applyProtection="1">
      <alignment horizontal="justify" vertical="center" wrapText="1"/>
      <protection locked="0"/>
    </xf>
    <xf numFmtId="0" fontId="5" fillId="4" borderId="57" xfId="0" applyFont="1" applyFill="1" applyBorder="1" applyAlignment="1">
      <alignment vertical="center" wrapText="1"/>
    </xf>
    <xf numFmtId="0" fontId="6" fillId="0" borderId="56" xfId="0" applyFont="1" applyFill="1" applyBorder="1" applyAlignment="1">
      <alignment wrapText="1"/>
    </xf>
    <xf numFmtId="0" fontId="6" fillId="0" borderId="57" xfId="0" applyFont="1" applyFill="1" applyBorder="1" applyAlignment="1">
      <alignment horizontal="justify" vertical="center"/>
    </xf>
    <xf numFmtId="49" fontId="5" fillId="4" borderId="45" xfId="0" applyNumberFormat="1" applyFont="1" applyFill="1" applyBorder="1" applyAlignment="1" applyProtection="1">
      <alignment horizontal="justify" vertical="center" wrapText="1"/>
      <protection locked="0"/>
    </xf>
    <xf numFmtId="0" fontId="5" fillId="4" borderId="55" xfId="0" applyFont="1" applyFill="1" applyBorder="1" applyAlignment="1">
      <alignment vertical="center" wrapText="1"/>
    </xf>
    <xf numFmtId="0" fontId="5" fillId="0" borderId="7" xfId="0" applyFont="1" applyBorder="1" applyAlignment="1">
      <alignment horizontal="justify" vertical="center"/>
    </xf>
    <xf numFmtId="0" fontId="6" fillId="4" borderId="54" xfId="0" applyFont="1" applyFill="1" applyBorder="1" applyAlignment="1">
      <alignment horizontal="justify" vertical="center" wrapText="1"/>
    </xf>
    <xf numFmtId="0" fontId="5" fillId="4" borderId="57" xfId="0" applyFont="1" applyFill="1" applyBorder="1" applyAlignment="1" applyProtection="1">
      <alignment horizontal="left" vertical="center" wrapText="1"/>
      <protection locked="0"/>
    </xf>
    <xf numFmtId="0" fontId="6" fillId="0" borderId="56" xfId="0" applyFont="1" applyFill="1" applyBorder="1" applyAlignment="1">
      <alignment horizontal="justify" vertical="center" wrapText="1"/>
    </xf>
    <xf numFmtId="49" fontId="5" fillId="4" borderId="57" xfId="0" applyNumberFormat="1" applyFont="1" applyFill="1" applyBorder="1" applyAlignment="1" applyProtection="1">
      <alignment horizontal="justify" vertical="center" wrapText="1"/>
      <protection locked="0"/>
    </xf>
    <xf numFmtId="0" fontId="5" fillId="4" borderId="54" xfId="3" applyFont="1" applyFill="1" applyBorder="1" applyAlignment="1" applyProtection="1">
      <alignment horizontal="justify" vertical="center" wrapText="1"/>
    </xf>
    <xf numFmtId="0" fontId="5" fillId="0" borderId="39" xfId="0" applyFont="1" applyBorder="1" applyAlignment="1">
      <alignment horizontal="justify" vertical="center"/>
    </xf>
    <xf numFmtId="0" fontId="17" fillId="4" borderId="56" xfId="3" applyFont="1" applyFill="1" applyBorder="1" applyAlignment="1" applyProtection="1">
      <alignment vertical="top" wrapText="1"/>
    </xf>
    <xf numFmtId="0" fontId="5" fillId="0" borderId="45" xfId="0" applyFont="1" applyBorder="1" applyAlignment="1">
      <alignment horizontal="justify" vertical="center"/>
    </xf>
    <xf numFmtId="49" fontId="5" fillId="4" borderId="56" xfId="0" applyNumberFormat="1" applyFont="1" applyFill="1" applyBorder="1" applyAlignment="1" applyProtection="1">
      <alignment horizontal="justify" vertical="top" wrapText="1"/>
      <protection locked="0"/>
    </xf>
    <xf numFmtId="0" fontId="5" fillId="4" borderId="54" xfId="3" applyFont="1" applyFill="1" applyBorder="1" applyAlignment="1" applyProtection="1">
      <alignment horizontal="justify" vertical="top" wrapText="1"/>
    </xf>
    <xf numFmtId="49" fontId="5" fillId="4" borderId="54" xfId="0" applyNumberFormat="1" applyFont="1" applyFill="1" applyBorder="1" applyAlignment="1" applyProtection="1">
      <alignment horizontal="justify" vertical="top" wrapText="1"/>
      <protection locked="0"/>
    </xf>
    <xf numFmtId="0" fontId="5" fillId="4" borderId="39" xfId="0" applyFont="1" applyFill="1" applyBorder="1" applyAlignment="1" applyProtection="1">
      <alignment horizontal="left" vertical="center" wrapText="1"/>
      <protection locked="0"/>
    </xf>
    <xf numFmtId="0" fontId="6" fillId="0" borderId="54" xfId="0" applyFont="1" applyFill="1" applyBorder="1" applyAlignment="1">
      <alignment vertical="center" wrapText="1"/>
    </xf>
    <xf numFmtId="166" fontId="5" fillId="0" borderId="8" xfId="0" applyNumberFormat="1" applyFont="1" applyFill="1" applyBorder="1" applyAlignment="1">
      <alignment horizontal="justify" vertical="top" wrapText="1"/>
    </xf>
    <xf numFmtId="0" fontId="5" fillId="0" borderId="8" xfId="0" applyFont="1" applyFill="1" applyBorder="1" applyAlignment="1" applyProtection="1">
      <alignment horizontal="justify" vertical="top" wrapText="1"/>
      <protection locked="0"/>
    </xf>
    <xf numFmtId="166" fontId="5" fillId="0" borderId="4" xfId="0" applyNumberFormat="1" applyFont="1" applyFill="1" applyBorder="1" applyAlignment="1">
      <alignment horizontal="justify" vertical="top" wrapText="1"/>
    </xf>
    <xf numFmtId="0" fontId="5" fillId="0" borderId="8" xfId="0" applyNumberFormat="1" applyFont="1" applyFill="1" applyBorder="1" applyAlignment="1" applyProtection="1">
      <alignment horizontal="center" vertical="top" wrapText="1"/>
      <protection locked="0"/>
    </xf>
    <xf numFmtId="166" fontId="5" fillId="0" borderId="9" xfId="0" applyNumberFormat="1" applyFont="1" applyFill="1" applyBorder="1" applyAlignment="1">
      <alignment horizontal="justify" vertical="top" wrapText="1"/>
    </xf>
    <xf numFmtId="0" fontId="5" fillId="0" borderId="9" xfId="0" applyFont="1" applyFill="1" applyBorder="1" applyAlignment="1" applyProtection="1">
      <alignment horizontal="justify" vertical="top" wrapText="1"/>
      <protection locked="0"/>
    </xf>
    <xf numFmtId="166" fontId="5" fillId="0" borderId="6" xfId="0" applyNumberFormat="1" applyFont="1" applyFill="1" applyBorder="1" applyAlignment="1">
      <alignment horizontal="justify" vertical="top" wrapText="1"/>
    </xf>
    <xf numFmtId="0" fontId="5" fillId="0" borderId="9" xfId="0" applyNumberFormat="1" applyFont="1" applyFill="1" applyBorder="1" applyAlignment="1" applyProtection="1">
      <alignment horizontal="center" vertical="top" wrapText="1"/>
      <protection locked="0"/>
    </xf>
    <xf numFmtId="0" fontId="16" fillId="0" borderId="39" xfId="2" applyNumberFormat="1" applyFont="1" applyFill="1" applyBorder="1" applyAlignment="1">
      <alignment horizontal="center" vertical="center" wrapText="1"/>
    </xf>
    <xf numFmtId="0" fontId="5" fillId="4" borderId="21" xfId="0" applyFont="1" applyFill="1" applyBorder="1" applyAlignment="1">
      <alignment vertical="center" wrapText="1"/>
    </xf>
    <xf numFmtId="165" fontId="5" fillId="17" borderId="21" xfId="0" applyNumberFormat="1" applyFont="1" applyFill="1" applyBorder="1" applyAlignment="1" applyProtection="1">
      <alignment vertical="center"/>
      <protection locked="0"/>
    </xf>
    <xf numFmtId="0" fontId="6" fillId="0" borderId="54" xfId="0" applyFont="1" applyFill="1" applyBorder="1" applyAlignment="1">
      <alignment wrapText="1"/>
    </xf>
    <xf numFmtId="0" fontId="17" fillId="4" borderId="39" xfId="3" applyFont="1" applyFill="1" applyBorder="1" applyAlignment="1" applyProtection="1">
      <alignment horizontal="justify" vertical="center" wrapText="1"/>
    </xf>
    <xf numFmtId="0" fontId="5" fillId="4" borderId="57" xfId="3" applyFont="1" applyFill="1" applyBorder="1" applyAlignment="1" applyProtection="1">
      <alignment horizontal="justify" vertical="center" wrapText="1"/>
    </xf>
    <xf numFmtId="0" fontId="5" fillId="0" borderId="57" xfId="0" applyFont="1" applyFill="1" applyBorder="1" applyAlignment="1">
      <alignment horizontal="justify" vertical="center"/>
    </xf>
    <xf numFmtId="0" fontId="5" fillId="4" borderId="56" xfId="0" applyFont="1" applyFill="1" applyBorder="1" applyAlignment="1" applyProtection="1">
      <alignment horizontal="justify" vertical="top" wrapText="1"/>
      <protection locked="0"/>
    </xf>
    <xf numFmtId="166" fontId="5" fillId="23" borderId="4" xfId="0" applyNumberFormat="1" applyFont="1" applyFill="1" applyBorder="1" applyAlignment="1" applyProtection="1">
      <alignment horizontal="left" vertical="center" wrapText="1"/>
      <protection locked="0"/>
    </xf>
    <xf numFmtId="0" fontId="16" fillId="23" borderId="39" xfId="0" applyFont="1" applyFill="1" applyBorder="1" applyAlignment="1">
      <alignment horizontal="center" vertical="center" wrapText="1"/>
    </xf>
    <xf numFmtId="166" fontId="5" fillId="23" borderId="41" xfId="0" applyNumberFormat="1" applyFont="1" applyFill="1" applyBorder="1" applyAlignment="1" applyProtection="1">
      <alignment horizontal="left" vertical="top" wrapText="1"/>
      <protection locked="0"/>
    </xf>
    <xf numFmtId="166" fontId="5" fillId="23" borderId="0" xfId="0" applyNumberFormat="1" applyFont="1" applyFill="1" applyBorder="1" applyAlignment="1" applyProtection="1">
      <alignment horizontal="left" vertical="top" wrapText="1"/>
      <protection locked="0"/>
    </xf>
  </cellXfs>
  <cellStyles count="8">
    <cellStyle name="Millares" xfId="1" builtinId="3"/>
    <cellStyle name="Millares [0]" xfId="7" builtinId="6"/>
    <cellStyle name="Normal" xfId="0" builtinId="0"/>
    <cellStyle name="Normal 2" xfId="5"/>
    <cellStyle name="Normal 3" xfId="6"/>
    <cellStyle name="Normal 4" xfId="3"/>
    <cellStyle name="Normal 4 2" xfId="4"/>
    <cellStyle name="Porcentaje" xfId="2" builtinId="5"/>
  </cellStyles>
  <dxfs count="0"/>
  <tableStyles count="0" defaultTableStyle="TableStyleMedium2" defaultPivotStyle="PivotStyleLight16"/>
  <colors>
    <mruColors>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0" workbookViewId="0">
      <selection activeCell="B43" sqref="B43"/>
    </sheetView>
  </sheetViews>
  <sheetFormatPr baseColWidth="10" defaultRowHeight="15" x14ac:dyDescent="0.25"/>
  <cols>
    <col min="1" max="1" width="31.140625" customWidth="1"/>
    <col min="2" max="2" width="30.5703125" customWidth="1"/>
    <col min="3" max="4" width="9.42578125" customWidth="1"/>
    <col min="5" max="5" width="12.5703125" customWidth="1"/>
    <col min="6" max="6" width="13.7109375" customWidth="1"/>
    <col min="7" max="7" width="82" bestFit="1" customWidth="1"/>
    <col min="8" max="8" width="26.7109375" customWidth="1"/>
    <col min="9" max="9" width="35.28515625" bestFit="1" customWidth="1"/>
    <col min="10" max="10" width="49.28515625" bestFit="1" customWidth="1"/>
    <col min="11" max="11" width="41" bestFit="1" customWidth="1"/>
    <col min="12" max="12" width="83" bestFit="1" customWidth="1"/>
    <col min="13" max="13" width="62.7109375" bestFit="1" customWidth="1"/>
    <col min="14" max="14" width="36.85546875" bestFit="1" customWidth="1"/>
    <col min="15" max="15" width="62.5703125" bestFit="1" customWidth="1"/>
    <col min="16" max="16" width="45.140625" bestFit="1" customWidth="1"/>
    <col min="17" max="17" width="77" bestFit="1" customWidth="1"/>
    <col min="18" max="18" width="38.28515625" bestFit="1" customWidth="1"/>
    <col min="19" max="19" width="32.28515625" bestFit="1" customWidth="1"/>
    <col min="20" max="20" width="138" bestFit="1" customWidth="1"/>
    <col min="21" max="21" width="35.28515625" bestFit="1" customWidth="1"/>
    <col min="22" max="22" width="67.7109375" bestFit="1" customWidth="1"/>
    <col min="23" max="23" width="30.7109375" bestFit="1" customWidth="1"/>
    <col min="24" max="24" width="55.85546875" bestFit="1" customWidth="1"/>
    <col min="25" max="25" width="62.140625" bestFit="1" customWidth="1"/>
    <col min="26" max="26" width="89.7109375" bestFit="1" customWidth="1"/>
    <col min="27" max="27" width="40.5703125" bestFit="1" customWidth="1"/>
    <col min="28" max="28" width="59.140625" bestFit="1" customWidth="1"/>
    <col min="29" max="29" width="25.85546875" bestFit="1" customWidth="1"/>
    <col min="30" max="30" width="26.42578125" bestFit="1" customWidth="1"/>
    <col min="31" max="31" width="104.42578125" bestFit="1" customWidth="1"/>
    <col min="32" max="32" width="67.7109375" bestFit="1" customWidth="1"/>
    <col min="33" max="33" width="30" bestFit="1" customWidth="1"/>
    <col min="34" max="34" width="40.140625" bestFit="1" customWidth="1"/>
    <col min="35" max="35" width="114" bestFit="1" customWidth="1"/>
    <col min="36" max="36" width="73.5703125" bestFit="1" customWidth="1"/>
    <col min="37" max="37" width="71.5703125" bestFit="1" customWidth="1"/>
    <col min="38" max="38" width="36.85546875" bestFit="1" customWidth="1"/>
    <col min="39" max="39" width="37.28515625" bestFit="1" customWidth="1"/>
    <col min="40" max="40" width="76.28515625" bestFit="1" customWidth="1"/>
    <col min="41" max="41" width="80.85546875" bestFit="1" customWidth="1"/>
    <col min="42" max="42" width="135.85546875" bestFit="1" customWidth="1"/>
    <col min="43" max="43" width="255.7109375" bestFit="1" customWidth="1"/>
    <col min="44" max="44" width="199.28515625" bestFit="1" customWidth="1"/>
    <col min="45" max="45" width="171.85546875" bestFit="1" customWidth="1"/>
    <col min="46" max="46" width="127.85546875" bestFit="1" customWidth="1"/>
    <col min="47" max="47" width="163.85546875" bestFit="1" customWidth="1"/>
    <col min="48" max="48" width="85.7109375" bestFit="1" customWidth="1"/>
    <col min="49" max="50" width="41.85546875" bestFit="1" customWidth="1"/>
    <col min="51" max="51" width="78.85546875" bestFit="1" customWidth="1"/>
    <col min="52" max="52" width="74.140625" bestFit="1" customWidth="1"/>
    <col min="53" max="53" width="65.85546875" bestFit="1" customWidth="1"/>
    <col min="54" max="54" width="16.28515625" bestFit="1" customWidth="1"/>
    <col min="55" max="55" width="48.5703125" bestFit="1" customWidth="1"/>
    <col min="56" max="56" width="83.42578125" bestFit="1" customWidth="1"/>
    <col min="57" max="57" width="48" bestFit="1" customWidth="1"/>
    <col min="58" max="58" width="12.5703125" bestFit="1" customWidth="1"/>
  </cols>
  <sheetData>
    <row r="1" spans="1:2" x14ac:dyDescent="0.25">
      <c r="A1" s="2" t="s">
        <v>27</v>
      </c>
      <c r="B1" s="3" t="s">
        <v>340</v>
      </c>
    </row>
    <row r="2" spans="1:2" ht="45" x14ac:dyDescent="0.25">
      <c r="A2" s="2" t="s">
        <v>341</v>
      </c>
      <c r="B2" s="4" t="s">
        <v>342</v>
      </c>
    </row>
    <row r="3" spans="1:2" ht="45" x14ac:dyDescent="0.25">
      <c r="A3" s="2" t="s">
        <v>343</v>
      </c>
      <c r="B3" s="4" t="s">
        <v>344</v>
      </c>
    </row>
    <row r="4" spans="1:2" x14ac:dyDescent="0.25">
      <c r="A4" s="5"/>
    </row>
    <row r="5" spans="1:2" x14ac:dyDescent="0.25">
      <c r="A5" s="6" t="s">
        <v>345</v>
      </c>
    </row>
    <row r="6" spans="1:2" ht="15.75" thickBot="1" x14ac:dyDescent="0.3">
      <c r="A6" s="5"/>
    </row>
    <row r="7" spans="1:2" ht="15.75" thickBot="1" x14ac:dyDescent="0.3">
      <c r="A7" s="7"/>
      <c r="B7" s="8" t="s">
        <v>346</v>
      </c>
    </row>
    <row r="8" spans="1:2" ht="15.75" thickBot="1" x14ac:dyDescent="0.3">
      <c r="A8" s="9"/>
      <c r="B8" s="8" t="s">
        <v>347</v>
      </c>
    </row>
    <row r="9" spans="1:2" ht="15.75" thickBot="1" x14ac:dyDescent="0.3">
      <c r="A9" s="10"/>
      <c r="B9" s="8" t="s">
        <v>348</v>
      </c>
    </row>
    <row r="10" spans="1:2" ht="15.75" thickBot="1" x14ac:dyDescent="0.3">
      <c r="A10" s="11"/>
      <c r="B10" s="12" t="s">
        <v>349</v>
      </c>
    </row>
    <row r="11" spans="1:2" ht="15.75" thickBot="1" x14ac:dyDescent="0.3">
      <c r="A11" s="13"/>
      <c r="B11" s="12" t="s">
        <v>350</v>
      </c>
    </row>
    <row r="12" spans="1:2" x14ac:dyDescent="0.25">
      <c r="A12" s="1"/>
      <c r="B12" s="8" t="s">
        <v>351</v>
      </c>
    </row>
    <row r="13" spans="1:2" x14ac:dyDescent="0.25">
      <c r="A13" s="14"/>
      <c r="B13" s="12" t="s">
        <v>352</v>
      </c>
    </row>
    <row r="14" spans="1:2" x14ac:dyDescent="0.25">
      <c r="A14" s="5"/>
    </row>
    <row r="16" spans="1:2" ht="15.75" thickBot="1" x14ac:dyDescent="0.3">
      <c r="A16" s="329" t="s">
        <v>527</v>
      </c>
      <c r="B16" s="329"/>
    </row>
    <row r="17" spans="1:8" ht="15.75" thickBot="1" x14ac:dyDescent="0.3">
      <c r="A17" s="32" t="s">
        <v>528</v>
      </c>
      <c r="B17" s="32" t="s">
        <v>426</v>
      </c>
      <c r="C17" s="32" t="s">
        <v>427</v>
      </c>
      <c r="D17" s="32" t="s">
        <v>428</v>
      </c>
      <c r="E17" s="33" t="s">
        <v>422</v>
      </c>
      <c r="G17" s="19" t="s">
        <v>532</v>
      </c>
      <c r="H17" s="19" t="s">
        <v>531</v>
      </c>
    </row>
    <row r="18" spans="1:8" s="23" customFormat="1" ht="15.75" x14ac:dyDescent="0.25">
      <c r="A18" s="47" t="s">
        <v>240</v>
      </c>
      <c r="B18" s="30"/>
      <c r="C18" s="30"/>
      <c r="D18" s="30">
        <v>7</v>
      </c>
      <c r="E18" s="31">
        <v>7</v>
      </c>
      <c r="G18" s="17" t="s">
        <v>403</v>
      </c>
      <c r="H18" s="18">
        <v>3</v>
      </c>
    </row>
    <row r="19" spans="1:8" x14ac:dyDescent="0.25">
      <c r="A19" s="25" t="s">
        <v>61</v>
      </c>
      <c r="B19" s="18"/>
      <c r="C19" s="18">
        <v>1</v>
      </c>
      <c r="D19" s="18"/>
      <c r="E19" s="26">
        <v>1</v>
      </c>
      <c r="G19" s="17" t="s">
        <v>402</v>
      </c>
      <c r="H19" s="18">
        <v>1</v>
      </c>
    </row>
    <row r="20" spans="1:8" x14ac:dyDescent="0.25">
      <c r="A20" s="25" t="s">
        <v>45</v>
      </c>
      <c r="B20" s="18"/>
      <c r="C20" s="18">
        <v>1</v>
      </c>
      <c r="D20" s="18"/>
      <c r="E20" s="26">
        <v>1</v>
      </c>
      <c r="G20" s="17" t="s">
        <v>33</v>
      </c>
      <c r="H20" s="18">
        <v>8</v>
      </c>
    </row>
    <row r="21" spans="1:8" x14ac:dyDescent="0.25">
      <c r="A21" s="25" t="s">
        <v>63</v>
      </c>
      <c r="B21" s="18"/>
      <c r="C21" s="18">
        <v>1</v>
      </c>
      <c r="D21" s="18">
        <v>1</v>
      </c>
      <c r="E21" s="26">
        <v>2</v>
      </c>
      <c r="G21" s="17" t="s">
        <v>24</v>
      </c>
      <c r="H21" s="18">
        <v>3</v>
      </c>
    </row>
    <row r="22" spans="1:8" x14ac:dyDescent="0.25">
      <c r="A22" s="25" t="s">
        <v>35</v>
      </c>
      <c r="B22" s="18">
        <v>4</v>
      </c>
      <c r="C22" s="18">
        <v>1</v>
      </c>
      <c r="D22" s="18"/>
      <c r="E22" s="26">
        <v>5</v>
      </c>
      <c r="G22" s="17" t="s">
        <v>60</v>
      </c>
      <c r="H22" s="18">
        <v>2</v>
      </c>
    </row>
    <row r="23" spans="1:8" x14ac:dyDescent="0.25">
      <c r="A23" s="25" t="s">
        <v>38</v>
      </c>
      <c r="B23" s="18">
        <v>1</v>
      </c>
      <c r="C23" s="18"/>
      <c r="D23" s="18"/>
      <c r="E23" s="26">
        <v>1</v>
      </c>
      <c r="G23" s="17" t="s">
        <v>64</v>
      </c>
      <c r="H23" s="18">
        <v>10</v>
      </c>
    </row>
    <row r="24" spans="1:8" ht="15.75" thickBot="1" x14ac:dyDescent="0.3">
      <c r="A24" s="27" t="s">
        <v>530</v>
      </c>
      <c r="B24" s="28">
        <f>B18+B19+B20++B22+B23</f>
        <v>5</v>
      </c>
      <c r="C24" s="28">
        <v>4</v>
      </c>
      <c r="D24" s="28">
        <v>8</v>
      </c>
      <c r="E24" s="29">
        <v>17</v>
      </c>
      <c r="G24" s="17" t="s">
        <v>42</v>
      </c>
      <c r="H24" s="18">
        <v>13</v>
      </c>
    </row>
    <row r="25" spans="1:8" s="23" customFormat="1" ht="15.75" thickBot="1" x14ac:dyDescent="0.3">
      <c r="A25" s="34"/>
      <c r="B25" s="35"/>
      <c r="C25" s="35"/>
      <c r="D25" s="35"/>
      <c r="E25" s="35"/>
      <c r="G25" s="17" t="s">
        <v>67</v>
      </c>
      <c r="H25" s="18">
        <v>85</v>
      </c>
    </row>
    <row r="26" spans="1:8" ht="15.75" x14ac:dyDescent="0.25">
      <c r="A26" s="46" t="s">
        <v>529</v>
      </c>
      <c r="B26" s="36">
        <v>0</v>
      </c>
      <c r="C26" s="36">
        <v>0</v>
      </c>
      <c r="D26" s="36">
        <v>0</v>
      </c>
      <c r="E26" s="37">
        <v>0</v>
      </c>
      <c r="G26" s="17" t="s">
        <v>261</v>
      </c>
      <c r="H26" s="18">
        <v>18</v>
      </c>
    </row>
    <row r="27" spans="1:8" x14ac:dyDescent="0.25">
      <c r="A27" s="25" t="s">
        <v>66</v>
      </c>
      <c r="B27" s="18"/>
      <c r="C27" s="18">
        <v>2</v>
      </c>
      <c r="D27" s="18"/>
      <c r="E27" s="26">
        <v>2</v>
      </c>
      <c r="G27" s="19" t="s">
        <v>422</v>
      </c>
      <c r="H27" s="55">
        <v>143</v>
      </c>
    </row>
    <row r="28" spans="1:8" x14ac:dyDescent="0.25">
      <c r="A28" s="25" t="s">
        <v>97</v>
      </c>
      <c r="B28" s="18"/>
      <c r="C28" s="18"/>
      <c r="D28" s="18">
        <v>11</v>
      </c>
      <c r="E28" s="26">
        <v>11</v>
      </c>
    </row>
    <row r="29" spans="1:8" x14ac:dyDescent="0.25">
      <c r="A29" s="25" t="s">
        <v>55</v>
      </c>
      <c r="B29" s="18"/>
      <c r="C29" s="18">
        <v>1</v>
      </c>
      <c r="D29" s="18">
        <v>8</v>
      </c>
      <c r="E29" s="26">
        <v>9</v>
      </c>
    </row>
    <row r="30" spans="1:8" x14ac:dyDescent="0.25">
      <c r="A30" s="25" t="s">
        <v>41</v>
      </c>
      <c r="B30" s="18">
        <v>2</v>
      </c>
      <c r="C30" s="18"/>
      <c r="D30" s="18">
        <v>49</v>
      </c>
      <c r="E30" s="26">
        <v>51</v>
      </c>
    </row>
    <row r="31" spans="1:8" ht="15.75" thickBot="1" x14ac:dyDescent="0.3">
      <c r="A31" s="27" t="s">
        <v>530</v>
      </c>
      <c r="B31" s="28">
        <f>B26+B27+B28+B29+B30</f>
        <v>2</v>
      </c>
      <c r="C31" s="28">
        <f t="shared" ref="C31:E31" si="0">C26+C27+C28+C29+C30</f>
        <v>3</v>
      </c>
      <c r="D31" s="28">
        <f t="shared" si="0"/>
        <v>68</v>
      </c>
      <c r="E31" s="29">
        <f t="shared" si="0"/>
        <v>73</v>
      </c>
    </row>
    <row r="32" spans="1:8" s="23" customFormat="1" ht="15.75" thickBot="1" x14ac:dyDescent="0.3">
      <c r="A32" s="34"/>
      <c r="B32" s="35"/>
      <c r="C32" s="35"/>
      <c r="D32" s="35"/>
      <c r="E32" s="35"/>
      <c r="G32" s="56" t="s">
        <v>535</v>
      </c>
      <c r="H32" s="57" t="s">
        <v>536</v>
      </c>
    </row>
    <row r="33" spans="1:8" s="23" customFormat="1" ht="15.75" x14ac:dyDescent="0.25">
      <c r="A33" s="46" t="s">
        <v>26</v>
      </c>
      <c r="B33" s="38">
        <v>1</v>
      </c>
      <c r="C33" s="38">
        <v>3</v>
      </c>
      <c r="D33" s="38">
        <v>1</v>
      </c>
      <c r="E33" s="39">
        <v>5</v>
      </c>
      <c r="G33" s="17" t="s">
        <v>33</v>
      </c>
      <c r="H33" s="18">
        <v>8</v>
      </c>
    </row>
    <row r="34" spans="1:8" x14ac:dyDescent="0.25">
      <c r="A34" s="25" t="s">
        <v>37</v>
      </c>
      <c r="B34" s="18">
        <v>1</v>
      </c>
      <c r="C34" s="18">
        <v>11</v>
      </c>
      <c r="D34" s="18">
        <v>9</v>
      </c>
      <c r="E34" s="26">
        <v>21</v>
      </c>
      <c r="G34" s="17" t="s">
        <v>24</v>
      </c>
      <c r="H34" s="18">
        <v>3</v>
      </c>
    </row>
    <row r="35" spans="1:8" s="23" customFormat="1" x14ac:dyDescent="0.25">
      <c r="A35" s="40" t="s">
        <v>96</v>
      </c>
      <c r="B35" s="22"/>
      <c r="C35" s="22"/>
      <c r="D35" s="22">
        <v>1</v>
      </c>
      <c r="E35" s="24">
        <v>1</v>
      </c>
      <c r="G35" s="17" t="s">
        <v>60</v>
      </c>
      <c r="H35" s="18">
        <v>2</v>
      </c>
    </row>
    <row r="36" spans="1:8" s="21" customFormat="1" x14ac:dyDescent="0.25">
      <c r="A36" s="41" t="s">
        <v>29</v>
      </c>
      <c r="B36" s="20">
        <v>2</v>
      </c>
      <c r="C36" s="20">
        <v>2</v>
      </c>
      <c r="D36" s="20"/>
      <c r="E36" s="42">
        <v>4</v>
      </c>
      <c r="G36" s="17" t="s">
        <v>64</v>
      </c>
      <c r="H36" s="18">
        <v>10</v>
      </c>
    </row>
    <row r="37" spans="1:8" ht="15.75" thickBot="1" x14ac:dyDescent="0.3">
      <c r="A37" s="52" t="s">
        <v>103</v>
      </c>
      <c r="B37" s="53"/>
      <c r="C37" s="53"/>
      <c r="D37" s="53">
        <v>9</v>
      </c>
      <c r="E37" s="54">
        <v>9</v>
      </c>
      <c r="G37" s="17" t="s">
        <v>42</v>
      </c>
      <c r="H37" s="18">
        <v>13</v>
      </c>
    </row>
    <row r="38" spans="1:8" ht="15.75" thickBot="1" x14ac:dyDescent="0.3">
      <c r="A38" s="27" t="s">
        <v>530</v>
      </c>
      <c r="B38" s="28">
        <f>B33+B34+B35+B36+B37</f>
        <v>4</v>
      </c>
      <c r="C38" s="28">
        <f t="shared" ref="C38" si="1">C33+C34+C35+C36+C37</f>
        <v>16</v>
      </c>
      <c r="D38" s="28">
        <f t="shared" ref="D38" si="2">D33+D34+D35+D36+D37</f>
        <v>20</v>
      </c>
      <c r="E38" s="29">
        <f t="shared" ref="E38" si="3">E33+E34+E35+E36+E37</f>
        <v>40</v>
      </c>
      <c r="F38" s="50"/>
      <c r="G38" s="17" t="s">
        <v>67</v>
      </c>
      <c r="H38" s="18">
        <v>85</v>
      </c>
    </row>
    <row r="39" spans="1:8" s="50" customFormat="1" ht="15.75" thickBot="1" x14ac:dyDescent="0.3">
      <c r="A39" s="48"/>
      <c r="B39" s="49"/>
      <c r="C39" s="49"/>
      <c r="D39" s="49"/>
      <c r="E39" s="49"/>
      <c r="G39" s="17" t="s">
        <v>261</v>
      </c>
      <c r="H39" s="18">
        <v>18</v>
      </c>
    </row>
    <row r="40" spans="1:8" x14ac:dyDescent="0.25">
      <c r="A40" s="51" t="s">
        <v>90</v>
      </c>
      <c r="B40" s="36"/>
      <c r="C40" s="36"/>
      <c r="D40" s="36">
        <v>6</v>
      </c>
      <c r="E40" s="37">
        <v>6</v>
      </c>
      <c r="G40" s="17" t="s">
        <v>424</v>
      </c>
      <c r="H40" s="18">
        <v>3</v>
      </c>
    </row>
    <row r="41" spans="1:8" x14ac:dyDescent="0.25">
      <c r="A41" s="25" t="s">
        <v>132</v>
      </c>
      <c r="B41" s="18"/>
      <c r="C41" s="18"/>
      <c r="D41" s="18">
        <v>5</v>
      </c>
      <c r="E41" s="26">
        <v>5</v>
      </c>
      <c r="G41" s="17" t="s">
        <v>423</v>
      </c>
      <c r="H41" s="18">
        <v>1</v>
      </c>
    </row>
    <row r="42" spans="1:8" x14ac:dyDescent="0.25">
      <c r="A42" s="25" t="s">
        <v>46</v>
      </c>
      <c r="B42" s="18"/>
      <c r="C42" s="18">
        <v>2</v>
      </c>
      <c r="D42" s="18"/>
      <c r="E42" s="26">
        <v>2</v>
      </c>
      <c r="G42" s="56" t="s">
        <v>422</v>
      </c>
      <c r="H42" s="58">
        <v>143</v>
      </c>
    </row>
    <row r="43" spans="1:8" ht="15.75" thickBot="1" x14ac:dyDescent="0.3">
      <c r="A43" s="27" t="s">
        <v>530</v>
      </c>
      <c r="B43" s="28">
        <v>0</v>
      </c>
      <c r="C43" s="28">
        <v>2</v>
      </c>
      <c r="D43" s="28">
        <v>11</v>
      </c>
      <c r="E43" s="29">
        <v>13</v>
      </c>
    </row>
    <row r="44" spans="1:8" ht="15.75" thickBot="1" x14ac:dyDescent="0.3">
      <c r="A44" s="43" t="s">
        <v>422</v>
      </c>
      <c r="B44" s="44">
        <v>11</v>
      </c>
      <c r="C44" s="44">
        <v>25</v>
      </c>
      <c r="D44" s="44">
        <v>107</v>
      </c>
      <c r="E44" s="45">
        <f>E24+E31+E38+E43</f>
        <v>143</v>
      </c>
    </row>
  </sheetData>
  <mergeCells count="1">
    <mergeCell ref="A16:B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76"/>
  <sheetViews>
    <sheetView tabSelected="1" topLeftCell="C326" zoomScale="80" zoomScaleNormal="80" workbookViewId="0">
      <selection activeCell="G328" sqref="G328"/>
    </sheetView>
  </sheetViews>
  <sheetFormatPr baseColWidth="10" defaultRowHeight="12" x14ac:dyDescent="0.2"/>
  <cols>
    <col min="1" max="1" width="11.42578125" style="95" customWidth="1"/>
    <col min="2" max="2" width="13.28515625" style="95" customWidth="1"/>
    <col min="3" max="3" width="14.7109375" style="95" customWidth="1"/>
    <col min="4" max="4" width="14.7109375" style="106" customWidth="1"/>
    <col min="5" max="5" width="28.85546875" style="95" customWidth="1"/>
    <col min="6" max="6" width="50.5703125" style="95" customWidth="1"/>
    <col min="7" max="7" width="37.5703125" style="105" customWidth="1"/>
    <col min="8" max="8" width="25.5703125" style="95" customWidth="1"/>
    <col min="9" max="9" width="32.85546875" style="95" customWidth="1"/>
    <col min="10" max="10" width="13.42578125" style="95" customWidth="1"/>
    <col min="11" max="11" width="17.85546875" style="95" customWidth="1"/>
    <col min="12" max="12" width="24" style="95" customWidth="1"/>
    <col min="13" max="13" width="11.42578125" style="95" customWidth="1"/>
    <col min="14" max="15" width="14.28515625" style="95" customWidth="1"/>
    <col min="16" max="16" width="11.5703125" style="106" customWidth="1"/>
    <col min="17" max="17" width="18.5703125" style="106" customWidth="1"/>
    <col min="18" max="18" width="11" style="108" customWidth="1"/>
    <col min="19" max="19" width="11.28515625" style="108" customWidth="1"/>
    <col min="20" max="20" width="22.7109375" style="109" customWidth="1"/>
    <col min="21" max="21" width="14.28515625" style="149" customWidth="1"/>
    <col min="22" max="22" width="17.28515625" style="108" customWidth="1"/>
    <col min="23" max="23" width="59.28515625" style="95" customWidth="1"/>
    <col min="24" max="24" width="32.7109375" style="95" hidden="1" customWidth="1"/>
    <col min="25" max="25" width="19.5703125" style="95" hidden="1" customWidth="1"/>
    <col min="26" max="26" width="11.42578125" style="95" hidden="1" customWidth="1"/>
    <col min="27" max="36" width="0" style="95" hidden="1" customWidth="1"/>
    <col min="37" max="16384" width="11.42578125" style="95"/>
  </cols>
  <sheetData>
    <row r="1" spans="1:36" x14ac:dyDescent="0.2">
      <c r="B1" s="96" t="s">
        <v>0</v>
      </c>
      <c r="C1" s="97"/>
      <c r="D1" s="96">
        <v>52</v>
      </c>
      <c r="E1" s="98" t="s">
        <v>1</v>
      </c>
      <c r="F1" s="99"/>
      <c r="G1" s="100"/>
      <c r="H1" s="99"/>
      <c r="I1" s="99"/>
      <c r="J1" s="101"/>
      <c r="K1" s="99"/>
      <c r="L1" s="99"/>
      <c r="M1" s="99"/>
      <c r="N1" s="101"/>
      <c r="O1" s="101"/>
      <c r="P1" s="101"/>
      <c r="Q1" s="101"/>
      <c r="R1" s="102"/>
      <c r="S1" s="102"/>
      <c r="T1" s="103"/>
      <c r="U1" s="148"/>
      <c r="V1" s="102"/>
      <c r="W1" s="63"/>
      <c r="X1" s="63"/>
      <c r="Y1" s="63"/>
      <c r="Z1" s="63"/>
      <c r="AA1" s="63"/>
      <c r="AB1" s="63"/>
      <c r="AC1" s="63"/>
      <c r="AD1" s="63"/>
      <c r="AE1" s="63"/>
      <c r="AF1" s="63"/>
      <c r="AG1" s="63"/>
      <c r="AH1" s="63"/>
      <c r="AI1" s="63"/>
      <c r="AJ1" s="63"/>
    </row>
    <row r="2" spans="1:36" x14ac:dyDescent="0.2">
      <c r="B2" s="96" t="s">
        <v>2</v>
      </c>
      <c r="C2" s="97"/>
      <c r="D2" s="96">
        <v>14246</v>
      </c>
      <c r="E2" s="98" t="s">
        <v>3</v>
      </c>
      <c r="F2" s="99"/>
      <c r="G2" s="100"/>
      <c r="H2" s="99"/>
      <c r="I2" s="99"/>
      <c r="J2" s="101"/>
      <c r="K2" s="99"/>
      <c r="L2" s="99"/>
      <c r="M2" s="99"/>
      <c r="N2" s="101"/>
      <c r="O2" s="101"/>
      <c r="P2" s="101"/>
      <c r="Q2" s="101"/>
      <c r="R2" s="102"/>
      <c r="S2" s="102"/>
      <c r="T2" s="103"/>
      <c r="U2" s="148"/>
      <c r="V2" s="102"/>
      <c r="W2" s="63"/>
      <c r="X2" s="63"/>
      <c r="Y2" s="63"/>
      <c r="Z2" s="63"/>
      <c r="AA2" s="63"/>
      <c r="AB2" s="63"/>
      <c r="AC2" s="63"/>
      <c r="AD2" s="63"/>
      <c r="AE2" s="63"/>
      <c r="AF2" s="63"/>
      <c r="AG2" s="63"/>
      <c r="AH2" s="63"/>
      <c r="AI2" s="63"/>
      <c r="AJ2" s="63"/>
    </row>
    <row r="3" spans="1:36" x14ac:dyDescent="0.2">
      <c r="B3" s="96" t="s">
        <v>4</v>
      </c>
      <c r="C3" s="97"/>
      <c r="D3" s="96">
        <v>1</v>
      </c>
      <c r="F3" s="105"/>
      <c r="J3" s="106"/>
      <c r="K3" s="107"/>
      <c r="L3" s="107"/>
      <c r="N3" s="106"/>
      <c r="O3" s="106"/>
      <c r="W3" s="63"/>
      <c r="X3" s="63"/>
      <c r="Y3" s="63"/>
      <c r="Z3" s="63"/>
      <c r="AA3" s="63"/>
      <c r="AB3" s="63"/>
      <c r="AC3" s="63"/>
      <c r="AD3" s="63"/>
      <c r="AE3" s="63"/>
      <c r="AF3" s="63"/>
      <c r="AG3" s="63"/>
      <c r="AH3" s="63"/>
      <c r="AI3" s="63"/>
      <c r="AJ3" s="63"/>
    </row>
    <row r="4" spans="1:36" x14ac:dyDescent="0.2">
      <c r="B4" s="96" t="s">
        <v>5</v>
      </c>
      <c r="C4" s="97"/>
      <c r="D4" s="96">
        <v>113</v>
      </c>
      <c r="F4" s="105"/>
      <c r="J4" s="106"/>
      <c r="K4" s="107"/>
      <c r="L4" s="107"/>
      <c r="N4" s="106"/>
      <c r="O4" s="106"/>
      <c r="W4" s="63"/>
      <c r="X4" s="63"/>
      <c r="Y4" s="63"/>
      <c r="Z4" s="63"/>
      <c r="AA4" s="63"/>
      <c r="AB4" s="63"/>
      <c r="AC4" s="63"/>
      <c r="AD4" s="63"/>
      <c r="AE4" s="63"/>
      <c r="AF4" s="63"/>
      <c r="AG4" s="63"/>
      <c r="AH4" s="63"/>
      <c r="AI4" s="63"/>
      <c r="AJ4" s="63"/>
    </row>
    <row r="5" spans="1:36" x14ac:dyDescent="0.2">
      <c r="B5" s="96" t="s">
        <v>6</v>
      </c>
      <c r="C5" s="97"/>
      <c r="D5" s="110">
        <v>43100</v>
      </c>
      <c r="F5" s="105"/>
      <c r="J5" s="106"/>
      <c r="K5" s="107"/>
      <c r="L5" s="107"/>
      <c r="N5" s="106"/>
      <c r="O5" s="106"/>
      <c r="W5" s="64"/>
      <c r="X5" s="63"/>
      <c r="Y5" s="63"/>
      <c r="Z5" s="63"/>
      <c r="AA5" s="63"/>
      <c r="AB5" s="63"/>
      <c r="AC5" s="63"/>
      <c r="AD5" s="63"/>
      <c r="AE5" s="63"/>
      <c r="AF5" s="63"/>
      <c r="AG5" s="63"/>
      <c r="AH5" s="63"/>
      <c r="AI5" s="63"/>
      <c r="AJ5" s="63"/>
    </row>
    <row r="6" spans="1:36" x14ac:dyDescent="0.2">
      <c r="B6" s="96" t="s">
        <v>7</v>
      </c>
      <c r="C6" s="97"/>
      <c r="D6" s="96">
        <v>12</v>
      </c>
      <c r="E6" s="96" t="s">
        <v>8</v>
      </c>
      <c r="F6" s="105"/>
      <c r="J6" s="106"/>
      <c r="K6" s="107"/>
      <c r="L6" s="107"/>
      <c r="N6" s="106"/>
      <c r="O6" s="106"/>
      <c r="W6" s="63"/>
      <c r="X6" s="63"/>
      <c r="Y6" s="63"/>
      <c r="Z6" s="63"/>
      <c r="AA6" s="63"/>
      <c r="AB6" s="63"/>
      <c r="AC6" s="63"/>
      <c r="AD6" s="63"/>
      <c r="AE6" s="63"/>
      <c r="AF6" s="63"/>
      <c r="AG6" s="63"/>
      <c r="AH6" s="63"/>
      <c r="AI6" s="63"/>
      <c r="AJ6" s="63"/>
    </row>
    <row r="7" spans="1:36" x14ac:dyDescent="0.2">
      <c r="B7" s="107"/>
      <c r="C7" s="107"/>
      <c r="F7" s="105"/>
      <c r="J7" s="106"/>
      <c r="K7" s="107"/>
      <c r="L7" s="107"/>
      <c r="N7" s="106"/>
      <c r="O7" s="106"/>
      <c r="W7" s="64"/>
      <c r="X7" s="63"/>
      <c r="Y7" s="63"/>
      <c r="Z7" s="63"/>
      <c r="AA7" s="63"/>
      <c r="AB7" s="63"/>
      <c r="AC7" s="63"/>
      <c r="AD7" s="63"/>
      <c r="AE7" s="63"/>
      <c r="AF7" s="63"/>
      <c r="AG7" s="63"/>
      <c r="AH7" s="63"/>
      <c r="AI7" s="63"/>
      <c r="AJ7" s="63"/>
    </row>
    <row r="8" spans="1:36" x14ac:dyDescent="0.2">
      <c r="B8" s="107"/>
      <c r="C8" s="107"/>
      <c r="F8" s="105"/>
      <c r="J8" s="106"/>
      <c r="K8" s="107"/>
      <c r="L8" s="107"/>
      <c r="N8" s="106"/>
      <c r="O8" s="106"/>
      <c r="W8" s="64"/>
      <c r="X8" s="63"/>
      <c r="Y8" s="63"/>
      <c r="Z8" s="63"/>
      <c r="AA8" s="63"/>
      <c r="AB8" s="63"/>
      <c r="AC8" s="63"/>
      <c r="AD8" s="63"/>
      <c r="AE8" s="63"/>
      <c r="AF8" s="63"/>
      <c r="AG8" s="63"/>
      <c r="AH8" s="63"/>
      <c r="AI8" s="63"/>
      <c r="AJ8" s="63"/>
    </row>
    <row r="9" spans="1:36" x14ac:dyDescent="0.2">
      <c r="B9" s="111">
        <v>4</v>
      </c>
      <c r="C9" s="112"/>
      <c r="D9" s="111">
        <v>8</v>
      </c>
      <c r="E9" s="113" t="s">
        <v>9</v>
      </c>
      <c r="F9" s="111">
        <v>16</v>
      </c>
      <c r="G9" s="113">
        <v>20</v>
      </c>
      <c r="H9" s="111"/>
      <c r="I9" s="111">
        <v>24</v>
      </c>
      <c r="J9" s="111">
        <v>28</v>
      </c>
      <c r="K9" s="111"/>
      <c r="L9" s="111">
        <v>32</v>
      </c>
      <c r="M9" s="111">
        <v>36</v>
      </c>
      <c r="N9" s="111">
        <v>40</v>
      </c>
      <c r="O9" s="111">
        <v>44</v>
      </c>
      <c r="P9" s="111"/>
      <c r="Q9" s="111"/>
      <c r="R9" s="103"/>
      <c r="S9" s="103"/>
      <c r="T9" s="103"/>
      <c r="U9" s="148"/>
      <c r="V9" s="103"/>
      <c r="W9" s="104"/>
      <c r="X9" s="63"/>
      <c r="Y9" s="63"/>
      <c r="Z9" s="63"/>
      <c r="AA9" s="63"/>
      <c r="AB9" s="63"/>
      <c r="AC9" s="63"/>
      <c r="AD9" s="63"/>
      <c r="AE9" s="63"/>
      <c r="AF9" s="63"/>
      <c r="AG9" s="63"/>
      <c r="AH9" s="63"/>
      <c r="AI9" s="63"/>
      <c r="AJ9" s="63"/>
    </row>
    <row r="10" spans="1:36" s="129" customFormat="1" ht="60" x14ac:dyDescent="0.2">
      <c r="A10" s="124" t="s">
        <v>425</v>
      </c>
      <c r="B10" s="125" t="s">
        <v>10</v>
      </c>
      <c r="C10" s="125" t="s">
        <v>11</v>
      </c>
      <c r="D10" s="126" t="s">
        <v>429</v>
      </c>
      <c r="E10" s="125" t="s">
        <v>12</v>
      </c>
      <c r="F10" s="125" t="s">
        <v>13</v>
      </c>
      <c r="G10" s="127" t="s">
        <v>14</v>
      </c>
      <c r="H10" s="127" t="s">
        <v>15</v>
      </c>
      <c r="I10" s="127" t="s">
        <v>16</v>
      </c>
      <c r="J10" s="125" t="s">
        <v>17</v>
      </c>
      <c r="K10" s="125" t="s">
        <v>18</v>
      </c>
      <c r="L10" s="125" t="s">
        <v>19</v>
      </c>
      <c r="M10" s="125" t="s">
        <v>788</v>
      </c>
      <c r="N10" s="125" t="s">
        <v>20</v>
      </c>
      <c r="O10" s="125" t="s">
        <v>21</v>
      </c>
      <c r="P10" s="125" t="s">
        <v>22</v>
      </c>
      <c r="Q10" s="128" t="s">
        <v>533</v>
      </c>
      <c r="R10" s="128" t="s">
        <v>537</v>
      </c>
      <c r="S10" s="128" t="s">
        <v>538</v>
      </c>
      <c r="T10" s="128" t="s">
        <v>539</v>
      </c>
      <c r="U10" s="150" t="s">
        <v>540</v>
      </c>
      <c r="V10" s="128" t="s">
        <v>541</v>
      </c>
      <c r="W10" s="128" t="s">
        <v>23</v>
      </c>
      <c r="X10" s="156" t="s">
        <v>1127</v>
      </c>
      <c r="Y10" s="157" t="s">
        <v>1102</v>
      </c>
      <c r="Z10" s="158" t="s">
        <v>1103</v>
      </c>
      <c r="AA10" s="158" t="s">
        <v>1104</v>
      </c>
      <c r="AB10" s="158" t="s">
        <v>1105</v>
      </c>
      <c r="AC10" s="158" t="s">
        <v>1106</v>
      </c>
      <c r="AD10" s="158" t="s">
        <v>1107</v>
      </c>
      <c r="AE10" s="158" t="s">
        <v>1108</v>
      </c>
      <c r="AF10" s="158" t="s">
        <v>1109</v>
      </c>
      <c r="AG10" s="158" t="s">
        <v>1110</v>
      </c>
      <c r="AH10" s="158" t="s">
        <v>1128</v>
      </c>
      <c r="AI10" s="284" t="s">
        <v>1111</v>
      </c>
      <c r="AJ10" s="159" t="s">
        <v>1112</v>
      </c>
    </row>
    <row r="11" spans="1:36" ht="192" x14ac:dyDescent="0.2">
      <c r="A11" s="204" t="s">
        <v>546</v>
      </c>
      <c r="B11" s="208" t="s">
        <v>748</v>
      </c>
      <c r="C11" s="244" t="s">
        <v>65</v>
      </c>
      <c r="D11" s="206" t="s">
        <v>547</v>
      </c>
      <c r="E11" s="68" t="s">
        <v>749</v>
      </c>
      <c r="F11" s="291" t="s">
        <v>548</v>
      </c>
      <c r="G11" s="363" t="s">
        <v>549</v>
      </c>
      <c r="H11" s="68" t="s">
        <v>550</v>
      </c>
      <c r="I11" s="68" t="s">
        <v>551</v>
      </c>
      <c r="J11" s="455">
        <v>100</v>
      </c>
      <c r="K11" s="285" t="s">
        <v>40</v>
      </c>
      <c r="L11" s="291" t="s">
        <v>1056</v>
      </c>
      <c r="M11" s="285" t="s">
        <v>781</v>
      </c>
      <c r="N11" s="501">
        <v>42948</v>
      </c>
      <c r="O11" s="501">
        <v>43100</v>
      </c>
      <c r="P11" s="114">
        <v>1</v>
      </c>
      <c r="Q11" s="94" t="s">
        <v>1081</v>
      </c>
      <c r="R11" s="79">
        <v>100</v>
      </c>
      <c r="S11" s="79">
        <v>100</v>
      </c>
      <c r="T11" s="94" t="s">
        <v>1081</v>
      </c>
      <c r="U11" s="151">
        <v>43100</v>
      </c>
      <c r="V11" s="78" t="s">
        <v>980</v>
      </c>
      <c r="W11" s="549" t="s">
        <v>981</v>
      </c>
      <c r="X11" s="160" t="s">
        <v>1021</v>
      </c>
      <c r="Y11" s="161"/>
      <c r="Z11" s="162"/>
      <c r="AA11" s="163" t="s">
        <v>1129</v>
      </c>
      <c r="AB11" s="163">
        <v>2015</v>
      </c>
      <c r="AC11" s="163"/>
      <c r="AD11" s="163"/>
      <c r="AE11" s="163" t="s">
        <v>1129</v>
      </c>
      <c r="AF11" s="163" t="s">
        <v>1129</v>
      </c>
      <c r="AG11" s="164" t="s">
        <v>1113</v>
      </c>
      <c r="AH11" s="276"/>
      <c r="AI11" s="165"/>
      <c r="AJ11" s="169"/>
    </row>
    <row r="12" spans="1:36" ht="108" x14ac:dyDescent="0.2">
      <c r="A12" s="204" t="s">
        <v>546</v>
      </c>
      <c r="B12" s="208" t="s">
        <v>748</v>
      </c>
      <c r="C12" s="244" t="s">
        <v>65</v>
      </c>
      <c r="D12" s="206" t="s">
        <v>547</v>
      </c>
      <c r="E12" s="68" t="s">
        <v>749</v>
      </c>
      <c r="F12" s="291" t="s">
        <v>548</v>
      </c>
      <c r="G12" s="363" t="s">
        <v>552</v>
      </c>
      <c r="H12" s="408" t="s">
        <v>553</v>
      </c>
      <c r="I12" s="436" t="s">
        <v>554</v>
      </c>
      <c r="J12" s="455" t="s">
        <v>542</v>
      </c>
      <c r="K12" s="285" t="s">
        <v>40</v>
      </c>
      <c r="L12" s="291" t="s">
        <v>1056</v>
      </c>
      <c r="M12" s="285" t="s">
        <v>781</v>
      </c>
      <c r="N12" s="501">
        <v>42948</v>
      </c>
      <c r="O12" s="501">
        <v>43100</v>
      </c>
      <c r="P12" s="114"/>
      <c r="Q12" s="94" t="s">
        <v>1081</v>
      </c>
      <c r="R12" s="79">
        <v>100</v>
      </c>
      <c r="S12" s="79">
        <v>100</v>
      </c>
      <c r="T12" s="94" t="s">
        <v>1081</v>
      </c>
      <c r="U12" s="151">
        <v>43100</v>
      </c>
      <c r="V12" s="78" t="s">
        <v>980</v>
      </c>
      <c r="W12" s="72" t="s">
        <v>982</v>
      </c>
      <c r="X12" s="166" t="s">
        <v>1008</v>
      </c>
      <c r="Y12" s="167"/>
      <c r="Z12" s="168"/>
      <c r="AA12" s="168" t="s">
        <v>1129</v>
      </c>
      <c r="AB12" s="168">
        <v>2016</v>
      </c>
      <c r="AC12" s="168"/>
      <c r="AD12" s="168"/>
      <c r="AE12" s="168" t="s">
        <v>1129</v>
      </c>
      <c r="AF12" s="168" t="s">
        <v>1129</v>
      </c>
      <c r="AG12" s="168"/>
      <c r="AH12" s="277"/>
      <c r="AI12" s="169"/>
      <c r="AJ12" s="170"/>
    </row>
    <row r="13" spans="1:36" ht="168" x14ac:dyDescent="0.2">
      <c r="A13" s="204" t="s">
        <v>546</v>
      </c>
      <c r="B13" s="208" t="s">
        <v>748</v>
      </c>
      <c r="C13" s="244" t="s">
        <v>65</v>
      </c>
      <c r="D13" s="206" t="s">
        <v>547</v>
      </c>
      <c r="E13" s="68" t="s">
        <v>749</v>
      </c>
      <c r="F13" s="291" t="s">
        <v>548</v>
      </c>
      <c r="G13" s="363" t="s">
        <v>555</v>
      </c>
      <c r="H13" s="403" t="s">
        <v>556</v>
      </c>
      <c r="I13" s="431" t="s">
        <v>557</v>
      </c>
      <c r="J13" s="455">
        <v>1</v>
      </c>
      <c r="K13" s="285" t="s">
        <v>40</v>
      </c>
      <c r="L13" s="291" t="s">
        <v>1056</v>
      </c>
      <c r="M13" s="285" t="s">
        <v>781</v>
      </c>
      <c r="N13" s="501">
        <v>42948</v>
      </c>
      <c r="O13" s="501">
        <v>43100</v>
      </c>
      <c r="P13" s="114"/>
      <c r="Q13" s="94" t="s">
        <v>1081</v>
      </c>
      <c r="R13" s="79">
        <v>100</v>
      </c>
      <c r="S13" s="79">
        <v>100</v>
      </c>
      <c r="T13" s="94" t="s">
        <v>1081</v>
      </c>
      <c r="U13" s="151">
        <v>43100</v>
      </c>
      <c r="V13" s="78" t="s">
        <v>980</v>
      </c>
      <c r="W13" s="559" t="s">
        <v>1035</v>
      </c>
      <c r="X13" s="166" t="s">
        <v>1007</v>
      </c>
      <c r="Y13" s="167"/>
      <c r="Z13" s="168"/>
      <c r="AA13" s="168"/>
      <c r="AB13" s="168"/>
      <c r="AC13" s="168"/>
      <c r="AD13" s="168"/>
      <c r="AE13" s="168"/>
      <c r="AF13" s="168"/>
      <c r="AG13" s="168"/>
      <c r="AH13" s="278"/>
      <c r="AI13" s="165"/>
      <c r="AJ13" s="169"/>
    </row>
    <row r="14" spans="1:36" ht="108" customHeight="1" x14ac:dyDescent="0.25">
      <c r="A14" s="204" t="s">
        <v>546</v>
      </c>
      <c r="B14" s="208" t="s">
        <v>748</v>
      </c>
      <c r="C14" s="244" t="s">
        <v>65</v>
      </c>
      <c r="D14" s="206" t="s">
        <v>547</v>
      </c>
      <c r="E14" s="68" t="s">
        <v>749</v>
      </c>
      <c r="F14" s="291" t="s">
        <v>548</v>
      </c>
      <c r="G14" s="363" t="s">
        <v>558</v>
      </c>
      <c r="H14" s="408" t="s">
        <v>559</v>
      </c>
      <c r="I14" s="436" t="s">
        <v>559</v>
      </c>
      <c r="J14" s="455">
        <v>1</v>
      </c>
      <c r="K14" s="285" t="s">
        <v>40</v>
      </c>
      <c r="L14" s="291" t="s">
        <v>1056</v>
      </c>
      <c r="M14" s="285" t="s">
        <v>781</v>
      </c>
      <c r="N14" s="501">
        <v>42948</v>
      </c>
      <c r="O14" s="501">
        <v>43100</v>
      </c>
      <c r="P14" s="114"/>
      <c r="Q14" s="94" t="s">
        <v>1081</v>
      </c>
      <c r="R14" s="79">
        <v>100</v>
      </c>
      <c r="S14" s="79">
        <v>100</v>
      </c>
      <c r="T14" s="94" t="s">
        <v>1081</v>
      </c>
      <c r="U14" s="151">
        <v>43100</v>
      </c>
      <c r="V14" s="78" t="s">
        <v>980</v>
      </c>
      <c r="W14" s="571" t="s">
        <v>983</v>
      </c>
      <c r="X14" s="166" t="s">
        <v>1008</v>
      </c>
      <c r="Y14" s="167"/>
      <c r="Z14" s="168"/>
      <c r="AA14" s="168" t="s">
        <v>1129</v>
      </c>
      <c r="AB14" s="168">
        <v>2016</v>
      </c>
      <c r="AC14" s="168"/>
      <c r="AD14" s="168"/>
      <c r="AE14" s="168" t="s">
        <v>1129</v>
      </c>
      <c r="AF14" s="168" t="s">
        <v>1129</v>
      </c>
      <c r="AG14" s="168"/>
      <c r="AH14" s="277"/>
      <c r="AI14" s="165"/>
      <c r="AJ14" s="170"/>
    </row>
    <row r="15" spans="1:36" ht="191.25" customHeight="1" x14ac:dyDescent="0.2">
      <c r="A15" s="204" t="s">
        <v>546</v>
      </c>
      <c r="B15" s="208" t="s">
        <v>748</v>
      </c>
      <c r="C15" s="244" t="s">
        <v>65</v>
      </c>
      <c r="D15" s="206" t="s">
        <v>547</v>
      </c>
      <c r="E15" s="68" t="s">
        <v>749</v>
      </c>
      <c r="F15" s="291" t="s">
        <v>548</v>
      </c>
      <c r="G15" s="363" t="s">
        <v>560</v>
      </c>
      <c r="H15" s="413" t="s">
        <v>561</v>
      </c>
      <c r="I15" s="441" t="s">
        <v>551</v>
      </c>
      <c r="J15" s="455" t="s">
        <v>542</v>
      </c>
      <c r="K15" s="285" t="s">
        <v>40</v>
      </c>
      <c r="L15" s="291" t="s">
        <v>1056</v>
      </c>
      <c r="M15" s="285" t="s">
        <v>781</v>
      </c>
      <c r="N15" s="501">
        <v>42948</v>
      </c>
      <c r="O15" s="501">
        <v>43100</v>
      </c>
      <c r="P15" s="114"/>
      <c r="Q15" s="94" t="s">
        <v>1081</v>
      </c>
      <c r="R15" s="79">
        <v>100</v>
      </c>
      <c r="S15" s="79">
        <v>100</v>
      </c>
      <c r="T15" s="94" t="s">
        <v>1081</v>
      </c>
      <c r="U15" s="151">
        <v>43100</v>
      </c>
      <c r="V15" s="78" t="s">
        <v>980</v>
      </c>
      <c r="W15" s="549" t="s">
        <v>981</v>
      </c>
      <c r="X15" s="171" t="s">
        <v>1009</v>
      </c>
      <c r="Y15" s="167"/>
      <c r="Z15" s="168"/>
      <c r="AA15" s="168"/>
      <c r="AB15" s="168"/>
      <c r="AC15" s="168"/>
      <c r="AD15" s="168"/>
      <c r="AE15" s="168"/>
      <c r="AF15" s="168"/>
      <c r="AG15" s="168"/>
      <c r="AH15" s="277"/>
      <c r="AI15" s="165"/>
      <c r="AJ15" s="170"/>
    </row>
    <row r="16" spans="1:36" ht="168" x14ac:dyDescent="0.2">
      <c r="A16" s="204" t="s">
        <v>428</v>
      </c>
      <c r="B16" s="208" t="s">
        <v>67</v>
      </c>
      <c r="C16" s="205" t="s">
        <v>65</v>
      </c>
      <c r="D16" s="206" t="s">
        <v>432</v>
      </c>
      <c r="E16" s="207" t="s">
        <v>68</v>
      </c>
      <c r="F16" s="207" t="s">
        <v>69</v>
      </c>
      <c r="G16" s="306" t="s">
        <v>70</v>
      </c>
      <c r="H16" s="215" t="s">
        <v>71</v>
      </c>
      <c r="I16" s="216" t="s">
        <v>72</v>
      </c>
      <c r="J16" s="211">
        <v>1</v>
      </c>
      <c r="K16" s="287" t="s">
        <v>40</v>
      </c>
      <c r="L16" s="288" t="s">
        <v>73</v>
      </c>
      <c r="M16" s="287" t="s">
        <v>41</v>
      </c>
      <c r="N16" s="66">
        <v>42566</v>
      </c>
      <c r="O16" s="66">
        <v>42705</v>
      </c>
      <c r="P16" s="69">
        <v>1</v>
      </c>
      <c r="Q16" s="94" t="s">
        <v>1081</v>
      </c>
      <c r="R16" s="71">
        <v>100</v>
      </c>
      <c r="S16" s="71">
        <v>100</v>
      </c>
      <c r="T16" s="94" t="s">
        <v>1081</v>
      </c>
      <c r="U16" s="151">
        <v>42992</v>
      </c>
      <c r="V16" s="76" t="s">
        <v>544</v>
      </c>
      <c r="W16" s="75" t="s">
        <v>1008</v>
      </c>
      <c r="X16" s="166" t="s">
        <v>1007</v>
      </c>
      <c r="Y16" s="167"/>
      <c r="Z16" s="168"/>
      <c r="AA16" s="168"/>
      <c r="AB16" s="168"/>
      <c r="AC16" s="168"/>
      <c r="AD16" s="168"/>
      <c r="AE16" s="168"/>
      <c r="AF16" s="168"/>
      <c r="AG16" s="168"/>
      <c r="AH16" s="278"/>
      <c r="AI16" s="165"/>
      <c r="AJ16" s="169"/>
    </row>
    <row r="17" spans="1:36" ht="108" x14ac:dyDescent="0.2">
      <c r="A17" s="204" t="s">
        <v>428</v>
      </c>
      <c r="B17" s="208" t="s">
        <v>67</v>
      </c>
      <c r="C17" s="205" t="s">
        <v>65</v>
      </c>
      <c r="D17" s="206" t="s">
        <v>432</v>
      </c>
      <c r="E17" s="207" t="s">
        <v>68</v>
      </c>
      <c r="F17" s="207" t="s">
        <v>74</v>
      </c>
      <c r="G17" s="306" t="s">
        <v>75</v>
      </c>
      <c r="H17" s="217" t="s">
        <v>76</v>
      </c>
      <c r="I17" s="218" t="s">
        <v>77</v>
      </c>
      <c r="J17" s="211">
        <v>0.8</v>
      </c>
      <c r="K17" s="287" t="s">
        <v>40</v>
      </c>
      <c r="L17" s="288" t="s">
        <v>73</v>
      </c>
      <c r="M17" s="287" t="s">
        <v>41</v>
      </c>
      <c r="N17" s="66">
        <v>42566</v>
      </c>
      <c r="O17" s="66">
        <v>42916</v>
      </c>
      <c r="P17" s="69"/>
      <c r="Q17" s="94" t="s">
        <v>1081</v>
      </c>
      <c r="R17" s="71">
        <v>100</v>
      </c>
      <c r="S17" s="71">
        <v>100</v>
      </c>
      <c r="T17" s="94" t="s">
        <v>1081</v>
      </c>
      <c r="U17" s="151">
        <v>43069</v>
      </c>
      <c r="V17" s="76" t="s">
        <v>544</v>
      </c>
      <c r="W17" s="75" t="s">
        <v>1007</v>
      </c>
      <c r="X17" s="166" t="s">
        <v>1008</v>
      </c>
      <c r="Y17" s="167"/>
      <c r="Z17" s="168"/>
      <c r="AA17" s="168" t="s">
        <v>1129</v>
      </c>
      <c r="AB17" s="168">
        <v>2016</v>
      </c>
      <c r="AC17" s="168"/>
      <c r="AD17" s="168"/>
      <c r="AE17" s="168" t="s">
        <v>1129</v>
      </c>
      <c r="AF17" s="168" t="s">
        <v>1129</v>
      </c>
      <c r="AG17" s="168"/>
      <c r="AH17" s="277"/>
      <c r="AI17" s="169"/>
      <c r="AJ17" s="170"/>
    </row>
    <row r="18" spans="1:36" ht="168" x14ac:dyDescent="0.2">
      <c r="A18" s="204" t="s">
        <v>546</v>
      </c>
      <c r="B18" s="208" t="s">
        <v>748</v>
      </c>
      <c r="C18" s="244" t="s">
        <v>65</v>
      </c>
      <c r="D18" s="221" t="s">
        <v>562</v>
      </c>
      <c r="E18" s="241" t="s">
        <v>750</v>
      </c>
      <c r="F18" s="207" t="s">
        <v>563</v>
      </c>
      <c r="G18" s="306" t="s">
        <v>1040</v>
      </c>
      <c r="H18" s="207" t="s">
        <v>564</v>
      </c>
      <c r="I18" s="228" t="s">
        <v>565</v>
      </c>
      <c r="J18" s="478">
        <v>1</v>
      </c>
      <c r="K18" s="285" t="s">
        <v>40</v>
      </c>
      <c r="L18" s="291" t="s">
        <v>1056</v>
      </c>
      <c r="M18" s="285" t="s">
        <v>781</v>
      </c>
      <c r="N18" s="501">
        <v>42948</v>
      </c>
      <c r="O18" s="501">
        <v>43100</v>
      </c>
      <c r="P18" s="114">
        <v>1</v>
      </c>
      <c r="Q18" s="94" t="s">
        <v>1081</v>
      </c>
      <c r="R18" s="79">
        <v>100</v>
      </c>
      <c r="S18" s="79">
        <v>0</v>
      </c>
      <c r="T18" s="94" t="s">
        <v>1081</v>
      </c>
      <c r="U18" s="151">
        <v>43100</v>
      </c>
      <c r="V18" s="78" t="s">
        <v>1079</v>
      </c>
      <c r="W18" s="547" t="s">
        <v>1078</v>
      </c>
      <c r="X18" s="166" t="s">
        <v>1007</v>
      </c>
      <c r="Y18" s="167"/>
      <c r="Z18" s="168"/>
      <c r="AA18" s="168"/>
      <c r="AB18" s="168"/>
      <c r="AC18" s="168"/>
      <c r="AD18" s="168"/>
      <c r="AE18" s="168"/>
      <c r="AF18" s="168"/>
      <c r="AG18" s="168"/>
      <c r="AH18" s="278"/>
      <c r="AI18" s="165"/>
      <c r="AJ18" s="169"/>
    </row>
    <row r="19" spans="1:36" ht="264" x14ac:dyDescent="0.2">
      <c r="A19" s="204" t="s">
        <v>428</v>
      </c>
      <c r="B19" s="208" t="s">
        <v>67</v>
      </c>
      <c r="C19" s="205" t="s">
        <v>65</v>
      </c>
      <c r="D19" s="206" t="s">
        <v>433</v>
      </c>
      <c r="E19" s="207" t="s">
        <v>78</v>
      </c>
      <c r="F19" s="207" t="s">
        <v>69</v>
      </c>
      <c r="G19" s="306" t="s">
        <v>70</v>
      </c>
      <c r="H19" s="217" t="s">
        <v>71</v>
      </c>
      <c r="I19" s="218" t="s">
        <v>72</v>
      </c>
      <c r="J19" s="211">
        <v>1</v>
      </c>
      <c r="K19" s="287" t="s">
        <v>40</v>
      </c>
      <c r="L19" s="288" t="s">
        <v>73</v>
      </c>
      <c r="M19" s="287" t="s">
        <v>41</v>
      </c>
      <c r="N19" s="66">
        <v>42566</v>
      </c>
      <c r="O19" s="66">
        <v>42705</v>
      </c>
      <c r="P19" s="69">
        <v>1</v>
      </c>
      <c r="Q19" s="94" t="s">
        <v>1081</v>
      </c>
      <c r="R19" s="71">
        <v>100</v>
      </c>
      <c r="S19" s="71">
        <v>100</v>
      </c>
      <c r="T19" s="94" t="s">
        <v>1081</v>
      </c>
      <c r="U19" s="151">
        <v>42992</v>
      </c>
      <c r="V19" s="76" t="s">
        <v>544</v>
      </c>
      <c r="W19" s="75" t="s">
        <v>1008</v>
      </c>
      <c r="X19" s="166" t="s">
        <v>1008</v>
      </c>
      <c r="Y19" s="167"/>
      <c r="Z19" s="168"/>
      <c r="AA19" s="168"/>
      <c r="AB19" s="168"/>
      <c r="AC19" s="168"/>
      <c r="AD19" s="168"/>
      <c r="AE19" s="168"/>
      <c r="AF19" s="168"/>
      <c r="AG19" s="168"/>
      <c r="AH19" s="277"/>
      <c r="AI19" s="169"/>
      <c r="AJ19" s="170"/>
    </row>
    <row r="20" spans="1:36" ht="264" x14ac:dyDescent="0.2">
      <c r="A20" s="204" t="s">
        <v>428</v>
      </c>
      <c r="B20" s="208" t="s">
        <v>67</v>
      </c>
      <c r="C20" s="205" t="s">
        <v>65</v>
      </c>
      <c r="D20" s="206" t="s">
        <v>433</v>
      </c>
      <c r="E20" s="207" t="s">
        <v>78</v>
      </c>
      <c r="F20" s="207" t="s">
        <v>79</v>
      </c>
      <c r="G20" s="306" t="s">
        <v>80</v>
      </c>
      <c r="H20" s="562" t="s">
        <v>81</v>
      </c>
      <c r="I20" s="566" t="s">
        <v>82</v>
      </c>
      <c r="J20" s="214">
        <v>1</v>
      </c>
      <c r="K20" s="287" t="s">
        <v>40</v>
      </c>
      <c r="L20" s="288" t="s">
        <v>73</v>
      </c>
      <c r="M20" s="287" t="s">
        <v>41</v>
      </c>
      <c r="N20" s="138">
        <v>42566</v>
      </c>
      <c r="O20" s="138">
        <v>42705</v>
      </c>
      <c r="P20" s="69"/>
      <c r="Q20" s="85" t="s">
        <v>1089</v>
      </c>
      <c r="R20" s="71">
        <v>86</v>
      </c>
      <c r="S20" s="71">
        <v>86</v>
      </c>
      <c r="T20" s="85" t="s">
        <v>1089</v>
      </c>
      <c r="U20" s="151">
        <v>42992</v>
      </c>
      <c r="V20" s="76" t="s">
        <v>544</v>
      </c>
      <c r="W20" s="538" t="s">
        <v>1009</v>
      </c>
      <c r="X20" s="166" t="s">
        <v>1007</v>
      </c>
      <c r="Y20" s="167"/>
      <c r="Z20" s="168"/>
      <c r="AA20" s="168"/>
      <c r="AB20" s="168"/>
      <c r="AC20" s="168"/>
      <c r="AD20" s="168"/>
      <c r="AE20" s="168"/>
      <c r="AF20" s="168"/>
      <c r="AG20" s="168"/>
      <c r="AH20" s="278"/>
      <c r="AI20" s="165"/>
      <c r="AJ20" s="169"/>
    </row>
    <row r="21" spans="1:36" ht="168" x14ac:dyDescent="0.2">
      <c r="A21" s="204" t="s">
        <v>428</v>
      </c>
      <c r="B21" s="208" t="s">
        <v>67</v>
      </c>
      <c r="C21" s="205" t="s">
        <v>65</v>
      </c>
      <c r="D21" s="206" t="s">
        <v>433</v>
      </c>
      <c r="E21" s="207" t="s">
        <v>78</v>
      </c>
      <c r="F21" s="207" t="s">
        <v>74</v>
      </c>
      <c r="G21" s="306" t="s">
        <v>75</v>
      </c>
      <c r="H21" s="219" t="s">
        <v>76</v>
      </c>
      <c r="I21" s="220" t="s">
        <v>77</v>
      </c>
      <c r="J21" s="211">
        <v>0.8</v>
      </c>
      <c r="K21" s="287" t="s">
        <v>40</v>
      </c>
      <c r="L21" s="288" t="s">
        <v>73</v>
      </c>
      <c r="M21" s="287" t="s">
        <v>41</v>
      </c>
      <c r="N21" s="66">
        <v>42566</v>
      </c>
      <c r="O21" s="66">
        <v>42916</v>
      </c>
      <c r="P21" s="69"/>
      <c r="Q21" s="94" t="s">
        <v>1081</v>
      </c>
      <c r="R21" s="71">
        <v>100</v>
      </c>
      <c r="S21" s="71">
        <v>100</v>
      </c>
      <c r="T21" s="94" t="s">
        <v>1081</v>
      </c>
      <c r="U21" s="151">
        <v>43069</v>
      </c>
      <c r="V21" s="76" t="s">
        <v>544</v>
      </c>
      <c r="W21" s="75" t="s">
        <v>1007</v>
      </c>
      <c r="X21" s="166" t="s">
        <v>1007</v>
      </c>
      <c r="Y21" s="167"/>
      <c r="Z21" s="168"/>
      <c r="AA21" s="168"/>
      <c r="AB21" s="168"/>
      <c r="AC21" s="168"/>
      <c r="AD21" s="168"/>
      <c r="AE21" s="168"/>
      <c r="AF21" s="168"/>
      <c r="AG21" s="168"/>
      <c r="AH21" s="276"/>
      <c r="AI21" s="165"/>
      <c r="AJ21" s="169"/>
    </row>
    <row r="22" spans="1:36" ht="192" x14ac:dyDescent="0.2">
      <c r="A22" s="204" t="s">
        <v>546</v>
      </c>
      <c r="B22" s="208" t="s">
        <v>748</v>
      </c>
      <c r="C22" s="244" t="s">
        <v>65</v>
      </c>
      <c r="D22" s="221" t="s">
        <v>566</v>
      </c>
      <c r="E22" s="241" t="s">
        <v>751</v>
      </c>
      <c r="F22" s="236" t="s">
        <v>797</v>
      </c>
      <c r="G22" s="364" t="s">
        <v>567</v>
      </c>
      <c r="H22" s="343" t="s">
        <v>568</v>
      </c>
      <c r="I22" s="435" t="s">
        <v>569</v>
      </c>
      <c r="J22" s="465" t="s">
        <v>542</v>
      </c>
      <c r="K22" s="285" t="s">
        <v>570</v>
      </c>
      <c r="L22" s="290" t="s">
        <v>570</v>
      </c>
      <c r="M22" s="285" t="s">
        <v>782</v>
      </c>
      <c r="N22" s="70">
        <v>42948</v>
      </c>
      <c r="O22" s="70">
        <v>43220</v>
      </c>
      <c r="P22" s="114">
        <v>1</v>
      </c>
      <c r="Q22" s="85" t="s">
        <v>31</v>
      </c>
      <c r="R22" s="79">
        <v>0</v>
      </c>
      <c r="S22" s="79">
        <v>0</v>
      </c>
      <c r="T22" s="85" t="s">
        <v>31</v>
      </c>
      <c r="U22" s="151">
        <v>43100</v>
      </c>
      <c r="V22" s="77" t="s">
        <v>988</v>
      </c>
      <c r="W22" s="136" t="s">
        <v>990</v>
      </c>
      <c r="X22" s="172" t="s">
        <v>1006</v>
      </c>
      <c r="Y22" s="167"/>
      <c r="Z22" s="168"/>
      <c r="AA22" s="168"/>
      <c r="AB22" s="168"/>
      <c r="AC22" s="168"/>
      <c r="AD22" s="168"/>
      <c r="AE22" s="168"/>
      <c r="AF22" s="168"/>
      <c r="AG22" s="168"/>
      <c r="AH22" s="276"/>
      <c r="AI22" s="165"/>
      <c r="AJ22" s="169"/>
    </row>
    <row r="23" spans="1:36" ht="264" x14ac:dyDescent="0.2">
      <c r="A23" s="204" t="s">
        <v>546</v>
      </c>
      <c r="B23" s="208" t="s">
        <v>748</v>
      </c>
      <c r="C23" s="244" t="s">
        <v>65</v>
      </c>
      <c r="D23" s="221" t="s">
        <v>566</v>
      </c>
      <c r="E23" s="241" t="s">
        <v>751</v>
      </c>
      <c r="F23" s="236" t="s">
        <v>797</v>
      </c>
      <c r="G23" s="362" t="s">
        <v>571</v>
      </c>
      <c r="H23" s="236" t="s">
        <v>572</v>
      </c>
      <c r="I23" s="435" t="s">
        <v>573</v>
      </c>
      <c r="J23" s="468">
        <v>1</v>
      </c>
      <c r="K23" s="285" t="s">
        <v>570</v>
      </c>
      <c r="L23" s="290" t="s">
        <v>570</v>
      </c>
      <c r="M23" s="285" t="s">
        <v>782</v>
      </c>
      <c r="N23" s="70">
        <v>42948</v>
      </c>
      <c r="O23" s="70">
        <v>43220</v>
      </c>
      <c r="P23" s="114"/>
      <c r="Q23" s="94" t="s">
        <v>1081</v>
      </c>
      <c r="R23" s="79">
        <v>100</v>
      </c>
      <c r="S23" s="79">
        <v>0</v>
      </c>
      <c r="T23" s="94" t="s">
        <v>1081</v>
      </c>
      <c r="U23" s="151">
        <v>43100</v>
      </c>
      <c r="V23" s="80" t="s">
        <v>978</v>
      </c>
      <c r="W23" s="59" t="s">
        <v>1090</v>
      </c>
      <c r="X23" s="173" t="s">
        <v>791</v>
      </c>
      <c r="Y23" s="167" t="s">
        <v>1114</v>
      </c>
      <c r="Z23" s="168"/>
      <c r="AA23" s="168"/>
      <c r="AB23" s="168"/>
      <c r="AC23" s="168"/>
      <c r="AD23" s="168"/>
      <c r="AE23" s="168"/>
      <c r="AF23" s="168"/>
      <c r="AG23" s="168"/>
      <c r="AH23" s="277"/>
      <c r="AI23" s="165"/>
      <c r="AJ23" s="170"/>
    </row>
    <row r="24" spans="1:36" ht="132" x14ac:dyDescent="0.2">
      <c r="A24" s="204" t="s">
        <v>546</v>
      </c>
      <c r="B24" s="208" t="s">
        <v>748</v>
      </c>
      <c r="C24" s="244" t="s">
        <v>65</v>
      </c>
      <c r="D24" s="221" t="s">
        <v>566</v>
      </c>
      <c r="E24" s="241" t="s">
        <v>751</v>
      </c>
      <c r="F24" s="242" t="s">
        <v>801</v>
      </c>
      <c r="G24" s="327" t="s">
        <v>1074</v>
      </c>
      <c r="H24" s="222" t="s">
        <v>574</v>
      </c>
      <c r="I24" s="223" t="s">
        <v>574</v>
      </c>
      <c r="J24" s="468">
        <v>1</v>
      </c>
      <c r="K24" s="285" t="s">
        <v>34</v>
      </c>
      <c r="L24" s="288" t="s">
        <v>239</v>
      </c>
      <c r="M24" s="285" t="s">
        <v>240</v>
      </c>
      <c r="N24" s="511">
        <v>42948</v>
      </c>
      <c r="O24" s="70">
        <v>43099</v>
      </c>
      <c r="P24" s="114"/>
      <c r="Q24" s="94" t="s">
        <v>1081</v>
      </c>
      <c r="R24" s="81">
        <v>100</v>
      </c>
      <c r="S24" s="81">
        <v>100</v>
      </c>
      <c r="T24" s="94" t="s">
        <v>1081</v>
      </c>
      <c r="U24" s="151">
        <v>43100</v>
      </c>
      <c r="V24" s="80" t="s">
        <v>1068</v>
      </c>
      <c r="W24" s="133" t="s">
        <v>1075</v>
      </c>
      <c r="X24" s="173"/>
      <c r="Y24" s="167"/>
      <c r="Z24" s="168"/>
      <c r="AA24" s="168"/>
      <c r="AB24" s="168"/>
      <c r="AC24" s="168"/>
      <c r="AD24" s="168"/>
      <c r="AE24" s="168"/>
      <c r="AF24" s="168"/>
      <c r="AG24" s="168"/>
      <c r="AH24" s="276"/>
      <c r="AI24" s="165"/>
      <c r="AJ24" s="174"/>
    </row>
    <row r="25" spans="1:36" ht="264" x14ac:dyDescent="0.2">
      <c r="A25" s="204" t="s">
        <v>546</v>
      </c>
      <c r="B25" s="208" t="s">
        <v>748</v>
      </c>
      <c r="C25" s="244" t="s">
        <v>65</v>
      </c>
      <c r="D25" s="221" t="s">
        <v>566</v>
      </c>
      <c r="E25" s="241" t="s">
        <v>751</v>
      </c>
      <c r="F25" s="242" t="s">
        <v>802</v>
      </c>
      <c r="G25" s="327" t="s">
        <v>575</v>
      </c>
      <c r="H25" s="222" t="s">
        <v>576</v>
      </c>
      <c r="I25" s="223" t="s">
        <v>577</v>
      </c>
      <c r="J25" s="468">
        <v>100</v>
      </c>
      <c r="K25" s="285" t="s">
        <v>34</v>
      </c>
      <c r="L25" s="288" t="s">
        <v>239</v>
      </c>
      <c r="M25" s="285" t="s">
        <v>240</v>
      </c>
      <c r="N25" s="511">
        <v>42948</v>
      </c>
      <c r="O25" s="70">
        <v>43281</v>
      </c>
      <c r="P25" s="114"/>
      <c r="Q25" s="79" t="s">
        <v>31</v>
      </c>
      <c r="R25" s="79">
        <v>0</v>
      </c>
      <c r="S25" s="119"/>
      <c r="T25" s="79" t="s">
        <v>31</v>
      </c>
      <c r="U25" s="151">
        <v>43100</v>
      </c>
      <c r="V25" s="119"/>
      <c r="W25" s="552" t="s">
        <v>1060</v>
      </c>
      <c r="X25" s="175" t="s">
        <v>791</v>
      </c>
      <c r="Y25" s="167" t="s">
        <v>1115</v>
      </c>
      <c r="Z25" s="168"/>
      <c r="AA25" s="168"/>
      <c r="AB25" s="168"/>
      <c r="AC25" s="168"/>
      <c r="AD25" s="168"/>
      <c r="AE25" s="168"/>
      <c r="AF25" s="168"/>
      <c r="AG25" s="168"/>
      <c r="AH25" s="277"/>
      <c r="AI25" s="165"/>
      <c r="AJ25" s="170"/>
    </row>
    <row r="26" spans="1:36" ht="132" x14ac:dyDescent="0.2">
      <c r="A26" s="204" t="s">
        <v>546</v>
      </c>
      <c r="B26" s="208" t="s">
        <v>748</v>
      </c>
      <c r="C26" s="244" t="s">
        <v>65</v>
      </c>
      <c r="D26" s="221" t="s">
        <v>566</v>
      </c>
      <c r="E26" s="241" t="s">
        <v>751</v>
      </c>
      <c r="F26" s="351" t="s">
        <v>798</v>
      </c>
      <c r="G26" s="380" t="s">
        <v>578</v>
      </c>
      <c r="H26" s="415" t="s">
        <v>280</v>
      </c>
      <c r="I26" s="442" t="s">
        <v>579</v>
      </c>
      <c r="J26" s="468">
        <v>1</v>
      </c>
      <c r="K26" s="285" t="s">
        <v>40</v>
      </c>
      <c r="L26" s="288" t="s">
        <v>157</v>
      </c>
      <c r="M26" s="285" t="s">
        <v>783</v>
      </c>
      <c r="N26" s="501">
        <v>42948</v>
      </c>
      <c r="O26" s="70">
        <v>43084</v>
      </c>
      <c r="P26" s="114"/>
      <c r="Q26" s="94" t="s">
        <v>1081</v>
      </c>
      <c r="R26" s="81">
        <v>100</v>
      </c>
      <c r="S26" s="81">
        <v>100</v>
      </c>
      <c r="T26" s="94" t="s">
        <v>1081</v>
      </c>
      <c r="U26" s="151">
        <v>43100</v>
      </c>
      <c r="V26" s="81" t="s">
        <v>978</v>
      </c>
      <c r="W26" s="572" t="s">
        <v>1041</v>
      </c>
      <c r="X26" s="173" t="s">
        <v>792</v>
      </c>
      <c r="Y26" s="167"/>
      <c r="Z26" s="168"/>
      <c r="AA26" s="168"/>
      <c r="AB26" s="168"/>
      <c r="AC26" s="168"/>
      <c r="AD26" s="168"/>
      <c r="AE26" s="168"/>
      <c r="AF26" s="168"/>
      <c r="AG26" s="168"/>
      <c r="AH26" s="277"/>
      <c r="AI26" s="165"/>
      <c r="AJ26" s="170"/>
    </row>
    <row r="27" spans="1:36" ht="144" x14ac:dyDescent="0.2">
      <c r="A27" s="204" t="s">
        <v>546</v>
      </c>
      <c r="B27" s="208" t="s">
        <v>748</v>
      </c>
      <c r="C27" s="244" t="s">
        <v>65</v>
      </c>
      <c r="D27" s="221" t="s">
        <v>566</v>
      </c>
      <c r="E27" s="241" t="s">
        <v>751</v>
      </c>
      <c r="F27" s="351" t="s">
        <v>799</v>
      </c>
      <c r="G27" s="380" t="s">
        <v>580</v>
      </c>
      <c r="H27" s="415" t="s">
        <v>581</v>
      </c>
      <c r="I27" s="442" t="s">
        <v>582</v>
      </c>
      <c r="J27" s="468">
        <v>100</v>
      </c>
      <c r="K27" s="285" t="s">
        <v>40</v>
      </c>
      <c r="L27" s="288" t="s">
        <v>157</v>
      </c>
      <c r="M27" s="285" t="s">
        <v>783</v>
      </c>
      <c r="N27" s="501">
        <v>42948</v>
      </c>
      <c r="O27" s="70">
        <v>43084</v>
      </c>
      <c r="P27" s="114"/>
      <c r="Q27" s="94" t="s">
        <v>1081</v>
      </c>
      <c r="R27" s="81">
        <v>100</v>
      </c>
      <c r="S27" s="81">
        <v>100</v>
      </c>
      <c r="T27" s="94" t="s">
        <v>1081</v>
      </c>
      <c r="U27" s="151">
        <v>43100</v>
      </c>
      <c r="V27" s="81" t="s">
        <v>978</v>
      </c>
      <c r="W27" s="147" t="s">
        <v>997</v>
      </c>
      <c r="X27" s="173"/>
      <c r="Y27" s="167"/>
      <c r="Z27" s="168"/>
      <c r="AA27" s="168"/>
      <c r="AB27" s="168"/>
      <c r="AC27" s="168"/>
      <c r="AD27" s="168"/>
      <c r="AE27" s="168"/>
      <c r="AF27" s="168"/>
      <c r="AG27" s="168"/>
      <c r="AH27" s="276"/>
      <c r="AI27" s="165"/>
      <c r="AJ27" s="174"/>
    </row>
    <row r="28" spans="1:36" ht="144" x14ac:dyDescent="0.2">
      <c r="A28" s="204" t="s">
        <v>546</v>
      </c>
      <c r="B28" s="208" t="s">
        <v>748</v>
      </c>
      <c r="C28" s="244" t="s">
        <v>65</v>
      </c>
      <c r="D28" s="221" t="s">
        <v>566</v>
      </c>
      <c r="E28" s="241" t="s">
        <v>751</v>
      </c>
      <c r="F28" s="351" t="s">
        <v>800</v>
      </c>
      <c r="G28" s="380" t="s">
        <v>583</v>
      </c>
      <c r="H28" s="424" t="s">
        <v>584</v>
      </c>
      <c r="I28" s="442" t="s">
        <v>585</v>
      </c>
      <c r="J28" s="468">
        <v>100</v>
      </c>
      <c r="K28" s="285" t="s">
        <v>40</v>
      </c>
      <c r="L28" s="288" t="s">
        <v>157</v>
      </c>
      <c r="M28" s="285" t="s">
        <v>783</v>
      </c>
      <c r="N28" s="501">
        <v>42948</v>
      </c>
      <c r="O28" s="70">
        <v>43084</v>
      </c>
      <c r="P28" s="114"/>
      <c r="Q28" s="94" t="s">
        <v>1081</v>
      </c>
      <c r="R28" s="81">
        <v>100</v>
      </c>
      <c r="S28" s="81">
        <v>100</v>
      </c>
      <c r="T28" s="94" t="s">
        <v>1081</v>
      </c>
      <c r="U28" s="151">
        <v>43100</v>
      </c>
      <c r="V28" s="81" t="s">
        <v>978</v>
      </c>
      <c r="W28" s="137" t="s">
        <v>998</v>
      </c>
      <c r="X28" s="176" t="s">
        <v>1116</v>
      </c>
      <c r="Y28" s="167"/>
      <c r="Z28" s="168"/>
      <c r="AA28" s="168"/>
      <c r="AB28" s="168"/>
      <c r="AC28" s="168"/>
      <c r="AD28" s="168"/>
      <c r="AE28" s="168"/>
      <c r="AF28" s="168"/>
      <c r="AG28" s="168"/>
      <c r="AH28" s="276"/>
      <c r="AI28" s="165"/>
      <c r="AJ28" s="169"/>
    </row>
    <row r="29" spans="1:36" ht="120" x14ac:dyDescent="0.2">
      <c r="A29" s="204" t="s">
        <v>428</v>
      </c>
      <c r="B29" s="208" t="s">
        <v>67</v>
      </c>
      <c r="C29" s="205" t="s">
        <v>65</v>
      </c>
      <c r="D29" s="206" t="s">
        <v>434</v>
      </c>
      <c r="E29" s="207" t="s">
        <v>83</v>
      </c>
      <c r="F29" s="207" t="s">
        <v>84</v>
      </c>
      <c r="G29" s="306" t="s">
        <v>85</v>
      </c>
      <c r="H29" s="217" t="s">
        <v>71</v>
      </c>
      <c r="I29" s="218" t="s">
        <v>72</v>
      </c>
      <c r="J29" s="211">
        <v>1</v>
      </c>
      <c r="K29" s="287" t="s">
        <v>40</v>
      </c>
      <c r="L29" s="288" t="s">
        <v>73</v>
      </c>
      <c r="M29" s="287" t="s">
        <v>41</v>
      </c>
      <c r="N29" s="66">
        <v>42566</v>
      </c>
      <c r="O29" s="66">
        <v>42705</v>
      </c>
      <c r="P29" s="69">
        <v>1</v>
      </c>
      <c r="Q29" s="94" t="s">
        <v>1081</v>
      </c>
      <c r="R29" s="71">
        <v>100</v>
      </c>
      <c r="S29" s="71">
        <v>100</v>
      </c>
      <c r="T29" s="94" t="s">
        <v>1081</v>
      </c>
      <c r="U29" s="151">
        <v>42992</v>
      </c>
      <c r="V29" s="76" t="s">
        <v>544</v>
      </c>
      <c r="W29" s="142" t="s">
        <v>1008</v>
      </c>
      <c r="X29" s="173"/>
      <c r="Y29" s="167"/>
      <c r="Z29" s="168"/>
      <c r="AA29" s="168"/>
      <c r="AB29" s="168"/>
      <c r="AC29" s="168"/>
      <c r="AD29" s="168"/>
      <c r="AE29" s="168"/>
      <c r="AF29" s="168"/>
      <c r="AG29" s="168"/>
      <c r="AH29" s="276"/>
      <c r="AI29" s="165"/>
      <c r="AJ29" s="174"/>
    </row>
    <row r="30" spans="1:36" ht="168" x14ac:dyDescent="0.2">
      <c r="A30" s="204" t="s">
        <v>428</v>
      </c>
      <c r="B30" s="208" t="s">
        <v>67</v>
      </c>
      <c r="C30" s="205" t="s">
        <v>65</v>
      </c>
      <c r="D30" s="206" t="s">
        <v>434</v>
      </c>
      <c r="E30" s="207" t="s">
        <v>83</v>
      </c>
      <c r="F30" s="207" t="s">
        <v>84</v>
      </c>
      <c r="G30" s="306" t="s">
        <v>86</v>
      </c>
      <c r="H30" s="212" t="s">
        <v>76</v>
      </c>
      <c r="I30" s="213" t="s">
        <v>87</v>
      </c>
      <c r="J30" s="211">
        <v>1</v>
      </c>
      <c r="K30" s="287" t="s">
        <v>40</v>
      </c>
      <c r="L30" s="288" t="s">
        <v>73</v>
      </c>
      <c r="M30" s="287" t="s">
        <v>41</v>
      </c>
      <c r="N30" s="66">
        <v>42566</v>
      </c>
      <c r="O30" s="66">
        <v>42916</v>
      </c>
      <c r="P30" s="69"/>
      <c r="Q30" s="94" t="s">
        <v>1081</v>
      </c>
      <c r="R30" s="71">
        <v>100</v>
      </c>
      <c r="S30" s="71">
        <v>100</v>
      </c>
      <c r="T30" s="94" t="s">
        <v>1081</v>
      </c>
      <c r="U30" s="151">
        <v>43069</v>
      </c>
      <c r="V30" s="76" t="s">
        <v>544</v>
      </c>
      <c r="W30" s="75" t="s">
        <v>1007</v>
      </c>
      <c r="X30" s="166" t="s">
        <v>1007</v>
      </c>
      <c r="Y30" s="167"/>
      <c r="Z30" s="168"/>
      <c r="AA30" s="168" t="s">
        <v>1129</v>
      </c>
      <c r="AB30" s="168">
        <v>2016</v>
      </c>
      <c r="AC30" s="168"/>
      <c r="AD30" s="168"/>
      <c r="AE30" s="168"/>
      <c r="AF30" s="168" t="s">
        <v>1129</v>
      </c>
      <c r="AG30" s="168"/>
      <c r="AH30" s="276"/>
      <c r="AI30" s="165"/>
      <c r="AJ30" s="169"/>
    </row>
    <row r="31" spans="1:36" ht="108" x14ac:dyDescent="0.2">
      <c r="A31" s="204" t="s">
        <v>428</v>
      </c>
      <c r="B31" s="208" t="s">
        <v>67</v>
      </c>
      <c r="C31" s="205" t="s">
        <v>65</v>
      </c>
      <c r="D31" s="206" t="s">
        <v>434</v>
      </c>
      <c r="E31" s="207" t="s">
        <v>83</v>
      </c>
      <c r="F31" s="207" t="s">
        <v>88</v>
      </c>
      <c r="G31" s="306" t="s">
        <v>85</v>
      </c>
      <c r="H31" s="209" t="s">
        <v>71</v>
      </c>
      <c r="I31" s="210" t="s">
        <v>72</v>
      </c>
      <c r="J31" s="211">
        <v>1</v>
      </c>
      <c r="K31" s="287" t="s">
        <v>40</v>
      </c>
      <c r="L31" s="288" t="s">
        <v>73</v>
      </c>
      <c r="M31" s="287" t="s">
        <v>41</v>
      </c>
      <c r="N31" s="66">
        <v>42566</v>
      </c>
      <c r="O31" s="66">
        <v>42705</v>
      </c>
      <c r="P31" s="69"/>
      <c r="Q31" s="94" t="s">
        <v>1081</v>
      </c>
      <c r="R31" s="71">
        <v>100</v>
      </c>
      <c r="S31" s="71">
        <v>100</v>
      </c>
      <c r="T31" s="94" t="s">
        <v>1081</v>
      </c>
      <c r="U31" s="151">
        <v>42992</v>
      </c>
      <c r="V31" s="76" t="s">
        <v>544</v>
      </c>
      <c r="W31" s="75" t="s">
        <v>1008</v>
      </c>
      <c r="X31" s="166" t="s">
        <v>1008</v>
      </c>
      <c r="Y31" s="167"/>
      <c r="Z31" s="168"/>
      <c r="AA31" s="168" t="s">
        <v>1129</v>
      </c>
      <c r="AB31" s="168">
        <v>2016</v>
      </c>
      <c r="AC31" s="168"/>
      <c r="AD31" s="168"/>
      <c r="AE31" s="168" t="s">
        <v>1129</v>
      </c>
      <c r="AF31" s="168" t="s">
        <v>1129</v>
      </c>
      <c r="AG31" s="168"/>
      <c r="AH31" s="279"/>
      <c r="AI31" s="165"/>
      <c r="AJ31" s="170"/>
    </row>
    <row r="32" spans="1:36" ht="168" x14ac:dyDescent="0.2">
      <c r="A32" s="204" t="s">
        <v>428</v>
      </c>
      <c r="B32" s="208" t="s">
        <v>67</v>
      </c>
      <c r="C32" s="205" t="s">
        <v>65</v>
      </c>
      <c r="D32" s="206" t="s">
        <v>434</v>
      </c>
      <c r="E32" s="207" t="s">
        <v>83</v>
      </c>
      <c r="F32" s="207" t="s">
        <v>88</v>
      </c>
      <c r="G32" s="306" t="s">
        <v>86</v>
      </c>
      <c r="H32" s="212" t="s">
        <v>76</v>
      </c>
      <c r="I32" s="213" t="s">
        <v>87</v>
      </c>
      <c r="J32" s="211">
        <v>1</v>
      </c>
      <c r="K32" s="287" t="s">
        <v>40</v>
      </c>
      <c r="L32" s="288" t="s">
        <v>73</v>
      </c>
      <c r="M32" s="287" t="s">
        <v>41</v>
      </c>
      <c r="N32" s="66">
        <v>42566</v>
      </c>
      <c r="O32" s="66">
        <v>42916</v>
      </c>
      <c r="P32" s="69"/>
      <c r="Q32" s="94" t="s">
        <v>1081</v>
      </c>
      <c r="R32" s="71">
        <v>100</v>
      </c>
      <c r="S32" s="71">
        <v>100</v>
      </c>
      <c r="T32" s="94" t="s">
        <v>1081</v>
      </c>
      <c r="U32" s="151">
        <v>43069</v>
      </c>
      <c r="V32" s="76" t="s">
        <v>544</v>
      </c>
      <c r="W32" s="75" t="s">
        <v>1007</v>
      </c>
      <c r="X32" s="172" t="s">
        <v>1010</v>
      </c>
      <c r="Y32" s="167"/>
      <c r="Z32" s="168"/>
      <c r="AA32" s="168"/>
      <c r="AB32" s="168"/>
      <c r="AC32" s="168"/>
      <c r="AD32" s="168"/>
      <c r="AE32" s="168"/>
      <c r="AF32" s="168"/>
      <c r="AG32" s="168"/>
      <c r="AH32" s="279"/>
      <c r="AI32" s="165"/>
      <c r="AJ32" s="170"/>
    </row>
    <row r="33" spans="1:36" ht="168" x14ac:dyDescent="0.2">
      <c r="A33" s="204" t="s">
        <v>428</v>
      </c>
      <c r="B33" s="208" t="s">
        <v>67</v>
      </c>
      <c r="C33" s="205" t="s">
        <v>65</v>
      </c>
      <c r="D33" s="206" t="s">
        <v>434</v>
      </c>
      <c r="E33" s="207" t="s">
        <v>83</v>
      </c>
      <c r="F33" s="207" t="s">
        <v>89</v>
      </c>
      <c r="G33" s="306" t="s">
        <v>75</v>
      </c>
      <c r="H33" s="212" t="s">
        <v>76</v>
      </c>
      <c r="I33" s="213" t="s">
        <v>77</v>
      </c>
      <c r="J33" s="211">
        <v>0.8</v>
      </c>
      <c r="K33" s="287" t="s">
        <v>90</v>
      </c>
      <c r="L33" s="288" t="s">
        <v>73</v>
      </c>
      <c r="M33" s="287" t="s">
        <v>41</v>
      </c>
      <c r="N33" s="66">
        <v>42566</v>
      </c>
      <c r="O33" s="66">
        <v>42916</v>
      </c>
      <c r="P33" s="69"/>
      <c r="Q33" s="94" t="s">
        <v>1081</v>
      </c>
      <c r="R33" s="71">
        <v>100</v>
      </c>
      <c r="S33" s="71">
        <v>100</v>
      </c>
      <c r="T33" s="94" t="s">
        <v>1081</v>
      </c>
      <c r="U33" s="151">
        <v>43069</v>
      </c>
      <c r="V33" s="76" t="s">
        <v>544</v>
      </c>
      <c r="W33" s="75" t="s">
        <v>1007</v>
      </c>
      <c r="X33" s="166" t="s">
        <v>1007</v>
      </c>
      <c r="Y33" s="167"/>
      <c r="Z33" s="168"/>
      <c r="AA33" s="168"/>
      <c r="AB33" s="168"/>
      <c r="AC33" s="168"/>
      <c r="AD33" s="168"/>
      <c r="AE33" s="168"/>
      <c r="AF33" s="168"/>
      <c r="AG33" s="168"/>
      <c r="AH33" s="276"/>
      <c r="AI33" s="165"/>
      <c r="AJ33" s="169"/>
    </row>
    <row r="34" spans="1:36" ht="300" x14ac:dyDescent="0.2">
      <c r="A34" s="204" t="s">
        <v>428</v>
      </c>
      <c r="B34" s="208" t="s">
        <v>67</v>
      </c>
      <c r="C34" s="205" t="s">
        <v>65</v>
      </c>
      <c r="D34" s="206" t="s">
        <v>434</v>
      </c>
      <c r="E34" s="207" t="s">
        <v>83</v>
      </c>
      <c r="F34" s="207" t="s">
        <v>91</v>
      </c>
      <c r="G34" s="306" t="s">
        <v>92</v>
      </c>
      <c r="H34" s="420" t="s">
        <v>93</v>
      </c>
      <c r="I34" s="447" t="s">
        <v>94</v>
      </c>
      <c r="J34" s="221">
        <v>1</v>
      </c>
      <c r="K34" s="285" t="s">
        <v>28</v>
      </c>
      <c r="L34" s="289" t="s">
        <v>43</v>
      </c>
      <c r="M34" s="287" t="s">
        <v>26</v>
      </c>
      <c r="N34" s="138">
        <v>42552</v>
      </c>
      <c r="O34" s="138">
        <v>42917</v>
      </c>
      <c r="P34" s="69"/>
      <c r="Q34" s="85" t="s">
        <v>1089</v>
      </c>
      <c r="R34" s="71">
        <v>0</v>
      </c>
      <c r="S34" s="71">
        <v>0</v>
      </c>
      <c r="T34" s="85" t="s">
        <v>1089</v>
      </c>
      <c r="U34" s="151">
        <v>43100</v>
      </c>
      <c r="V34" s="76" t="s">
        <v>1068</v>
      </c>
      <c r="W34" s="558" t="s">
        <v>1077</v>
      </c>
      <c r="X34" s="177" t="s">
        <v>793</v>
      </c>
      <c r="Y34" s="167"/>
      <c r="Z34" s="168"/>
      <c r="AA34" s="168" t="s">
        <v>1129</v>
      </c>
      <c r="AB34" s="168">
        <v>2016</v>
      </c>
      <c r="AC34" s="168"/>
      <c r="AD34" s="168" t="s">
        <v>1129</v>
      </c>
      <c r="AE34" s="168" t="s">
        <v>1129</v>
      </c>
      <c r="AF34" s="168" t="s">
        <v>1129</v>
      </c>
      <c r="AG34" s="168"/>
      <c r="AH34" s="279"/>
      <c r="AI34" s="178"/>
      <c r="AJ34" s="170"/>
    </row>
    <row r="35" spans="1:36" ht="228" x14ac:dyDescent="0.2">
      <c r="A35" s="204" t="s">
        <v>428</v>
      </c>
      <c r="B35" s="208" t="s">
        <v>67</v>
      </c>
      <c r="C35" s="205" t="s">
        <v>65</v>
      </c>
      <c r="D35" s="206" t="s">
        <v>434</v>
      </c>
      <c r="E35" s="207" t="s">
        <v>83</v>
      </c>
      <c r="F35" s="207" t="s">
        <v>98</v>
      </c>
      <c r="G35" s="306" t="s">
        <v>99</v>
      </c>
      <c r="H35" s="411" t="s">
        <v>100</v>
      </c>
      <c r="I35" s="438" t="s">
        <v>101</v>
      </c>
      <c r="J35" s="224">
        <v>1</v>
      </c>
      <c r="K35" s="285" t="s">
        <v>28</v>
      </c>
      <c r="L35" s="290" t="s">
        <v>102</v>
      </c>
      <c r="M35" s="287" t="s">
        <v>103</v>
      </c>
      <c r="N35" s="66">
        <v>42564</v>
      </c>
      <c r="O35" s="66">
        <v>42613</v>
      </c>
      <c r="P35" s="69"/>
      <c r="Q35" s="94" t="s">
        <v>1081</v>
      </c>
      <c r="R35" s="71">
        <v>100</v>
      </c>
      <c r="S35" s="71">
        <v>100</v>
      </c>
      <c r="T35" s="94" t="s">
        <v>1081</v>
      </c>
      <c r="U35" s="151">
        <v>42992</v>
      </c>
      <c r="V35" s="71" t="s">
        <v>790</v>
      </c>
      <c r="W35" s="65" t="s">
        <v>791</v>
      </c>
      <c r="X35" s="177" t="s">
        <v>794</v>
      </c>
      <c r="Y35" s="167"/>
      <c r="Z35" s="168"/>
      <c r="AA35" s="168" t="s">
        <v>1129</v>
      </c>
      <c r="AB35" s="168">
        <v>2016</v>
      </c>
      <c r="AC35" s="168"/>
      <c r="AD35" s="168"/>
      <c r="AE35" s="168" t="s">
        <v>1129</v>
      </c>
      <c r="AF35" s="168" t="s">
        <v>1129</v>
      </c>
      <c r="AG35" s="168"/>
      <c r="AH35" s="279"/>
      <c r="AI35" s="178"/>
      <c r="AJ35" s="170"/>
    </row>
    <row r="36" spans="1:36" ht="228" x14ac:dyDescent="0.2">
      <c r="A36" s="204" t="s">
        <v>428</v>
      </c>
      <c r="B36" s="208" t="s">
        <v>67</v>
      </c>
      <c r="C36" s="205" t="s">
        <v>65</v>
      </c>
      <c r="D36" s="206" t="s">
        <v>434</v>
      </c>
      <c r="E36" s="207" t="s">
        <v>83</v>
      </c>
      <c r="F36" s="207" t="s">
        <v>106</v>
      </c>
      <c r="G36" s="306" t="s">
        <v>107</v>
      </c>
      <c r="H36" s="411" t="s">
        <v>108</v>
      </c>
      <c r="I36" s="438" t="s">
        <v>109</v>
      </c>
      <c r="J36" s="225">
        <v>1</v>
      </c>
      <c r="K36" s="285" t="s">
        <v>28</v>
      </c>
      <c r="L36" s="290" t="s">
        <v>102</v>
      </c>
      <c r="M36" s="287" t="s">
        <v>103</v>
      </c>
      <c r="N36" s="138">
        <v>42675</v>
      </c>
      <c r="O36" s="138">
        <v>42927</v>
      </c>
      <c r="P36" s="69"/>
      <c r="Q36" s="94" t="s">
        <v>1062</v>
      </c>
      <c r="R36" s="71">
        <v>50</v>
      </c>
      <c r="S36" s="71"/>
      <c r="T36" s="94" t="s">
        <v>1062</v>
      </c>
      <c r="U36" s="151">
        <v>43100</v>
      </c>
      <c r="V36" s="71" t="s">
        <v>978</v>
      </c>
      <c r="W36" s="141" t="s">
        <v>1100</v>
      </c>
      <c r="X36" s="177" t="s">
        <v>795</v>
      </c>
      <c r="Y36" s="167"/>
      <c r="Z36" s="168"/>
      <c r="AA36" s="168"/>
      <c r="AB36" s="168"/>
      <c r="AC36" s="168"/>
      <c r="AD36" s="168"/>
      <c r="AE36" s="168"/>
      <c r="AF36" s="168"/>
      <c r="AG36" s="168"/>
      <c r="AH36" s="279"/>
      <c r="AI36" s="178"/>
      <c r="AJ36" s="170"/>
    </row>
    <row r="37" spans="1:36" ht="108" x14ac:dyDescent="0.2">
      <c r="A37" s="204" t="s">
        <v>428</v>
      </c>
      <c r="B37" s="208" t="s">
        <v>67</v>
      </c>
      <c r="C37" s="205" t="s">
        <v>65</v>
      </c>
      <c r="D37" s="206" t="s">
        <v>434</v>
      </c>
      <c r="E37" s="207" t="s">
        <v>83</v>
      </c>
      <c r="F37" s="207" t="s">
        <v>110</v>
      </c>
      <c r="G37" s="306" t="s">
        <v>111</v>
      </c>
      <c r="H37" s="222" t="s">
        <v>100</v>
      </c>
      <c r="I37" s="223" t="s">
        <v>101</v>
      </c>
      <c r="J37" s="224">
        <v>1</v>
      </c>
      <c r="K37" s="285" t="s">
        <v>28</v>
      </c>
      <c r="L37" s="290" t="s">
        <v>102</v>
      </c>
      <c r="M37" s="287" t="s">
        <v>103</v>
      </c>
      <c r="N37" s="66">
        <v>42584</v>
      </c>
      <c r="O37" s="66">
        <v>42613</v>
      </c>
      <c r="P37" s="69"/>
      <c r="Q37" s="94" t="s">
        <v>1081</v>
      </c>
      <c r="R37" s="71">
        <v>100</v>
      </c>
      <c r="S37" s="71">
        <v>100</v>
      </c>
      <c r="T37" s="94" t="s">
        <v>1081</v>
      </c>
      <c r="U37" s="151">
        <v>42992</v>
      </c>
      <c r="V37" s="71" t="s">
        <v>790</v>
      </c>
      <c r="W37" s="67" t="s">
        <v>791</v>
      </c>
      <c r="X37" s="173" t="s">
        <v>796</v>
      </c>
      <c r="Y37" s="167"/>
      <c r="Z37" s="168"/>
      <c r="AA37" s="168" t="s">
        <v>1129</v>
      </c>
      <c r="AB37" s="168">
        <v>2016</v>
      </c>
      <c r="AC37" s="168"/>
      <c r="AD37" s="168"/>
      <c r="AE37" s="168"/>
      <c r="AF37" s="168" t="s">
        <v>1129</v>
      </c>
      <c r="AG37" s="168"/>
      <c r="AH37" s="279"/>
      <c r="AI37" s="179"/>
      <c r="AJ37" s="170"/>
    </row>
    <row r="38" spans="1:36" ht="120" x14ac:dyDescent="0.2">
      <c r="A38" s="204" t="s">
        <v>428</v>
      </c>
      <c r="B38" s="208" t="s">
        <v>67</v>
      </c>
      <c r="C38" s="205" t="s">
        <v>65</v>
      </c>
      <c r="D38" s="206" t="s">
        <v>434</v>
      </c>
      <c r="E38" s="207" t="s">
        <v>83</v>
      </c>
      <c r="F38" s="207" t="s">
        <v>112</v>
      </c>
      <c r="G38" s="306" t="s">
        <v>113</v>
      </c>
      <c r="H38" s="416" t="s">
        <v>104</v>
      </c>
      <c r="I38" s="416" t="s">
        <v>105</v>
      </c>
      <c r="J38" s="224">
        <v>1</v>
      </c>
      <c r="K38" s="285" t="s">
        <v>28</v>
      </c>
      <c r="L38" s="290" t="s">
        <v>102</v>
      </c>
      <c r="M38" s="287" t="s">
        <v>103</v>
      </c>
      <c r="N38" s="66">
        <v>42614</v>
      </c>
      <c r="O38" s="66">
        <v>42674</v>
      </c>
      <c r="P38" s="69"/>
      <c r="Q38" s="94" t="s">
        <v>1081</v>
      </c>
      <c r="R38" s="71">
        <v>100</v>
      </c>
      <c r="S38" s="71">
        <v>100</v>
      </c>
      <c r="T38" s="94" t="s">
        <v>1081</v>
      </c>
      <c r="U38" s="151">
        <v>42992</v>
      </c>
      <c r="V38" s="71" t="s">
        <v>790</v>
      </c>
      <c r="W38" s="551" t="s">
        <v>792</v>
      </c>
      <c r="X38" s="166" t="s">
        <v>1008</v>
      </c>
      <c r="Y38" s="167"/>
      <c r="Z38" s="168"/>
      <c r="AA38" s="168" t="s">
        <v>1129</v>
      </c>
      <c r="AB38" s="168">
        <v>2016</v>
      </c>
      <c r="AC38" s="168"/>
      <c r="AD38" s="168"/>
      <c r="AE38" s="168" t="s">
        <v>1129</v>
      </c>
      <c r="AF38" s="168" t="s">
        <v>1129</v>
      </c>
      <c r="AG38" s="168"/>
      <c r="AH38" s="279"/>
      <c r="AI38" s="165"/>
      <c r="AJ38" s="170"/>
    </row>
    <row r="39" spans="1:36" ht="168" x14ac:dyDescent="0.2">
      <c r="A39" s="204" t="s">
        <v>428</v>
      </c>
      <c r="B39" s="208" t="s">
        <v>67</v>
      </c>
      <c r="C39" s="205" t="s">
        <v>65</v>
      </c>
      <c r="D39" s="206" t="s">
        <v>434</v>
      </c>
      <c r="E39" s="207" t="s">
        <v>83</v>
      </c>
      <c r="F39" s="207" t="s">
        <v>114</v>
      </c>
      <c r="G39" s="306" t="s">
        <v>115</v>
      </c>
      <c r="H39" s="411" t="s">
        <v>116</v>
      </c>
      <c r="I39" s="438" t="s">
        <v>117</v>
      </c>
      <c r="J39" s="225">
        <v>1</v>
      </c>
      <c r="K39" s="285" t="s">
        <v>28</v>
      </c>
      <c r="L39" s="290" t="s">
        <v>102</v>
      </c>
      <c r="M39" s="287" t="s">
        <v>103</v>
      </c>
      <c r="N39" s="138">
        <v>42675</v>
      </c>
      <c r="O39" s="138">
        <v>42927</v>
      </c>
      <c r="P39" s="69"/>
      <c r="Q39" s="94" t="s">
        <v>1062</v>
      </c>
      <c r="R39" s="71">
        <v>50</v>
      </c>
      <c r="S39" s="71"/>
      <c r="T39" s="94" t="s">
        <v>1062</v>
      </c>
      <c r="U39" s="151">
        <v>43100</v>
      </c>
      <c r="V39" s="71" t="s">
        <v>978</v>
      </c>
      <c r="W39" s="551" t="s">
        <v>1100</v>
      </c>
      <c r="X39" s="166" t="s">
        <v>1007</v>
      </c>
      <c r="Y39" s="167"/>
      <c r="Z39" s="168"/>
      <c r="AA39" s="168"/>
      <c r="AB39" s="168"/>
      <c r="AC39" s="168"/>
      <c r="AD39" s="168"/>
      <c r="AE39" s="168"/>
      <c r="AF39" s="168"/>
      <c r="AG39" s="168"/>
      <c r="AH39" s="276"/>
      <c r="AI39" s="165"/>
      <c r="AJ39" s="169"/>
    </row>
    <row r="40" spans="1:36" ht="108" x14ac:dyDescent="0.2">
      <c r="A40" s="204" t="s">
        <v>428</v>
      </c>
      <c r="B40" s="208" t="s">
        <v>67</v>
      </c>
      <c r="C40" s="205" t="s">
        <v>65</v>
      </c>
      <c r="D40" s="206" t="s">
        <v>434</v>
      </c>
      <c r="E40" s="207" t="s">
        <v>83</v>
      </c>
      <c r="F40" s="207" t="s">
        <v>118</v>
      </c>
      <c r="G40" s="306" t="s">
        <v>119</v>
      </c>
      <c r="H40" s="425" t="s">
        <v>120</v>
      </c>
      <c r="I40" s="445" t="s">
        <v>121</v>
      </c>
      <c r="J40" s="226">
        <v>1</v>
      </c>
      <c r="K40" s="285" t="s">
        <v>34</v>
      </c>
      <c r="L40" s="288" t="s">
        <v>39</v>
      </c>
      <c r="M40" s="287" t="s">
        <v>35</v>
      </c>
      <c r="N40" s="138">
        <v>42584</v>
      </c>
      <c r="O40" s="138">
        <v>42927</v>
      </c>
      <c r="P40" s="69"/>
      <c r="Q40" s="94" t="s">
        <v>1062</v>
      </c>
      <c r="R40" s="71">
        <v>50</v>
      </c>
      <c r="S40" s="94"/>
      <c r="T40" s="94" t="s">
        <v>1062</v>
      </c>
      <c r="U40" s="151">
        <v>43100</v>
      </c>
      <c r="V40" s="71" t="s">
        <v>978</v>
      </c>
      <c r="W40" s="551" t="s">
        <v>1100</v>
      </c>
      <c r="X40" s="166" t="s">
        <v>1008</v>
      </c>
      <c r="Y40" s="167"/>
      <c r="Z40" s="168"/>
      <c r="AA40" s="168" t="s">
        <v>1129</v>
      </c>
      <c r="AB40" s="168">
        <v>2016</v>
      </c>
      <c r="AC40" s="168"/>
      <c r="AD40" s="168"/>
      <c r="AE40" s="168" t="s">
        <v>1129</v>
      </c>
      <c r="AF40" s="168" t="s">
        <v>1129</v>
      </c>
      <c r="AG40" s="168"/>
      <c r="AH40" s="279"/>
      <c r="AI40" s="165"/>
      <c r="AJ40" s="170"/>
    </row>
    <row r="41" spans="1:36" ht="108" x14ac:dyDescent="0.2">
      <c r="A41" s="204" t="s">
        <v>428</v>
      </c>
      <c r="B41" s="208" t="s">
        <v>67</v>
      </c>
      <c r="C41" s="205" t="s">
        <v>65</v>
      </c>
      <c r="D41" s="206" t="s">
        <v>434</v>
      </c>
      <c r="E41" s="207" t="s">
        <v>83</v>
      </c>
      <c r="F41" s="207" t="s">
        <v>129</v>
      </c>
      <c r="G41" s="306" t="s">
        <v>130</v>
      </c>
      <c r="H41" s="416" t="s">
        <v>108</v>
      </c>
      <c r="I41" s="445" t="s">
        <v>131</v>
      </c>
      <c r="J41" s="225">
        <v>1</v>
      </c>
      <c r="K41" s="285" t="s">
        <v>28</v>
      </c>
      <c r="L41" s="290" t="s">
        <v>102</v>
      </c>
      <c r="M41" s="287" t="s">
        <v>103</v>
      </c>
      <c r="N41" s="138">
        <v>42758</v>
      </c>
      <c r="O41" s="138">
        <v>42927</v>
      </c>
      <c r="P41" s="69"/>
      <c r="Q41" s="94" t="s">
        <v>1062</v>
      </c>
      <c r="R41" s="71">
        <v>50</v>
      </c>
      <c r="S41" s="71"/>
      <c r="T41" s="94" t="s">
        <v>1062</v>
      </c>
      <c r="U41" s="151">
        <v>43100</v>
      </c>
      <c r="V41" s="71" t="s">
        <v>978</v>
      </c>
      <c r="W41" s="551" t="s">
        <v>1100</v>
      </c>
      <c r="X41" s="166" t="s">
        <v>1008</v>
      </c>
      <c r="Y41" s="167"/>
      <c r="Z41" s="168"/>
      <c r="AA41" s="168"/>
      <c r="AB41" s="168"/>
      <c r="AC41" s="168"/>
      <c r="AD41" s="168"/>
      <c r="AE41" s="168"/>
      <c r="AF41" s="168"/>
      <c r="AG41" s="168"/>
      <c r="AH41" s="279"/>
      <c r="AI41" s="165"/>
      <c r="AJ41" s="170"/>
    </row>
    <row r="42" spans="1:36" ht="168" x14ac:dyDescent="0.2">
      <c r="A42" s="204" t="s">
        <v>428</v>
      </c>
      <c r="B42" s="208" t="s">
        <v>67</v>
      </c>
      <c r="C42" s="205" t="s">
        <v>65</v>
      </c>
      <c r="D42" s="206" t="s">
        <v>435</v>
      </c>
      <c r="E42" s="207" t="s">
        <v>133</v>
      </c>
      <c r="F42" s="207" t="s">
        <v>134</v>
      </c>
      <c r="G42" s="306" t="s">
        <v>75</v>
      </c>
      <c r="H42" s="212" t="s">
        <v>76</v>
      </c>
      <c r="I42" s="213" t="s">
        <v>77</v>
      </c>
      <c r="J42" s="211">
        <v>0.8</v>
      </c>
      <c r="K42" s="285" t="s">
        <v>90</v>
      </c>
      <c r="L42" s="288" t="s">
        <v>73</v>
      </c>
      <c r="M42" s="287" t="s">
        <v>41</v>
      </c>
      <c r="N42" s="66">
        <v>42566</v>
      </c>
      <c r="O42" s="66">
        <v>42916</v>
      </c>
      <c r="P42" s="69"/>
      <c r="Q42" s="94" t="s">
        <v>1081</v>
      </c>
      <c r="R42" s="71">
        <v>100</v>
      </c>
      <c r="S42" s="71">
        <v>100</v>
      </c>
      <c r="T42" s="94" t="s">
        <v>1081</v>
      </c>
      <c r="U42" s="151">
        <v>43069</v>
      </c>
      <c r="V42" s="76" t="s">
        <v>544</v>
      </c>
      <c r="W42" s="75" t="s">
        <v>1007</v>
      </c>
      <c r="X42" s="166" t="s">
        <v>1007</v>
      </c>
      <c r="Y42" s="167"/>
      <c r="Z42" s="168"/>
      <c r="AA42" s="168"/>
      <c r="AB42" s="168"/>
      <c r="AC42" s="168"/>
      <c r="AD42" s="168"/>
      <c r="AE42" s="168"/>
      <c r="AF42" s="168"/>
      <c r="AG42" s="168"/>
      <c r="AH42" s="276"/>
      <c r="AI42" s="165"/>
      <c r="AJ42" s="169"/>
    </row>
    <row r="43" spans="1:36" ht="108" x14ac:dyDescent="0.2">
      <c r="A43" s="204" t="s">
        <v>428</v>
      </c>
      <c r="B43" s="208" t="s">
        <v>67</v>
      </c>
      <c r="C43" s="205" t="s">
        <v>65</v>
      </c>
      <c r="D43" s="206" t="s">
        <v>436</v>
      </c>
      <c r="E43" s="207" t="s">
        <v>135</v>
      </c>
      <c r="F43" s="207" t="s">
        <v>136</v>
      </c>
      <c r="G43" s="306" t="s">
        <v>70</v>
      </c>
      <c r="H43" s="209" t="s">
        <v>71</v>
      </c>
      <c r="I43" s="210" t="s">
        <v>72</v>
      </c>
      <c r="J43" s="211">
        <v>1</v>
      </c>
      <c r="K43" s="285" t="s">
        <v>90</v>
      </c>
      <c r="L43" s="288" t="s">
        <v>73</v>
      </c>
      <c r="M43" s="287" t="s">
        <v>41</v>
      </c>
      <c r="N43" s="66">
        <v>42566</v>
      </c>
      <c r="O43" s="66">
        <v>42705</v>
      </c>
      <c r="P43" s="69">
        <v>1</v>
      </c>
      <c r="Q43" s="94" t="s">
        <v>1081</v>
      </c>
      <c r="R43" s="71">
        <v>100</v>
      </c>
      <c r="S43" s="71">
        <v>100</v>
      </c>
      <c r="T43" s="94" t="s">
        <v>1081</v>
      </c>
      <c r="U43" s="151">
        <v>42992</v>
      </c>
      <c r="V43" s="76" t="s">
        <v>544</v>
      </c>
      <c r="W43" s="75" t="s">
        <v>1008</v>
      </c>
      <c r="X43" s="166" t="s">
        <v>1008</v>
      </c>
      <c r="Y43" s="167"/>
      <c r="Z43" s="168"/>
      <c r="AA43" s="168" t="s">
        <v>1129</v>
      </c>
      <c r="AB43" s="168">
        <v>2016</v>
      </c>
      <c r="AC43" s="168"/>
      <c r="AD43" s="168"/>
      <c r="AE43" s="168" t="s">
        <v>1129</v>
      </c>
      <c r="AF43" s="168" t="s">
        <v>1129</v>
      </c>
      <c r="AG43" s="168"/>
      <c r="AH43" s="279"/>
      <c r="AI43" s="165"/>
      <c r="AJ43" s="170"/>
    </row>
    <row r="44" spans="1:36" ht="108" x14ac:dyDescent="0.2">
      <c r="A44" s="204" t="s">
        <v>428</v>
      </c>
      <c r="B44" s="208" t="s">
        <v>67</v>
      </c>
      <c r="C44" s="205" t="s">
        <v>65</v>
      </c>
      <c r="D44" s="206" t="s">
        <v>436</v>
      </c>
      <c r="E44" s="207" t="s">
        <v>135</v>
      </c>
      <c r="F44" s="207" t="s">
        <v>137</v>
      </c>
      <c r="G44" s="306" t="s">
        <v>138</v>
      </c>
      <c r="H44" s="209" t="s">
        <v>139</v>
      </c>
      <c r="I44" s="210" t="s">
        <v>140</v>
      </c>
      <c r="J44" s="227">
        <v>1</v>
      </c>
      <c r="K44" s="285" t="s">
        <v>90</v>
      </c>
      <c r="L44" s="288" t="s">
        <v>73</v>
      </c>
      <c r="M44" s="287" t="s">
        <v>41</v>
      </c>
      <c r="N44" s="66">
        <v>42566</v>
      </c>
      <c r="O44" s="66">
        <v>42705</v>
      </c>
      <c r="P44" s="69"/>
      <c r="Q44" s="94" t="s">
        <v>1081</v>
      </c>
      <c r="R44" s="71">
        <v>1</v>
      </c>
      <c r="S44" s="71">
        <v>1</v>
      </c>
      <c r="T44" s="94" t="s">
        <v>1081</v>
      </c>
      <c r="U44" s="151">
        <v>42992</v>
      </c>
      <c r="V44" s="76" t="s">
        <v>544</v>
      </c>
      <c r="W44" s="86" t="s">
        <v>1010</v>
      </c>
      <c r="X44" s="166" t="s">
        <v>1008</v>
      </c>
      <c r="Y44" s="167"/>
      <c r="Z44" s="168"/>
      <c r="AA44" s="168"/>
      <c r="AB44" s="168"/>
      <c r="AC44" s="168"/>
      <c r="AD44" s="168"/>
      <c r="AE44" s="168"/>
      <c r="AF44" s="168"/>
      <c r="AG44" s="168"/>
      <c r="AH44" s="279"/>
      <c r="AI44" s="165"/>
      <c r="AJ44" s="170"/>
    </row>
    <row r="45" spans="1:36" ht="168" x14ac:dyDescent="0.2">
      <c r="A45" s="204" t="s">
        <v>428</v>
      </c>
      <c r="B45" s="208" t="s">
        <v>67</v>
      </c>
      <c r="C45" s="205" t="s">
        <v>65</v>
      </c>
      <c r="D45" s="206" t="s">
        <v>436</v>
      </c>
      <c r="E45" s="207" t="s">
        <v>135</v>
      </c>
      <c r="F45" s="207" t="s">
        <v>134</v>
      </c>
      <c r="G45" s="306" t="s">
        <v>75</v>
      </c>
      <c r="H45" s="212" t="s">
        <v>76</v>
      </c>
      <c r="I45" s="213" t="s">
        <v>77</v>
      </c>
      <c r="J45" s="211">
        <v>0.8</v>
      </c>
      <c r="K45" s="285" t="s">
        <v>90</v>
      </c>
      <c r="L45" s="288" t="s">
        <v>73</v>
      </c>
      <c r="M45" s="287" t="s">
        <v>41</v>
      </c>
      <c r="N45" s="66">
        <v>42566</v>
      </c>
      <c r="O45" s="66">
        <v>42916</v>
      </c>
      <c r="P45" s="69"/>
      <c r="Q45" s="94" t="s">
        <v>1081</v>
      </c>
      <c r="R45" s="71">
        <v>100</v>
      </c>
      <c r="S45" s="71">
        <v>100</v>
      </c>
      <c r="T45" s="94" t="s">
        <v>1081</v>
      </c>
      <c r="U45" s="151">
        <v>43069</v>
      </c>
      <c r="V45" s="76" t="s">
        <v>544</v>
      </c>
      <c r="W45" s="75" t="s">
        <v>1007</v>
      </c>
      <c r="X45" s="166" t="s">
        <v>1007</v>
      </c>
      <c r="Y45" s="167"/>
      <c r="Z45" s="168"/>
      <c r="AA45" s="168"/>
      <c r="AB45" s="168"/>
      <c r="AC45" s="168"/>
      <c r="AD45" s="168"/>
      <c r="AE45" s="168"/>
      <c r="AF45" s="168"/>
      <c r="AG45" s="168"/>
      <c r="AH45" s="276"/>
      <c r="AI45" s="165"/>
      <c r="AJ45" s="169"/>
    </row>
    <row r="46" spans="1:36" ht="108" x14ac:dyDescent="0.2">
      <c r="A46" s="204" t="s">
        <v>546</v>
      </c>
      <c r="B46" s="208" t="s">
        <v>748</v>
      </c>
      <c r="C46" s="244" t="s">
        <v>65</v>
      </c>
      <c r="D46" s="221" t="s">
        <v>663</v>
      </c>
      <c r="E46" s="241" t="s">
        <v>762</v>
      </c>
      <c r="F46" s="229" t="s">
        <v>1225</v>
      </c>
      <c r="G46" s="379" t="s">
        <v>1045</v>
      </c>
      <c r="H46" s="563" t="s">
        <v>665</v>
      </c>
      <c r="I46" s="567" t="s">
        <v>665</v>
      </c>
      <c r="J46" s="456">
        <v>1</v>
      </c>
      <c r="K46" s="285" t="s">
        <v>28</v>
      </c>
      <c r="L46" s="291" t="s">
        <v>36</v>
      </c>
      <c r="M46" s="285" t="s">
        <v>37</v>
      </c>
      <c r="N46" s="499">
        <v>42948</v>
      </c>
      <c r="O46" s="517">
        <v>43302</v>
      </c>
      <c r="P46" s="114">
        <v>1</v>
      </c>
      <c r="Q46" s="79" t="s">
        <v>31</v>
      </c>
      <c r="R46" s="79">
        <v>0</v>
      </c>
      <c r="S46" s="119"/>
      <c r="T46" s="79" t="s">
        <v>31</v>
      </c>
      <c r="U46" s="151">
        <v>43100</v>
      </c>
      <c r="V46" s="119"/>
      <c r="W46" s="537" t="s">
        <v>1061</v>
      </c>
      <c r="X46" s="166" t="s">
        <v>1008</v>
      </c>
      <c r="Y46" s="167"/>
      <c r="Z46" s="168"/>
      <c r="AA46" s="168" t="s">
        <v>1129</v>
      </c>
      <c r="AB46" s="168">
        <v>2016</v>
      </c>
      <c r="AC46" s="168"/>
      <c r="AD46" s="168" t="s">
        <v>1129</v>
      </c>
      <c r="AE46" s="168" t="s">
        <v>1129</v>
      </c>
      <c r="AF46" s="168" t="s">
        <v>1129</v>
      </c>
      <c r="AG46" s="168"/>
      <c r="AH46" s="279"/>
      <c r="AI46" s="165"/>
      <c r="AJ46" s="170"/>
    </row>
    <row r="47" spans="1:36" ht="180" x14ac:dyDescent="0.2">
      <c r="A47" s="204" t="s">
        <v>546</v>
      </c>
      <c r="B47" s="208" t="s">
        <v>748</v>
      </c>
      <c r="C47" s="244" t="s">
        <v>65</v>
      </c>
      <c r="D47" s="221" t="s">
        <v>663</v>
      </c>
      <c r="E47" s="241" t="s">
        <v>762</v>
      </c>
      <c r="F47" s="229" t="s">
        <v>664</v>
      </c>
      <c r="G47" s="359" t="s">
        <v>666</v>
      </c>
      <c r="H47" s="423" t="s">
        <v>667</v>
      </c>
      <c r="I47" s="452" t="s">
        <v>668</v>
      </c>
      <c r="J47" s="455">
        <v>100</v>
      </c>
      <c r="K47" s="285" t="s">
        <v>28</v>
      </c>
      <c r="L47" s="288" t="s">
        <v>36</v>
      </c>
      <c r="M47" s="285" t="s">
        <v>37</v>
      </c>
      <c r="N47" s="500">
        <v>42948</v>
      </c>
      <c r="O47" s="70">
        <v>43190</v>
      </c>
      <c r="P47" s="114"/>
      <c r="Q47" s="79" t="s">
        <v>31</v>
      </c>
      <c r="R47" s="79">
        <v>0</v>
      </c>
      <c r="S47" s="119"/>
      <c r="T47" s="79" t="s">
        <v>31</v>
      </c>
      <c r="U47" s="151">
        <v>43100</v>
      </c>
      <c r="V47" s="119"/>
      <c r="W47" s="552" t="s">
        <v>1060</v>
      </c>
      <c r="X47" s="173" t="s">
        <v>545</v>
      </c>
      <c r="Y47" s="167"/>
      <c r="Z47" s="168"/>
      <c r="AA47" s="168"/>
      <c r="AB47" s="168"/>
      <c r="AC47" s="168"/>
      <c r="AD47" s="168"/>
      <c r="AE47" s="168"/>
      <c r="AF47" s="168"/>
      <c r="AG47" s="168"/>
      <c r="AH47" s="279"/>
      <c r="AI47" s="165"/>
      <c r="AJ47" s="169"/>
    </row>
    <row r="48" spans="1:36" ht="108" x14ac:dyDescent="0.2">
      <c r="A48" s="204" t="s">
        <v>428</v>
      </c>
      <c r="B48" s="208" t="s">
        <v>67</v>
      </c>
      <c r="C48" s="205" t="s">
        <v>65</v>
      </c>
      <c r="D48" s="206" t="s">
        <v>441</v>
      </c>
      <c r="E48" s="207" t="s">
        <v>208</v>
      </c>
      <c r="F48" s="207" t="s">
        <v>136</v>
      </c>
      <c r="G48" s="306" t="s">
        <v>70</v>
      </c>
      <c r="H48" s="209" t="s">
        <v>71</v>
      </c>
      <c r="I48" s="210" t="s">
        <v>72</v>
      </c>
      <c r="J48" s="211">
        <v>1</v>
      </c>
      <c r="K48" s="285" t="s">
        <v>90</v>
      </c>
      <c r="L48" s="288" t="s">
        <v>73</v>
      </c>
      <c r="M48" s="287" t="s">
        <v>41</v>
      </c>
      <c r="N48" s="66">
        <v>42566</v>
      </c>
      <c r="O48" s="66">
        <v>42705</v>
      </c>
      <c r="P48" s="69"/>
      <c r="Q48" s="94" t="s">
        <v>1081</v>
      </c>
      <c r="R48" s="71">
        <v>100</v>
      </c>
      <c r="S48" s="71">
        <v>100</v>
      </c>
      <c r="T48" s="94" t="s">
        <v>1081</v>
      </c>
      <c r="U48" s="151">
        <v>42992</v>
      </c>
      <c r="V48" s="76" t="s">
        <v>544</v>
      </c>
      <c r="W48" s="75" t="s">
        <v>1008</v>
      </c>
      <c r="X48" s="166" t="s">
        <v>1008</v>
      </c>
      <c r="Y48" s="167"/>
      <c r="Z48" s="168"/>
      <c r="AA48" s="168"/>
      <c r="AB48" s="168"/>
      <c r="AC48" s="168"/>
      <c r="AD48" s="168"/>
      <c r="AE48" s="168"/>
      <c r="AF48" s="168"/>
      <c r="AG48" s="168"/>
      <c r="AH48" s="279"/>
      <c r="AI48" s="165"/>
      <c r="AJ48" s="170"/>
    </row>
    <row r="49" spans="1:36" ht="168" x14ac:dyDescent="0.2">
      <c r="A49" s="204" t="s">
        <v>428</v>
      </c>
      <c r="B49" s="208" t="s">
        <v>67</v>
      </c>
      <c r="C49" s="205" t="s">
        <v>65</v>
      </c>
      <c r="D49" s="206" t="s">
        <v>441</v>
      </c>
      <c r="E49" s="207" t="s">
        <v>208</v>
      </c>
      <c r="F49" s="207" t="s">
        <v>69</v>
      </c>
      <c r="G49" s="306" t="s">
        <v>70</v>
      </c>
      <c r="H49" s="212" t="s">
        <v>71</v>
      </c>
      <c r="I49" s="213" t="s">
        <v>72</v>
      </c>
      <c r="J49" s="211">
        <v>1</v>
      </c>
      <c r="K49" s="285" t="s">
        <v>90</v>
      </c>
      <c r="L49" s="288" t="s">
        <v>73</v>
      </c>
      <c r="M49" s="287" t="s">
        <v>41</v>
      </c>
      <c r="N49" s="66">
        <v>42566</v>
      </c>
      <c r="O49" s="66">
        <v>42705</v>
      </c>
      <c r="P49" s="69"/>
      <c r="Q49" s="94" t="s">
        <v>1081</v>
      </c>
      <c r="R49" s="71">
        <v>100</v>
      </c>
      <c r="S49" s="71">
        <v>100</v>
      </c>
      <c r="T49" s="94" t="s">
        <v>1081</v>
      </c>
      <c r="U49" s="151">
        <v>42992</v>
      </c>
      <c r="V49" s="76" t="s">
        <v>544</v>
      </c>
      <c r="W49" s="75" t="s">
        <v>1008</v>
      </c>
      <c r="X49" s="166" t="s">
        <v>1007</v>
      </c>
      <c r="Y49" s="167"/>
      <c r="Z49" s="168"/>
      <c r="AA49" s="168"/>
      <c r="AB49" s="168"/>
      <c r="AC49" s="168"/>
      <c r="AD49" s="168"/>
      <c r="AE49" s="168"/>
      <c r="AF49" s="168"/>
      <c r="AG49" s="168"/>
      <c r="AH49" s="276"/>
      <c r="AI49" s="165"/>
      <c r="AJ49" s="169"/>
    </row>
    <row r="50" spans="1:36" ht="108" x14ac:dyDescent="0.2">
      <c r="A50" s="204" t="s">
        <v>428</v>
      </c>
      <c r="B50" s="208" t="s">
        <v>67</v>
      </c>
      <c r="C50" s="205" t="s">
        <v>65</v>
      </c>
      <c r="D50" s="206" t="s">
        <v>441</v>
      </c>
      <c r="E50" s="207" t="s">
        <v>208</v>
      </c>
      <c r="F50" s="207" t="s">
        <v>74</v>
      </c>
      <c r="G50" s="306" t="s">
        <v>75</v>
      </c>
      <c r="H50" s="209" t="s">
        <v>76</v>
      </c>
      <c r="I50" s="210" t="s">
        <v>77</v>
      </c>
      <c r="J50" s="211">
        <v>0.8</v>
      </c>
      <c r="K50" s="285" t="s">
        <v>90</v>
      </c>
      <c r="L50" s="288" t="s">
        <v>73</v>
      </c>
      <c r="M50" s="287" t="s">
        <v>41</v>
      </c>
      <c r="N50" s="66">
        <v>42566</v>
      </c>
      <c r="O50" s="66">
        <v>42916</v>
      </c>
      <c r="P50" s="69"/>
      <c r="Q50" s="94" t="s">
        <v>1081</v>
      </c>
      <c r="R50" s="71">
        <v>100</v>
      </c>
      <c r="S50" s="71">
        <v>100</v>
      </c>
      <c r="T50" s="94" t="s">
        <v>1081</v>
      </c>
      <c r="U50" s="151">
        <v>43069</v>
      </c>
      <c r="V50" s="76" t="s">
        <v>544</v>
      </c>
      <c r="W50" s="75" t="s">
        <v>1007</v>
      </c>
      <c r="X50" s="166" t="s">
        <v>1008</v>
      </c>
      <c r="Y50" s="167"/>
      <c r="Z50" s="168"/>
      <c r="AA50" s="168" t="s">
        <v>1129</v>
      </c>
      <c r="AB50" s="168">
        <v>2016</v>
      </c>
      <c r="AC50" s="168"/>
      <c r="AD50" s="168"/>
      <c r="AE50" s="168" t="s">
        <v>1129</v>
      </c>
      <c r="AF50" s="168" t="s">
        <v>1129</v>
      </c>
      <c r="AG50" s="168"/>
      <c r="AH50" s="279"/>
      <c r="AI50" s="165"/>
      <c r="AJ50" s="170"/>
    </row>
    <row r="51" spans="1:36" ht="168" x14ac:dyDescent="0.2">
      <c r="A51" s="204" t="s">
        <v>546</v>
      </c>
      <c r="B51" s="208" t="s">
        <v>748</v>
      </c>
      <c r="C51" s="244" t="s">
        <v>65</v>
      </c>
      <c r="D51" s="221" t="s">
        <v>669</v>
      </c>
      <c r="E51" s="241" t="s">
        <v>763</v>
      </c>
      <c r="F51" s="207" t="s">
        <v>670</v>
      </c>
      <c r="G51" s="359" t="s">
        <v>671</v>
      </c>
      <c r="H51" s="423" t="s">
        <v>672</v>
      </c>
      <c r="I51" s="452" t="s">
        <v>673</v>
      </c>
      <c r="J51" s="456">
        <v>1</v>
      </c>
      <c r="K51" s="285" t="s">
        <v>28</v>
      </c>
      <c r="L51" s="288" t="s">
        <v>36</v>
      </c>
      <c r="M51" s="285" t="s">
        <v>37</v>
      </c>
      <c r="N51" s="500">
        <v>42948</v>
      </c>
      <c r="O51" s="70">
        <v>43299</v>
      </c>
      <c r="P51" s="114">
        <v>1</v>
      </c>
      <c r="Q51" s="79" t="s">
        <v>31</v>
      </c>
      <c r="R51" s="79">
        <v>0</v>
      </c>
      <c r="S51" s="119"/>
      <c r="T51" s="79" t="s">
        <v>31</v>
      </c>
      <c r="U51" s="151">
        <v>43100</v>
      </c>
      <c r="V51" s="119"/>
      <c r="W51" s="537" t="s">
        <v>1061</v>
      </c>
      <c r="X51" s="166" t="s">
        <v>1007</v>
      </c>
      <c r="Y51" s="167"/>
      <c r="Z51" s="168"/>
      <c r="AA51" s="168"/>
      <c r="AB51" s="168"/>
      <c r="AC51" s="168"/>
      <c r="AD51" s="168"/>
      <c r="AE51" s="168"/>
      <c r="AF51" s="168"/>
      <c r="AG51" s="168"/>
      <c r="AH51" s="276"/>
      <c r="AI51" s="165"/>
      <c r="AJ51" s="169"/>
    </row>
    <row r="52" spans="1:36" ht="108" x14ac:dyDescent="0.2">
      <c r="A52" s="204" t="s">
        <v>546</v>
      </c>
      <c r="B52" s="208" t="s">
        <v>748</v>
      </c>
      <c r="C52" s="244" t="s">
        <v>65</v>
      </c>
      <c r="D52" s="221" t="s">
        <v>669</v>
      </c>
      <c r="E52" s="241" t="s">
        <v>763</v>
      </c>
      <c r="F52" s="206" t="s">
        <v>674</v>
      </c>
      <c r="G52" s="359" t="s">
        <v>675</v>
      </c>
      <c r="H52" s="391" t="s">
        <v>672</v>
      </c>
      <c r="I52" s="429" t="s">
        <v>673</v>
      </c>
      <c r="J52" s="456">
        <v>1</v>
      </c>
      <c r="K52" s="285" t="s">
        <v>28</v>
      </c>
      <c r="L52" s="288" t="s">
        <v>36</v>
      </c>
      <c r="M52" s="285" t="s">
        <v>37</v>
      </c>
      <c r="N52" s="500">
        <v>42948</v>
      </c>
      <c r="O52" s="70">
        <v>43149</v>
      </c>
      <c r="P52" s="114"/>
      <c r="Q52" s="79" t="s">
        <v>31</v>
      </c>
      <c r="R52" s="79">
        <v>0</v>
      </c>
      <c r="S52" s="119"/>
      <c r="T52" s="79" t="s">
        <v>31</v>
      </c>
      <c r="U52" s="151">
        <v>43100</v>
      </c>
      <c r="V52" s="119"/>
      <c r="W52" s="537" t="s">
        <v>1060</v>
      </c>
      <c r="X52" s="166" t="s">
        <v>1008</v>
      </c>
      <c r="Y52" s="167"/>
      <c r="Z52" s="168"/>
      <c r="AA52" s="168" t="s">
        <v>1129</v>
      </c>
      <c r="AB52" s="168">
        <v>2016</v>
      </c>
      <c r="AC52" s="168"/>
      <c r="AD52" s="168"/>
      <c r="AE52" s="168" t="s">
        <v>1129</v>
      </c>
      <c r="AF52" s="168" t="s">
        <v>1129</v>
      </c>
      <c r="AG52" s="168"/>
      <c r="AH52" s="279"/>
      <c r="AI52" s="165"/>
      <c r="AJ52" s="170"/>
    </row>
    <row r="53" spans="1:36" ht="108" x14ac:dyDescent="0.2">
      <c r="A53" s="204" t="s">
        <v>546</v>
      </c>
      <c r="B53" s="208" t="s">
        <v>748</v>
      </c>
      <c r="C53" s="244" t="s">
        <v>65</v>
      </c>
      <c r="D53" s="221" t="s">
        <v>669</v>
      </c>
      <c r="E53" s="241" t="s">
        <v>763</v>
      </c>
      <c r="F53" s="206" t="s">
        <v>674</v>
      </c>
      <c r="G53" s="359" t="s">
        <v>676</v>
      </c>
      <c r="H53" s="391" t="s">
        <v>47</v>
      </c>
      <c r="I53" s="429" t="s">
        <v>677</v>
      </c>
      <c r="J53" s="456">
        <v>1</v>
      </c>
      <c r="K53" s="285" t="s">
        <v>28</v>
      </c>
      <c r="L53" s="288" t="s">
        <v>36</v>
      </c>
      <c r="M53" s="285" t="s">
        <v>37</v>
      </c>
      <c r="N53" s="500">
        <v>42948</v>
      </c>
      <c r="O53" s="70">
        <v>43299</v>
      </c>
      <c r="P53" s="114"/>
      <c r="Q53" s="79" t="s">
        <v>31</v>
      </c>
      <c r="R53" s="79">
        <v>0</v>
      </c>
      <c r="S53" s="119"/>
      <c r="T53" s="79" t="s">
        <v>31</v>
      </c>
      <c r="U53" s="151">
        <v>43100</v>
      </c>
      <c r="V53" s="119"/>
      <c r="W53" s="537" t="s">
        <v>1061</v>
      </c>
      <c r="X53" s="166" t="s">
        <v>1008</v>
      </c>
      <c r="Y53" s="167"/>
      <c r="Z53" s="168"/>
      <c r="AA53" s="168"/>
      <c r="AB53" s="168"/>
      <c r="AC53" s="168"/>
      <c r="AD53" s="168"/>
      <c r="AE53" s="168"/>
      <c r="AF53" s="168"/>
      <c r="AG53" s="168"/>
      <c r="AH53" s="279"/>
      <c r="AI53" s="165"/>
      <c r="AJ53" s="170"/>
    </row>
    <row r="54" spans="1:36" ht="168" x14ac:dyDescent="0.2">
      <c r="A54" s="204" t="s">
        <v>428</v>
      </c>
      <c r="B54" s="208" t="s">
        <v>67</v>
      </c>
      <c r="C54" s="205" t="s">
        <v>65</v>
      </c>
      <c r="D54" s="206" t="s">
        <v>442</v>
      </c>
      <c r="E54" s="207" t="s">
        <v>214</v>
      </c>
      <c r="F54" s="207" t="s">
        <v>136</v>
      </c>
      <c r="G54" s="306" t="s">
        <v>70</v>
      </c>
      <c r="H54" s="212" t="s">
        <v>71</v>
      </c>
      <c r="I54" s="213" t="s">
        <v>72</v>
      </c>
      <c r="J54" s="211">
        <v>1</v>
      </c>
      <c r="K54" s="285" t="s">
        <v>90</v>
      </c>
      <c r="L54" s="288" t="s">
        <v>73</v>
      </c>
      <c r="M54" s="287" t="s">
        <v>41</v>
      </c>
      <c r="N54" s="66">
        <v>42566</v>
      </c>
      <c r="O54" s="66">
        <v>42705</v>
      </c>
      <c r="P54" s="69"/>
      <c r="Q54" s="94" t="s">
        <v>1081</v>
      </c>
      <c r="R54" s="71">
        <v>100</v>
      </c>
      <c r="S54" s="71">
        <v>100</v>
      </c>
      <c r="T54" s="94" t="s">
        <v>1081</v>
      </c>
      <c r="U54" s="151">
        <v>42992</v>
      </c>
      <c r="V54" s="76" t="s">
        <v>544</v>
      </c>
      <c r="W54" s="75" t="s">
        <v>1008</v>
      </c>
      <c r="X54" s="166" t="s">
        <v>1007</v>
      </c>
      <c r="Y54" s="167"/>
      <c r="Z54" s="168"/>
      <c r="AA54" s="168"/>
      <c r="AB54" s="168"/>
      <c r="AC54" s="168"/>
      <c r="AD54" s="168"/>
      <c r="AE54" s="168"/>
      <c r="AF54" s="168"/>
      <c r="AG54" s="168"/>
      <c r="AH54" s="276"/>
      <c r="AI54" s="165"/>
      <c r="AJ54" s="169"/>
    </row>
    <row r="55" spans="1:36" ht="108" x14ac:dyDescent="0.2">
      <c r="A55" s="204" t="s">
        <v>428</v>
      </c>
      <c r="B55" s="208" t="s">
        <v>67</v>
      </c>
      <c r="C55" s="205" t="s">
        <v>65</v>
      </c>
      <c r="D55" s="206" t="s">
        <v>442</v>
      </c>
      <c r="E55" s="207" t="s">
        <v>214</v>
      </c>
      <c r="F55" s="207" t="s">
        <v>69</v>
      </c>
      <c r="G55" s="306" t="s">
        <v>70</v>
      </c>
      <c r="H55" s="209" t="s">
        <v>71</v>
      </c>
      <c r="I55" s="210" t="s">
        <v>72</v>
      </c>
      <c r="J55" s="211">
        <v>1</v>
      </c>
      <c r="K55" s="285" t="s">
        <v>90</v>
      </c>
      <c r="L55" s="288" t="s">
        <v>73</v>
      </c>
      <c r="M55" s="287" t="s">
        <v>41</v>
      </c>
      <c r="N55" s="66">
        <v>42566</v>
      </c>
      <c r="O55" s="66">
        <v>42705</v>
      </c>
      <c r="P55" s="69"/>
      <c r="Q55" s="94" t="s">
        <v>1081</v>
      </c>
      <c r="R55" s="71">
        <v>100</v>
      </c>
      <c r="S55" s="71">
        <v>100</v>
      </c>
      <c r="T55" s="94" t="s">
        <v>1081</v>
      </c>
      <c r="U55" s="151">
        <v>42992</v>
      </c>
      <c r="V55" s="76" t="s">
        <v>544</v>
      </c>
      <c r="W55" s="75" t="s">
        <v>1008</v>
      </c>
      <c r="X55" s="166" t="s">
        <v>1008</v>
      </c>
      <c r="Y55" s="167"/>
      <c r="Z55" s="168"/>
      <c r="AA55" s="168" t="s">
        <v>1129</v>
      </c>
      <c r="AB55" s="168">
        <v>2016</v>
      </c>
      <c r="AC55" s="168"/>
      <c r="AD55" s="168"/>
      <c r="AE55" s="168" t="s">
        <v>1129</v>
      </c>
      <c r="AF55" s="168" t="s">
        <v>1129</v>
      </c>
      <c r="AG55" s="168"/>
      <c r="AH55" s="279"/>
      <c r="AI55" s="165"/>
      <c r="AJ55" s="170"/>
    </row>
    <row r="56" spans="1:36" ht="168" x14ac:dyDescent="0.2">
      <c r="A56" s="204" t="s">
        <v>428</v>
      </c>
      <c r="B56" s="208" t="s">
        <v>67</v>
      </c>
      <c r="C56" s="205" t="s">
        <v>65</v>
      </c>
      <c r="D56" s="206" t="s">
        <v>442</v>
      </c>
      <c r="E56" s="207" t="s">
        <v>214</v>
      </c>
      <c r="F56" s="207" t="s">
        <v>74</v>
      </c>
      <c r="G56" s="306" t="s">
        <v>75</v>
      </c>
      <c r="H56" s="212" t="s">
        <v>76</v>
      </c>
      <c r="I56" s="213" t="s">
        <v>77</v>
      </c>
      <c r="J56" s="211">
        <v>0.8</v>
      </c>
      <c r="K56" s="285" t="s">
        <v>90</v>
      </c>
      <c r="L56" s="288" t="s">
        <v>73</v>
      </c>
      <c r="M56" s="287" t="s">
        <v>41</v>
      </c>
      <c r="N56" s="66">
        <v>42566</v>
      </c>
      <c r="O56" s="66">
        <v>42916</v>
      </c>
      <c r="P56" s="69"/>
      <c r="Q56" s="94" t="s">
        <v>1081</v>
      </c>
      <c r="R56" s="71">
        <v>100</v>
      </c>
      <c r="S56" s="71">
        <v>100</v>
      </c>
      <c r="T56" s="94" t="s">
        <v>1081</v>
      </c>
      <c r="U56" s="151">
        <v>43069</v>
      </c>
      <c r="V56" s="76" t="s">
        <v>544</v>
      </c>
      <c r="W56" s="75" t="s">
        <v>1007</v>
      </c>
      <c r="X56" s="166" t="s">
        <v>1007</v>
      </c>
      <c r="Y56" s="167"/>
      <c r="Z56" s="168"/>
      <c r="AA56" s="168"/>
      <c r="AB56" s="168"/>
      <c r="AC56" s="168"/>
      <c r="AD56" s="168"/>
      <c r="AE56" s="168"/>
      <c r="AF56" s="168"/>
      <c r="AG56" s="168"/>
      <c r="AH56" s="276"/>
      <c r="AI56" s="165"/>
      <c r="AJ56" s="169"/>
    </row>
    <row r="57" spans="1:36" ht="108" x14ac:dyDescent="0.2">
      <c r="A57" s="204" t="s">
        <v>428</v>
      </c>
      <c r="B57" s="208" t="s">
        <v>67</v>
      </c>
      <c r="C57" s="205" t="s">
        <v>65</v>
      </c>
      <c r="D57" s="206" t="s">
        <v>443</v>
      </c>
      <c r="E57" s="207" t="s">
        <v>215</v>
      </c>
      <c r="F57" s="207" t="s">
        <v>136</v>
      </c>
      <c r="G57" s="306" t="s">
        <v>70</v>
      </c>
      <c r="H57" s="209" t="s">
        <v>71</v>
      </c>
      <c r="I57" s="210" t="s">
        <v>72</v>
      </c>
      <c r="J57" s="211">
        <v>1</v>
      </c>
      <c r="K57" s="285" t="s">
        <v>90</v>
      </c>
      <c r="L57" s="288" t="s">
        <v>73</v>
      </c>
      <c r="M57" s="287" t="s">
        <v>41</v>
      </c>
      <c r="N57" s="66">
        <v>42566</v>
      </c>
      <c r="O57" s="66">
        <v>42705</v>
      </c>
      <c r="P57" s="69">
        <v>1</v>
      </c>
      <c r="Q57" s="94" t="s">
        <v>1081</v>
      </c>
      <c r="R57" s="71">
        <v>100</v>
      </c>
      <c r="S57" s="71">
        <v>100</v>
      </c>
      <c r="T57" s="94" t="s">
        <v>1081</v>
      </c>
      <c r="U57" s="151">
        <v>42992</v>
      </c>
      <c r="V57" s="76" t="s">
        <v>544</v>
      </c>
      <c r="W57" s="75" t="s">
        <v>1008</v>
      </c>
      <c r="X57" s="166" t="s">
        <v>1008</v>
      </c>
      <c r="Y57" s="167"/>
      <c r="Z57" s="168"/>
      <c r="AA57" s="168" t="s">
        <v>1129</v>
      </c>
      <c r="AB57" s="168">
        <v>2016</v>
      </c>
      <c r="AC57" s="168"/>
      <c r="AD57" s="168"/>
      <c r="AE57" s="168" t="s">
        <v>1129</v>
      </c>
      <c r="AF57" s="168" t="s">
        <v>1129</v>
      </c>
      <c r="AG57" s="168"/>
      <c r="AH57" s="279"/>
      <c r="AI57" s="165"/>
      <c r="AJ57" s="170"/>
    </row>
    <row r="58" spans="1:36" ht="108" x14ac:dyDescent="0.2">
      <c r="A58" s="204" t="s">
        <v>428</v>
      </c>
      <c r="B58" s="208" t="s">
        <v>67</v>
      </c>
      <c r="C58" s="205" t="s">
        <v>65</v>
      </c>
      <c r="D58" s="206" t="s">
        <v>443</v>
      </c>
      <c r="E58" s="207" t="s">
        <v>215</v>
      </c>
      <c r="F58" s="207" t="s">
        <v>209</v>
      </c>
      <c r="G58" s="306" t="s">
        <v>210</v>
      </c>
      <c r="H58" s="561" t="s">
        <v>211</v>
      </c>
      <c r="I58" s="565" t="s">
        <v>212</v>
      </c>
      <c r="J58" s="206" t="s">
        <v>213</v>
      </c>
      <c r="K58" s="285" t="s">
        <v>40</v>
      </c>
      <c r="L58" s="288" t="s">
        <v>157</v>
      </c>
      <c r="M58" s="285" t="s">
        <v>783</v>
      </c>
      <c r="N58" s="66">
        <v>42566</v>
      </c>
      <c r="O58" s="66">
        <v>42735</v>
      </c>
      <c r="P58" s="69"/>
      <c r="Q58" s="94" t="s">
        <v>1081</v>
      </c>
      <c r="R58" s="71">
        <v>100</v>
      </c>
      <c r="S58" s="71">
        <v>100</v>
      </c>
      <c r="T58" s="94" t="s">
        <v>1081</v>
      </c>
      <c r="U58" s="151">
        <v>42863</v>
      </c>
      <c r="V58" s="71" t="s">
        <v>544</v>
      </c>
      <c r="W58" s="556" t="s">
        <v>545</v>
      </c>
      <c r="X58" s="166" t="s">
        <v>1008</v>
      </c>
      <c r="Y58" s="167"/>
      <c r="Z58" s="168"/>
      <c r="AA58" s="168"/>
      <c r="AB58" s="168"/>
      <c r="AC58" s="168"/>
      <c r="AD58" s="168"/>
      <c r="AE58" s="168"/>
      <c r="AF58" s="168"/>
      <c r="AG58" s="168"/>
      <c r="AH58" s="279"/>
      <c r="AI58" s="165"/>
      <c r="AJ58" s="170"/>
    </row>
    <row r="59" spans="1:36" ht="168" x14ac:dyDescent="0.2">
      <c r="A59" s="204" t="s">
        <v>428</v>
      </c>
      <c r="B59" s="208" t="s">
        <v>67</v>
      </c>
      <c r="C59" s="205" t="s">
        <v>65</v>
      </c>
      <c r="D59" s="206" t="s">
        <v>443</v>
      </c>
      <c r="E59" s="207" t="s">
        <v>215</v>
      </c>
      <c r="F59" s="207" t="s">
        <v>69</v>
      </c>
      <c r="G59" s="306" t="s">
        <v>70</v>
      </c>
      <c r="H59" s="212" t="s">
        <v>71</v>
      </c>
      <c r="I59" s="213" t="s">
        <v>72</v>
      </c>
      <c r="J59" s="211">
        <v>1</v>
      </c>
      <c r="K59" s="285" t="s">
        <v>90</v>
      </c>
      <c r="L59" s="288" t="s">
        <v>73</v>
      </c>
      <c r="M59" s="287" t="s">
        <v>41</v>
      </c>
      <c r="N59" s="66">
        <v>42566</v>
      </c>
      <c r="O59" s="66">
        <v>42705</v>
      </c>
      <c r="P59" s="69"/>
      <c r="Q59" s="94" t="s">
        <v>1081</v>
      </c>
      <c r="R59" s="87">
        <v>100</v>
      </c>
      <c r="S59" s="87">
        <v>100</v>
      </c>
      <c r="T59" s="94" t="s">
        <v>1081</v>
      </c>
      <c r="U59" s="151">
        <v>42992</v>
      </c>
      <c r="V59" s="76" t="s">
        <v>544</v>
      </c>
      <c r="W59" s="75" t="s">
        <v>1008</v>
      </c>
      <c r="X59" s="166" t="s">
        <v>1007</v>
      </c>
      <c r="Y59" s="167"/>
      <c r="Z59" s="168"/>
      <c r="AA59" s="168"/>
      <c r="AB59" s="168"/>
      <c r="AC59" s="168"/>
      <c r="AD59" s="168"/>
      <c r="AE59" s="168"/>
      <c r="AF59" s="168"/>
      <c r="AG59" s="168"/>
      <c r="AH59" s="276"/>
      <c r="AI59" s="165"/>
      <c r="AJ59" s="169"/>
    </row>
    <row r="60" spans="1:36" ht="108" x14ac:dyDescent="0.2">
      <c r="A60" s="204" t="s">
        <v>428</v>
      </c>
      <c r="B60" s="208" t="s">
        <v>67</v>
      </c>
      <c r="C60" s="205" t="s">
        <v>65</v>
      </c>
      <c r="D60" s="206" t="s">
        <v>443</v>
      </c>
      <c r="E60" s="207" t="s">
        <v>215</v>
      </c>
      <c r="F60" s="207" t="s">
        <v>74</v>
      </c>
      <c r="G60" s="306" t="s">
        <v>75</v>
      </c>
      <c r="H60" s="209" t="s">
        <v>76</v>
      </c>
      <c r="I60" s="210" t="s">
        <v>77</v>
      </c>
      <c r="J60" s="211">
        <v>0.8</v>
      </c>
      <c r="K60" s="285" t="s">
        <v>90</v>
      </c>
      <c r="L60" s="288" t="s">
        <v>73</v>
      </c>
      <c r="M60" s="287" t="s">
        <v>41</v>
      </c>
      <c r="N60" s="66">
        <v>42566</v>
      </c>
      <c r="O60" s="66">
        <v>42916</v>
      </c>
      <c r="P60" s="69"/>
      <c r="Q60" s="94" t="s">
        <v>1081</v>
      </c>
      <c r="R60" s="71">
        <v>100</v>
      </c>
      <c r="S60" s="71">
        <v>100</v>
      </c>
      <c r="T60" s="94" t="s">
        <v>1081</v>
      </c>
      <c r="U60" s="151">
        <v>43069</v>
      </c>
      <c r="V60" s="76" t="s">
        <v>544</v>
      </c>
      <c r="W60" s="75" t="s">
        <v>1007</v>
      </c>
      <c r="X60" s="166" t="s">
        <v>1008</v>
      </c>
      <c r="Y60" s="167"/>
      <c r="Z60" s="168"/>
      <c r="AA60" s="168" t="s">
        <v>1129</v>
      </c>
      <c r="AB60" s="168">
        <v>2016</v>
      </c>
      <c r="AC60" s="168"/>
      <c r="AD60" s="168"/>
      <c r="AE60" s="168" t="s">
        <v>1129</v>
      </c>
      <c r="AF60" s="168" t="s">
        <v>1129</v>
      </c>
      <c r="AG60" s="168"/>
      <c r="AH60" s="279"/>
      <c r="AI60" s="165"/>
      <c r="AJ60" s="170"/>
    </row>
    <row r="61" spans="1:36" ht="168" x14ac:dyDescent="0.2">
      <c r="A61" s="204" t="s">
        <v>546</v>
      </c>
      <c r="B61" s="208" t="s">
        <v>748</v>
      </c>
      <c r="C61" s="244" t="s">
        <v>65</v>
      </c>
      <c r="D61" s="221" t="s">
        <v>678</v>
      </c>
      <c r="E61" s="241" t="s">
        <v>764</v>
      </c>
      <c r="F61" s="236" t="s">
        <v>679</v>
      </c>
      <c r="G61" s="362" t="s">
        <v>680</v>
      </c>
      <c r="H61" s="421" t="s">
        <v>656</v>
      </c>
      <c r="I61" s="450" t="s">
        <v>681</v>
      </c>
      <c r="J61" s="459">
        <v>4</v>
      </c>
      <c r="K61" s="285" t="s">
        <v>40</v>
      </c>
      <c r="L61" s="290" t="s">
        <v>658</v>
      </c>
      <c r="M61" s="285" t="s">
        <v>785</v>
      </c>
      <c r="N61" s="500">
        <v>42948</v>
      </c>
      <c r="O61" s="70">
        <v>43282</v>
      </c>
      <c r="P61" s="114">
        <v>1</v>
      </c>
      <c r="Q61" s="79" t="s">
        <v>31</v>
      </c>
      <c r="R61" s="79">
        <v>0</v>
      </c>
      <c r="S61" s="119"/>
      <c r="T61" s="79" t="s">
        <v>31</v>
      </c>
      <c r="U61" s="151">
        <v>43100</v>
      </c>
      <c r="V61" s="119"/>
      <c r="W61" s="537" t="s">
        <v>1061</v>
      </c>
      <c r="X61" s="166" t="s">
        <v>1007</v>
      </c>
      <c r="Y61" s="167"/>
      <c r="Z61" s="168"/>
      <c r="AA61" s="168"/>
      <c r="AB61" s="168"/>
      <c r="AC61" s="168"/>
      <c r="AD61" s="168"/>
      <c r="AE61" s="168"/>
      <c r="AF61" s="168"/>
      <c r="AG61" s="168"/>
      <c r="AH61" s="276"/>
      <c r="AI61" s="165"/>
      <c r="AJ61" s="169"/>
    </row>
    <row r="62" spans="1:36" ht="108" x14ac:dyDescent="0.2">
      <c r="A62" s="204" t="s">
        <v>546</v>
      </c>
      <c r="B62" s="208" t="s">
        <v>748</v>
      </c>
      <c r="C62" s="244" t="s">
        <v>65</v>
      </c>
      <c r="D62" s="221" t="s">
        <v>678</v>
      </c>
      <c r="E62" s="241" t="s">
        <v>764</v>
      </c>
      <c r="F62" s="236" t="s">
        <v>682</v>
      </c>
      <c r="G62" s="362" t="s">
        <v>683</v>
      </c>
      <c r="H62" s="412" t="s">
        <v>661</v>
      </c>
      <c r="I62" s="440" t="s">
        <v>684</v>
      </c>
      <c r="J62" s="459">
        <v>4</v>
      </c>
      <c r="K62" s="285" t="s">
        <v>40</v>
      </c>
      <c r="L62" s="236" t="s">
        <v>658</v>
      </c>
      <c r="M62" s="285" t="s">
        <v>785</v>
      </c>
      <c r="N62" s="499">
        <v>42948</v>
      </c>
      <c r="O62" s="70">
        <v>43282</v>
      </c>
      <c r="P62" s="114"/>
      <c r="Q62" s="79" t="s">
        <v>31</v>
      </c>
      <c r="R62" s="79">
        <v>0</v>
      </c>
      <c r="S62" s="119"/>
      <c r="T62" s="79" t="s">
        <v>31</v>
      </c>
      <c r="U62" s="151">
        <v>43100</v>
      </c>
      <c r="V62" s="119"/>
      <c r="W62" s="537" t="s">
        <v>1061</v>
      </c>
      <c r="X62" s="166" t="s">
        <v>1008</v>
      </c>
      <c r="Y62" s="167"/>
      <c r="Z62" s="168"/>
      <c r="AA62" s="168"/>
      <c r="AB62" s="168"/>
      <c r="AC62" s="168"/>
      <c r="AD62" s="168"/>
      <c r="AE62" s="168"/>
      <c r="AF62" s="168"/>
      <c r="AG62" s="168"/>
      <c r="AH62" s="279"/>
      <c r="AI62" s="165"/>
      <c r="AJ62" s="170"/>
    </row>
    <row r="63" spans="1:36" ht="108" x14ac:dyDescent="0.2">
      <c r="A63" s="204" t="s">
        <v>546</v>
      </c>
      <c r="B63" s="208" t="s">
        <v>748</v>
      </c>
      <c r="C63" s="244" t="s">
        <v>65</v>
      </c>
      <c r="D63" s="221" t="s">
        <v>685</v>
      </c>
      <c r="E63" s="241" t="s">
        <v>765</v>
      </c>
      <c r="F63" s="68" t="s">
        <v>686</v>
      </c>
      <c r="G63" s="306" t="s">
        <v>687</v>
      </c>
      <c r="H63" s="561" t="s">
        <v>688</v>
      </c>
      <c r="I63" s="565" t="s">
        <v>689</v>
      </c>
      <c r="J63" s="455">
        <v>100</v>
      </c>
      <c r="K63" s="285" t="s">
        <v>40</v>
      </c>
      <c r="L63" s="291" t="s">
        <v>1056</v>
      </c>
      <c r="M63" s="285" t="s">
        <v>781</v>
      </c>
      <c r="N63" s="499">
        <v>42948</v>
      </c>
      <c r="O63" s="70">
        <v>43160</v>
      </c>
      <c r="P63" s="114">
        <v>1</v>
      </c>
      <c r="Q63" s="94" t="s">
        <v>1081</v>
      </c>
      <c r="R63" s="79">
        <v>100</v>
      </c>
      <c r="S63" s="79">
        <v>100</v>
      </c>
      <c r="T63" s="94" t="s">
        <v>1081</v>
      </c>
      <c r="U63" s="151">
        <v>43100</v>
      </c>
      <c r="V63" s="78" t="s">
        <v>980</v>
      </c>
      <c r="W63" s="537" t="s">
        <v>981</v>
      </c>
      <c r="X63" s="166" t="s">
        <v>1008</v>
      </c>
      <c r="Y63" s="167"/>
      <c r="Z63" s="168"/>
      <c r="AA63" s="168"/>
      <c r="AB63" s="168"/>
      <c r="AC63" s="168"/>
      <c r="AD63" s="168"/>
      <c r="AE63" s="168"/>
      <c r="AF63" s="168"/>
      <c r="AG63" s="168"/>
      <c r="AH63" s="279"/>
      <c r="AI63" s="165"/>
      <c r="AJ63" s="170"/>
    </row>
    <row r="64" spans="1:36" ht="168" x14ac:dyDescent="0.2">
      <c r="A64" s="204" t="s">
        <v>428</v>
      </c>
      <c r="B64" s="208" t="s">
        <v>67</v>
      </c>
      <c r="C64" s="205" t="s">
        <v>65</v>
      </c>
      <c r="D64" s="206" t="s">
        <v>444</v>
      </c>
      <c r="E64" s="207" t="s">
        <v>216</v>
      </c>
      <c r="F64" s="207" t="s">
        <v>169</v>
      </c>
      <c r="G64" s="306" t="s">
        <v>70</v>
      </c>
      <c r="H64" s="212" t="s">
        <v>71</v>
      </c>
      <c r="I64" s="213" t="s">
        <v>72</v>
      </c>
      <c r="J64" s="211">
        <v>1</v>
      </c>
      <c r="K64" s="285" t="s">
        <v>90</v>
      </c>
      <c r="L64" s="288" t="s">
        <v>73</v>
      </c>
      <c r="M64" s="287" t="s">
        <v>41</v>
      </c>
      <c r="N64" s="66">
        <v>42566</v>
      </c>
      <c r="O64" s="66">
        <v>42705</v>
      </c>
      <c r="P64" s="69">
        <v>1</v>
      </c>
      <c r="Q64" s="94" t="s">
        <v>1081</v>
      </c>
      <c r="R64" s="87">
        <v>100</v>
      </c>
      <c r="S64" s="87">
        <v>100</v>
      </c>
      <c r="T64" s="94" t="s">
        <v>1081</v>
      </c>
      <c r="U64" s="151">
        <v>42992</v>
      </c>
      <c r="V64" s="76" t="s">
        <v>544</v>
      </c>
      <c r="W64" s="75" t="s">
        <v>1008</v>
      </c>
      <c r="X64" s="166" t="s">
        <v>1007</v>
      </c>
      <c r="Y64" s="167"/>
      <c r="Z64" s="168"/>
      <c r="AA64" s="168"/>
      <c r="AB64" s="168"/>
      <c r="AC64" s="168"/>
      <c r="AD64" s="168"/>
      <c r="AE64" s="168"/>
      <c r="AF64" s="168"/>
      <c r="AG64" s="168"/>
      <c r="AH64" s="276"/>
      <c r="AI64" s="165"/>
      <c r="AJ64" s="169"/>
    </row>
    <row r="65" spans="1:36" ht="108" x14ac:dyDescent="0.2">
      <c r="A65" s="204" t="s">
        <v>428</v>
      </c>
      <c r="B65" s="208" t="s">
        <v>67</v>
      </c>
      <c r="C65" s="205" t="s">
        <v>65</v>
      </c>
      <c r="D65" s="206" t="s">
        <v>444</v>
      </c>
      <c r="E65" s="207" t="s">
        <v>216</v>
      </c>
      <c r="F65" s="207" t="s">
        <v>217</v>
      </c>
      <c r="G65" s="306" t="s">
        <v>75</v>
      </c>
      <c r="H65" s="209" t="s">
        <v>76</v>
      </c>
      <c r="I65" s="210" t="s">
        <v>77</v>
      </c>
      <c r="J65" s="211">
        <v>0.8</v>
      </c>
      <c r="K65" s="285" t="s">
        <v>90</v>
      </c>
      <c r="L65" s="288" t="s">
        <v>73</v>
      </c>
      <c r="M65" s="287" t="s">
        <v>41</v>
      </c>
      <c r="N65" s="66">
        <v>42566</v>
      </c>
      <c r="O65" s="66">
        <v>42916</v>
      </c>
      <c r="P65" s="69"/>
      <c r="Q65" s="94" t="s">
        <v>1081</v>
      </c>
      <c r="R65" s="71">
        <v>100</v>
      </c>
      <c r="S65" s="71">
        <v>100</v>
      </c>
      <c r="T65" s="94" t="s">
        <v>1081</v>
      </c>
      <c r="U65" s="151">
        <v>43069</v>
      </c>
      <c r="V65" s="76" t="s">
        <v>544</v>
      </c>
      <c r="W65" s="75" t="s">
        <v>1007</v>
      </c>
      <c r="X65" s="166" t="s">
        <v>1008</v>
      </c>
      <c r="Y65" s="167"/>
      <c r="Z65" s="168"/>
      <c r="AA65" s="168"/>
      <c r="AB65" s="168"/>
      <c r="AC65" s="168"/>
      <c r="AD65" s="168"/>
      <c r="AE65" s="168"/>
      <c r="AF65" s="168"/>
      <c r="AG65" s="168"/>
      <c r="AH65" s="279"/>
      <c r="AI65" s="165"/>
      <c r="AJ65" s="170"/>
    </row>
    <row r="66" spans="1:36" ht="120" x14ac:dyDescent="0.2">
      <c r="A66" s="204" t="s">
        <v>428</v>
      </c>
      <c r="B66" s="208" t="s">
        <v>67</v>
      </c>
      <c r="C66" s="205" t="s">
        <v>65</v>
      </c>
      <c r="D66" s="206" t="s">
        <v>467</v>
      </c>
      <c r="E66" s="207" t="s">
        <v>360</v>
      </c>
      <c r="F66" s="230" t="s">
        <v>79</v>
      </c>
      <c r="G66" s="316" t="s">
        <v>80</v>
      </c>
      <c r="H66" s="560" t="s">
        <v>81</v>
      </c>
      <c r="I66" s="564" t="s">
        <v>82</v>
      </c>
      <c r="J66" s="214">
        <v>1</v>
      </c>
      <c r="K66" s="285" t="s">
        <v>90</v>
      </c>
      <c r="L66" s="288" t="s">
        <v>90</v>
      </c>
      <c r="M66" s="287" t="s">
        <v>90</v>
      </c>
      <c r="N66" s="138">
        <v>42558</v>
      </c>
      <c r="O66" s="138">
        <v>42705</v>
      </c>
      <c r="P66" s="114">
        <v>1</v>
      </c>
      <c r="Q66" s="71" t="s">
        <v>1062</v>
      </c>
      <c r="R66" s="71">
        <v>86</v>
      </c>
      <c r="S66" s="71">
        <v>86</v>
      </c>
      <c r="T66" s="71" t="s">
        <v>1062</v>
      </c>
      <c r="U66" s="151">
        <v>42992</v>
      </c>
      <c r="V66" s="76" t="s">
        <v>790</v>
      </c>
      <c r="W66" s="538" t="s">
        <v>1009</v>
      </c>
      <c r="X66" s="166" t="s">
        <v>1008</v>
      </c>
      <c r="Y66" s="167"/>
      <c r="Z66" s="168"/>
      <c r="AA66" s="168" t="s">
        <v>1129</v>
      </c>
      <c r="AB66" s="168">
        <v>2016</v>
      </c>
      <c r="AC66" s="168"/>
      <c r="AD66" s="168"/>
      <c r="AE66" s="168" t="s">
        <v>1129</v>
      </c>
      <c r="AF66" s="168" t="s">
        <v>1129</v>
      </c>
      <c r="AG66" s="168"/>
      <c r="AH66" s="279"/>
      <c r="AI66" s="165"/>
      <c r="AJ66" s="170"/>
    </row>
    <row r="67" spans="1:36" ht="168" x14ac:dyDescent="0.2">
      <c r="A67" s="204" t="s">
        <v>428</v>
      </c>
      <c r="B67" s="208" t="s">
        <v>67</v>
      </c>
      <c r="C67" s="205" t="s">
        <v>65</v>
      </c>
      <c r="D67" s="206" t="s">
        <v>468</v>
      </c>
      <c r="E67" s="207" t="s">
        <v>218</v>
      </c>
      <c r="F67" s="230" t="s">
        <v>364</v>
      </c>
      <c r="G67" s="313" t="s">
        <v>375</v>
      </c>
      <c r="H67" s="390" t="s">
        <v>76</v>
      </c>
      <c r="I67" s="428" t="s">
        <v>77</v>
      </c>
      <c r="J67" s="211">
        <v>1</v>
      </c>
      <c r="K67" s="285" t="s">
        <v>40</v>
      </c>
      <c r="L67" s="288" t="s">
        <v>73</v>
      </c>
      <c r="M67" s="287" t="s">
        <v>41</v>
      </c>
      <c r="N67" s="66">
        <v>42558</v>
      </c>
      <c r="O67" s="66">
        <v>42916</v>
      </c>
      <c r="P67" s="114"/>
      <c r="Q67" s="94" t="s">
        <v>1081</v>
      </c>
      <c r="R67" s="71">
        <v>100</v>
      </c>
      <c r="S67" s="71">
        <v>100</v>
      </c>
      <c r="T67" s="94" t="s">
        <v>1081</v>
      </c>
      <c r="U67" s="151">
        <v>43069</v>
      </c>
      <c r="V67" s="76" t="s">
        <v>544</v>
      </c>
      <c r="W67" s="75" t="s">
        <v>1012</v>
      </c>
      <c r="X67" s="166" t="s">
        <v>1007</v>
      </c>
      <c r="Y67" s="167"/>
      <c r="Z67" s="168"/>
      <c r="AA67" s="168"/>
      <c r="AB67" s="168"/>
      <c r="AC67" s="168"/>
      <c r="AD67" s="168"/>
      <c r="AE67" s="168"/>
      <c r="AF67" s="168"/>
      <c r="AG67" s="168"/>
      <c r="AH67" s="276"/>
      <c r="AI67" s="165"/>
      <c r="AJ67" s="169"/>
    </row>
    <row r="68" spans="1:36" ht="120" x14ac:dyDescent="0.2">
      <c r="A68" s="204" t="s">
        <v>428</v>
      </c>
      <c r="B68" s="208" t="s">
        <v>67</v>
      </c>
      <c r="C68" s="205" t="s">
        <v>65</v>
      </c>
      <c r="D68" s="206" t="s">
        <v>469</v>
      </c>
      <c r="E68" s="207" t="s">
        <v>219</v>
      </c>
      <c r="F68" s="230" t="s">
        <v>365</v>
      </c>
      <c r="G68" s="313" t="s">
        <v>377</v>
      </c>
      <c r="H68" s="405" t="s">
        <v>76</v>
      </c>
      <c r="I68" s="433" t="s">
        <v>77</v>
      </c>
      <c r="J68" s="211">
        <v>1</v>
      </c>
      <c r="K68" s="285" t="s">
        <v>40</v>
      </c>
      <c r="L68" s="288" t="s">
        <v>73</v>
      </c>
      <c r="M68" s="287" t="s">
        <v>41</v>
      </c>
      <c r="N68" s="66">
        <v>42558</v>
      </c>
      <c r="O68" s="66">
        <v>42916</v>
      </c>
      <c r="P68" s="114">
        <v>1</v>
      </c>
      <c r="Q68" s="94" t="s">
        <v>1081</v>
      </c>
      <c r="R68" s="71">
        <v>100</v>
      </c>
      <c r="S68" s="71">
        <v>100</v>
      </c>
      <c r="T68" s="94" t="s">
        <v>1081</v>
      </c>
      <c r="U68" s="151">
        <v>43069</v>
      </c>
      <c r="V68" s="76" t="s">
        <v>544</v>
      </c>
      <c r="W68" s="75" t="s">
        <v>1005</v>
      </c>
      <c r="X68" s="166" t="s">
        <v>1008</v>
      </c>
      <c r="Y68" s="167"/>
      <c r="Z68" s="168"/>
      <c r="AA68" s="168"/>
      <c r="AB68" s="168"/>
      <c r="AC68" s="168"/>
      <c r="AD68" s="168"/>
      <c r="AE68" s="168"/>
      <c r="AF68" s="168"/>
      <c r="AG68" s="168"/>
      <c r="AH68" s="279"/>
      <c r="AI68" s="165"/>
      <c r="AJ68" s="170"/>
    </row>
    <row r="69" spans="1:36" ht="168" x14ac:dyDescent="0.2">
      <c r="A69" s="204" t="s">
        <v>428</v>
      </c>
      <c r="B69" s="208" t="s">
        <v>67</v>
      </c>
      <c r="C69" s="205" t="s">
        <v>65</v>
      </c>
      <c r="D69" s="206" t="s">
        <v>470</v>
      </c>
      <c r="E69" s="207" t="s">
        <v>361</v>
      </c>
      <c r="F69" s="230" t="s">
        <v>364</v>
      </c>
      <c r="G69" s="313" t="s">
        <v>377</v>
      </c>
      <c r="H69" s="405" t="s">
        <v>76</v>
      </c>
      <c r="I69" s="433" t="s">
        <v>77</v>
      </c>
      <c r="J69" s="211">
        <v>1</v>
      </c>
      <c r="K69" s="285" t="s">
        <v>40</v>
      </c>
      <c r="L69" s="288" t="s">
        <v>73</v>
      </c>
      <c r="M69" s="287" t="s">
        <v>41</v>
      </c>
      <c r="N69" s="66">
        <v>42558</v>
      </c>
      <c r="O69" s="66">
        <v>42916</v>
      </c>
      <c r="P69" s="114">
        <v>1</v>
      </c>
      <c r="Q69" s="94" t="s">
        <v>1081</v>
      </c>
      <c r="R69" s="71">
        <v>100</v>
      </c>
      <c r="S69" s="71">
        <v>100</v>
      </c>
      <c r="T69" s="94" t="s">
        <v>1081</v>
      </c>
      <c r="U69" s="151">
        <v>43069</v>
      </c>
      <c r="V69" s="76" t="s">
        <v>544</v>
      </c>
      <c r="W69" s="75" t="s">
        <v>1005</v>
      </c>
      <c r="X69" s="166" t="s">
        <v>1008</v>
      </c>
      <c r="Y69" s="167"/>
      <c r="Z69" s="168"/>
      <c r="AA69" s="168"/>
      <c r="AB69" s="168"/>
      <c r="AC69" s="168"/>
      <c r="AD69" s="168"/>
      <c r="AE69" s="168"/>
      <c r="AF69" s="168"/>
      <c r="AG69" s="168"/>
      <c r="AH69" s="279"/>
      <c r="AI69" s="165"/>
      <c r="AJ69" s="170"/>
    </row>
    <row r="70" spans="1:36" ht="168" x14ac:dyDescent="0.2">
      <c r="A70" s="204" t="s">
        <v>428</v>
      </c>
      <c r="B70" s="208" t="s">
        <v>67</v>
      </c>
      <c r="C70" s="205" t="s">
        <v>65</v>
      </c>
      <c r="D70" s="206" t="s">
        <v>471</v>
      </c>
      <c r="E70" s="207" t="s">
        <v>362</v>
      </c>
      <c r="F70" s="230" t="s">
        <v>364</v>
      </c>
      <c r="G70" s="313" t="s">
        <v>375</v>
      </c>
      <c r="H70" s="405" t="s">
        <v>76</v>
      </c>
      <c r="I70" s="433" t="s">
        <v>77</v>
      </c>
      <c r="J70" s="211">
        <v>0.8</v>
      </c>
      <c r="K70" s="285" t="s">
        <v>40</v>
      </c>
      <c r="L70" s="288" t="s">
        <v>73</v>
      </c>
      <c r="M70" s="287" t="s">
        <v>41</v>
      </c>
      <c r="N70" s="66">
        <v>42558</v>
      </c>
      <c r="O70" s="66">
        <v>42916</v>
      </c>
      <c r="P70" s="114"/>
      <c r="Q70" s="94" t="s">
        <v>1081</v>
      </c>
      <c r="R70" s="71">
        <v>100</v>
      </c>
      <c r="S70" s="71">
        <v>100</v>
      </c>
      <c r="T70" s="94" t="s">
        <v>1081</v>
      </c>
      <c r="U70" s="151">
        <v>43069</v>
      </c>
      <c r="V70" s="76" t="s">
        <v>544</v>
      </c>
      <c r="W70" s="75" t="s">
        <v>1012</v>
      </c>
      <c r="X70" s="166" t="s">
        <v>1008</v>
      </c>
      <c r="Y70" s="167"/>
      <c r="Z70" s="168"/>
      <c r="AA70" s="168" t="s">
        <v>1129</v>
      </c>
      <c r="AB70" s="168">
        <v>2016</v>
      </c>
      <c r="AC70" s="168"/>
      <c r="AD70" s="168" t="s">
        <v>1129</v>
      </c>
      <c r="AE70" s="168" t="s">
        <v>1129</v>
      </c>
      <c r="AF70" s="168" t="s">
        <v>1129</v>
      </c>
      <c r="AG70" s="168"/>
      <c r="AH70" s="279"/>
      <c r="AI70" s="165"/>
      <c r="AJ70" s="170"/>
    </row>
    <row r="71" spans="1:36" ht="168" x14ac:dyDescent="0.2">
      <c r="A71" s="204" t="s">
        <v>428</v>
      </c>
      <c r="B71" s="208" t="s">
        <v>67</v>
      </c>
      <c r="C71" s="205" t="s">
        <v>65</v>
      </c>
      <c r="D71" s="206" t="s">
        <v>472</v>
      </c>
      <c r="E71" s="207" t="s">
        <v>220</v>
      </c>
      <c r="F71" s="230" t="s">
        <v>364</v>
      </c>
      <c r="G71" s="313" t="s">
        <v>375</v>
      </c>
      <c r="H71" s="390" t="s">
        <v>76</v>
      </c>
      <c r="I71" s="428" t="s">
        <v>77</v>
      </c>
      <c r="J71" s="211">
        <v>1</v>
      </c>
      <c r="K71" s="285" t="s">
        <v>40</v>
      </c>
      <c r="L71" s="288" t="s">
        <v>73</v>
      </c>
      <c r="M71" s="287" t="s">
        <v>41</v>
      </c>
      <c r="N71" s="66">
        <v>42558</v>
      </c>
      <c r="O71" s="66">
        <v>42916</v>
      </c>
      <c r="P71" s="114"/>
      <c r="Q71" s="94" t="s">
        <v>1081</v>
      </c>
      <c r="R71" s="71">
        <v>100</v>
      </c>
      <c r="S71" s="71">
        <v>100</v>
      </c>
      <c r="T71" s="94" t="s">
        <v>1081</v>
      </c>
      <c r="U71" s="151">
        <v>43069</v>
      </c>
      <c r="V71" s="76" t="s">
        <v>544</v>
      </c>
      <c r="W71" s="75" t="s">
        <v>1012</v>
      </c>
      <c r="X71" s="166" t="s">
        <v>1007</v>
      </c>
      <c r="Y71" s="167"/>
      <c r="Z71" s="168"/>
      <c r="AA71" s="168"/>
      <c r="AB71" s="168"/>
      <c r="AC71" s="168"/>
      <c r="AD71" s="168"/>
      <c r="AE71" s="168"/>
      <c r="AF71" s="168"/>
      <c r="AG71" s="168"/>
      <c r="AH71" s="276"/>
      <c r="AI71" s="165"/>
      <c r="AJ71" s="169"/>
    </row>
    <row r="72" spans="1:36" ht="108" x14ac:dyDescent="0.2">
      <c r="A72" s="204" t="s">
        <v>428</v>
      </c>
      <c r="B72" s="208" t="s">
        <v>67</v>
      </c>
      <c r="C72" s="205" t="s">
        <v>65</v>
      </c>
      <c r="D72" s="206" t="s">
        <v>473</v>
      </c>
      <c r="E72" s="207" t="s">
        <v>221</v>
      </c>
      <c r="F72" s="230" t="s">
        <v>365</v>
      </c>
      <c r="G72" s="313" t="s">
        <v>377</v>
      </c>
      <c r="H72" s="405" t="s">
        <v>76</v>
      </c>
      <c r="I72" s="433" t="s">
        <v>77</v>
      </c>
      <c r="J72" s="211">
        <v>1</v>
      </c>
      <c r="K72" s="285" t="s">
        <v>40</v>
      </c>
      <c r="L72" s="288" t="s">
        <v>73</v>
      </c>
      <c r="M72" s="287" t="s">
        <v>41</v>
      </c>
      <c r="N72" s="66">
        <v>42558</v>
      </c>
      <c r="O72" s="66">
        <v>42916</v>
      </c>
      <c r="P72" s="114">
        <v>1</v>
      </c>
      <c r="Q72" s="94" t="s">
        <v>1081</v>
      </c>
      <c r="R72" s="71">
        <v>100</v>
      </c>
      <c r="S72" s="71">
        <v>100</v>
      </c>
      <c r="T72" s="94" t="s">
        <v>1081</v>
      </c>
      <c r="U72" s="151">
        <v>43069</v>
      </c>
      <c r="V72" s="76" t="s">
        <v>544</v>
      </c>
      <c r="W72" s="75" t="s">
        <v>1005</v>
      </c>
      <c r="X72" s="166" t="s">
        <v>1008</v>
      </c>
      <c r="Y72" s="167"/>
      <c r="Z72" s="168"/>
      <c r="AA72" s="168" t="s">
        <v>1129</v>
      </c>
      <c r="AB72" s="168">
        <v>2016</v>
      </c>
      <c r="AC72" s="168"/>
      <c r="AD72" s="168"/>
      <c r="AE72" s="168" t="s">
        <v>1129</v>
      </c>
      <c r="AF72" s="168" t="s">
        <v>1129</v>
      </c>
      <c r="AG72" s="168"/>
      <c r="AH72" s="279"/>
      <c r="AI72" s="165"/>
      <c r="AJ72" s="170"/>
    </row>
    <row r="73" spans="1:36" ht="108" x14ac:dyDescent="0.2">
      <c r="A73" s="204" t="s">
        <v>428</v>
      </c>
      <c r="B73" s="208" t="s">
        <v>67</v>
      </c>
      <c r="C73" s="205" t="s">
        <v>65</v>
      </c>
      <c r="D73" s="206" t="s">
        <v>474</v>
      </c>
      <c r="E73" s="207" t="s">
        <v>222</v>
      </c>
      <c r="F73" s="230" t="s">
        <v>364</v>
      </c>
      <c r="G73" s="313" t="s">
        <v>375</v>
      </c>
      <c r="H73" s="405" t="s">
        <v>76</v>
      </c>
      <c r="I73" s="433" t="s">
        <v>77</v>
      </c>
      <c r="J73" s="211">
        <v>1</v>
      </c>
      <c r="K73" s="285" t="s">
        <v>40</v>
      </c>
      <c r="L73" s="288" t="s">
        <v>73</v>
      </c>
      <c r="M73" s="287" t="s">
        <v>41</v>
      </c>
      <c r="N73" s="66">
        <v>42558</v>
      </c>
      <c r="O73" s="66">
        <v>42916</v>
      </c>
      <c r="P73" s="114">
        <v>1</v>
      </c>
      <c r="Q73" s="94" t="s">
        <v>1081</v>
      </c>
      <c r="R73" s="71">
        <v>100</v>
      </c>
      <c r="S73" s="71">
        <v>100</v>
      </c>
      <c r="T73" s="94" t="s">
        <v>1081</v>
      </c>
      <c r="U73" s="151">
        <v>43069</v>
      </c>
      <c r="V73" s="76" t="s">
        <v>544</v>
      </c>
      <c r="W73" s="75" t="s">
        <v>1012</v>
      </c>
      <c r="X73" s="166" t="s">
        <v>1008</v>
      </c>
      <c r="Y73" s="167"/>
      <c r="Z73" s="168"/>
      <c r="AA73" s="168"/>
      <c r="AB73" s="168"/>
      <c r="AC73" s="168"/>
      <c r="AD73" s="168"/>
      <c r="AE73" s="168"/>
      <c r="AF73" s="168"/>
      <c r="AG73" s="168"/>
      <c r="AH73" s="279"/>
      <c r="AI73" s="165"/>
      <c r="AJ73" s="170"/>
    </row>
    <row r="74" spans="1:36" ht="168" x14ac:dyDescent="0.2">
      <c r="A74" s="204" t="s">
        <v>428</v>
      </c>
      <c r="B74" s="208" t="s">
        <v>67</v>
      </c>
      <c r="C74" s="205" t="s">
        <v>65</v>
      </c>
      <c r="D74" s="206" t="s">
        <v>445</v>
      </c>
      <c r="E74" s="207" t="s">
        <v>223</v>
      </c>
      <c r="F74" s="207" t="s">
        <v>136</v>
      </c>
      <c r="G74" s="306" t="s">
        <v>70</v>
      </c>
      <c r="H74" s="212" t="s">
        <v>71</v>
      </c>
      <c r="I74" s="213" t="s">
        <v>72</v>
      </c>
      <c r="J74" s="211">
        <v>1</v>
      </c>
      <c r="K74" s="285" t="s">
        <v>90</v>
      </c>
      <c r="L74" s="288" t="s">
        <v>73</v>
      </c>
      <c r="M74" s="287" t="s">
        <v>41</v>
      </c>
      <c r="N74" s="66">
        <v>42566</v>
      </c>
      <c r="O74" s="66">
        <v>42705</v>
      </c>
      <c r="P74" s="69">
        <v>1</v>
      </c>
      <c r="Q74" s="94" t="s">
        <v>1081</v>
      </c>
      <c r="R74" s="87">
        <v>100</v>
      </c>
      <c r="S74" s="87">
        <v>100</v>
      </c>
      <c r="T74" s="94" t="s">
        <v>1081</v>
      </c>
      <c r="U74" s="151">
        <v>42992</v>
      </c>
      <c r="V74" s="76" t="s">
        <v>544</v>
      </c>
      <c r="W74" s="75" t="s">
        <v>1008</v>
      </c>
      <c r="X74" s="166" t="s">
        <v>1007</v>
      </c>
      <c r="Y74" s="167"/>
      <c r="Z74" s="168"/>
      <c r="AA74" s="168"/>
      <c r="AB74" s="168"/>
      <c r="AC74" s="168"/>
      <c r="AD74" s="168"/>
      <c r="AE74" s="168"/>
      <c r="AF74" s="168"/>
      <c r="AG74" s="168"/>
      <c r="AH74" s="276"/>
      <c r="AI74" s="165"/>
      <c r="AJ74" s="169"/>
    </row>
    <row r="75" spans="1:36" ht="120" x14ac:dyDescent="0.2">
      <c r="A75" s="204" t="s">
        <v>428</v>
      </c>
      <c r="B75" s="208" t="s">
        <v>67</v>
      </c>
      <c r="C75" s="205" t="s">
        <v>65</v>
      </c>
      <c r="D75" s="206" t="s">
        <v>445</v>
      </c>
      <c r="E75" s="207" t="s">
        <v>223</v>
      </c>
      <c r="F75" s="207" t="s">
        <v>137</v>
      </c>
      <c r="G75" s="306" t="s">
        <v>70</v>
      </c>
      <c r="H75" s="209" t="s">
        <v>71</v>
      </c>
      <c r="I75" s="210" t="s">
        <v>72</v>
      </c>
      <c r="J75" s="211">
        <v>1</v>
      </c>
      <c r="K75" s="285" t="s">
        <v>90</v>
      </c>
      <c r="L75" s="288" t="s">
        <v>73</v>
      </c>
      <c r="M75" s="287" t="s">
        <v>41</v>
      </c>
      <c r="N75" s="66">
        <v>42566</v>
      </c>
      <c r="O75" s="66">
        <v>42705</v>
      </c>
      <c r="P75" s="69"/>
      <c r="Q75" s="94" t="s">
        <v>1081</v>
      </c>
      <c r="R75" s="87">
        <v>100</v>
      </c>
      <c r="S75" s="87">
        <v>100</v>
      </c>
      <c r="T75" s="94" t="s">
        <v>1081</v>
      </c>
      <c r="U75" s="151">
        <v>42992</v>
      </c>
      <c r="V75" s="76" t="s">
        <v>544</v>
      </c>
      <c r="W75" s="75" t="s">
        <v>1008</v>
      </c>
      <c r="X75" s="166" t="s">
        <v>1008</v>
      </c>
      <c r="Y75" s="167"/>
      <c r="Z75" s="168"/>
      <c r="AA75" s="168" t="s">
        <v>1129</v>
      </c>
      <c r="AB75" s="168">
        <v>2016</v>
      </c>
      <c r="AC75" s="168"/>
      <c r="AD75" s="168"/>
      <c r="AE75" s="168" t="s">
        <v>1129</v>
      </c>
      <c r="AF75" s="168" t="s">
        <v>1129</v>
      </c>
      <c r="AG75" s="168"/>
      <c r="AH75" s="279"/>
      <c r="AI75" s="165"/>
      <c r="AJ75" s="170"/>
    </row>
    <row r="76" spans="1:36" ht="120" x14ac:dyDescent="0.2">
      <c r="A76" s="204" t="s">
        <v>428</v>
      </c>
      <c r="B76" s="208" t="s">
        <v>67</v>
      </c>
      <c r="C76" s="205" t="s">
        <v>65</v>
      </c>
      <c r="D76" s="206" t="s">
        <v>445</v>
      </c>
      <c r="E76" s="207" t="s">
        <v>223</v>
      </c>
      <c r="F76" s="207" t="s">
        <v>134</v>
      </c>
      <c r="G76" s="306" t="s">
        <v>75</v>
      </c>
      <c r="H76" s="209" t="s">
        <v>76</v>
      </c>
      <c r="I76" s="210" t="s">
        <v>77</v>
      </c>
      <c r="J76" s="211">
        <v>0.8</v>
      </c>
      <c r="K76" s="285" t="s">
        <v>90</v>
      </c>
      <c r="L76" s="288" t="s">
        <v>73</v>
      </c>
      <c r="M76" s="287" t="s">
        <v>41</v>
      </c>
      <c r="N76" s="66">
        <v>42566</v>
      </c>
      <c r="O76" s="66">
        <v>42916</v>
      </c>
      <c r="P76" s="69"/>
      <c r="Q76" s="94" t="s">
        <v>1081</v>
      </c>
      <c r="R76" s="71">
        <v>100</v>
      </c>
      <c r="S76" s="71">
        <v>100</v>
      </c>
      <c r="T76" s="94" t="s">
        <v>1081</v>
      </c>
      <c r="U76" s="151">
        <v>43069</v>
      </c>
      <c r="V76" s="76" t="s">
        <v>544</v>
      </c>
      <c r="W76" s="75" t="s">
        <v>1007</v>
      </c>
      <c r="X76" s="166" t="s">
        <v>1008</v>
      </c>
      <c r="Y76" s="167"/>
      <c r="Z76" s="168"/>
      <c r="AA76" s="168"/>
      <c r="AB76" s="168"/>
      <c r="AC76" s="168"/>
      <c r="AD76" s="168"/>
      <c r="AE76" s="168"/>
      <c r="AF76" s="168"/>
      <c r="AG76" s="168"/>
      <c r="AH76" s="279"/>
      <c r="AI76" s="165"/>
      <c r="AJ76" s="170"/>
    </row>
    <row r="77" spans="1:36" ht="168" x14ac:dyDescent="0.2">
      <c r="A77" s="204" t="s">
        <v>546</v>
      </c>
      <c r="B77" s="208" t="s">
        <v>748</v>
      </c>
      <c r="C77" s="244" t="s">
        <v>65</v>
      </c>
      <c r="D77" s="221" t="s">
        <v>445</v>
      </c>
      <c r="E77" s="241" t="s">
        <v>766</v>
      </c>
      <c r="F77" s="241" t="s">
        <v>690</v>
      </c>
      <c r="G77" s="364" t="s">
        <v>970</v>
      </c>
      <c r="H77" s="406" t="s">
        <v>971</v>
      </c>
      <c r="I77" s="434" t="s">
        <v>972</v>
      </c>
      <c r="J77" s="467">
        <v>100</v>
      </c>
      <c r="K77" s="285" t="s">
        <v>34</v>
      </c>
      <c r="L77" s="492" t="s">
        <v>976</v>
      </c>
      <c r="M77" s="285" t="s">
        <v>977</v>
      </c>
      <c r="N77" s="499">
        <v>42948</v>
      </c>
      <c r="O77" s="519">
        <v>43190</v>
      </c>
      <c r="P77" s="114">
        <v>1</v>
      </c>
      <c r="Q77" s="79" t="s">
        <v>31</v>
      </c>
      <c r="R77" s="79">
        <v>0</v>
      </c>
      <c r="S77" s="119"/>
      <c r="T77" s="79" t="s">
        <v>31</v>
      </c>
      <c r="U77" s="151">
        <v>43100</v>
      </c>
      <c r="V77" s="119"/>
      <c r="W77" s="537" t="s">
        <v>1060</v>
      </c>
      <c r="X77" s="166" t="s">
        <v>1007</v>
      </c>
      <c r="Y77" s="167"/>
      <c r="Z77" s="168"/>
      <c r="AA77" s="168"/>
      <c r="AB77" s="168"/>
      <c r="AC77" s="168"/>
      <c r="AD77" s="168"/>
      <c r="AE77" s="168"/>
      <c r="AF77" s="168"/>
      <c r="AG77" s="168"/>
      <c r="AH77" s="276"/>
      <c r="AI77" s="165"/>
      <c r="AJ77" s="169"/>
    </row>
    <row r="78" spans="1:36" ht="168" x14ac:dyDescent="0.2">
      <c r="A78" s="204" t="s">
        <v>546</v>
      </c>
      <c r="B78" s="208" t="s">
        <v>748</v>
      </c>
      <c r="C78" s="244" t="s">
        <v>65</v>
      </c>
      <c r="D78" s="221" t="s">
        <v>445</v>
      </c>
      <c r="E78" s="241" t="s">
        <v>766</v>
      </c>
      <c r="F78" s="241" t="s">
        <v>690</v>
      </c>
      <c r="G78" s="364" t="s">
        <v>973</v>
      </c>
      <c r="H78" s="406" t="s">
        <v>974</v>
      </c>
      <c r="I78" s="434" t="s">
        <v>975</v>
      </c>
      <c r="J78" s="467">
        <v>100</v>
      </c>
      <c r="K78" s="285" t="s">
        <v>34</v>
      </c>
      <c r="L78" s="492" t="s">
        <v>976</v>
      </c>
      <c r="M78" s="285" t="s">
        <v>977</v>
      </c>
      <c r="N78" s="506">
        <v>43190</v>
      </c>
      <c r="O78" s="519">
        <v>43190</v>
      </c>
      <c r="P78" s="114"/>
      <c r="Q78" s="79" t="s">
        <v>31</v>
      </c>
      <c r="R78" s="79">
        <v>0</v>
      </c>
      <c r="S78" s="119"/>
      <c r="T78" s="79" t="s">
        <v>31</v>
      </c>
      <c r="U78" s="151">
        <v>43100</v>
      </c>
      <c r="V78" s="119"/>
      <c r="W78" s="537" t="s">
        <v>1060</v>
      </c>
      <c r="X78" s="166" t="s">
        <v>1007</v>
      </c>
      <c r="Y78" s="167"/>
      <c r="Z78" s="168"/>
      <c r="AA78" s="168"/>
      <c r="AB78" s="168"/>
      <c r="AC78" s="168"/>
      <c r="AD78" s="168"/>
      <c r="AE78" s="168"/>
      <c r="AF78" s="168"/>
      <c r="AG78" s="168"/>
      <c r="AH78" s="276"/>
      <c r="AI78" s="165"/>
      <c r="AJ78" s="169"/>
    </row>
    <row r="79" spans="1:36" ht="168" x14ac:dyDescent="0.2">
      <c r="A79" s="204" t="s">
        <v>428</v>
      </c>
      <c r="B79" s="208" t="s">
        <v>67</v>
      </c>
      <c r="C79" s="205" t="s">
        <v>65</v>
      </c>
      <c r="D79" s="206" t="s">
        <v>446</v>
      </c>
      <c r="E79" s="207" t="s">
        <v>224</v>
      </c>
      <c r="F79" s="207" t="s">
        <v>169</v>
      </c>
      <c r="G79" s="306" t="s">
        <v>70</v>
      </c>
      <c r="H79" s="209" t="s">
        <v>71</v>
      </c>
      <c r="I79" s="210" t="s">
        <v>72</v>
      </c>
      <c r="J79" s="211">
        <v>1</v>
      </c>
      <c r="K79" s="285" t="s">
        <v>90</v>
      </c>
      <c r="L79" s="288" t="s">
        <v>73</v>
      </c>
      <c r="M79" s="287" t="s">
        <v>41</v>
      </c>
      <c r="N79" s="66">
        <v>42566</v>
      </c>
      <c r="O79" s="66">
        <v>42705</v>
      </c>
      <c r="P79" s="69">
        <v>1</v>
      </c>
      <c r="Q79" s="94" t="s">
        <v>1081</v>
      </c>
      <c r="R79" s="87">
        <v>100</v>
      </c>
      <c r="S79" s="87">
        <v>100</v>
      </c>
      <c r="T79" s="94" t="s">
        <v>1081</v>
      </c>
      <c r="U79" s="151">
        <v>42992</v>
      </c>
      <c r="V79" s="76" t="s">
        <v>544</v>
      </c>
      <c r="W79" s="75" t="s">
        <v>1008</v>
      </c>
      <c r="X79" s="166" t="s">
        <v>1008</v>
      </c>
      <c r="Y79" s="167"/>
      <c r="Z79" s="168"/>
      <c r="AA79" s="168" t="s">
        <v>1129</v>
      </c>
      <c r="AB79" s="168">
        <v>2016</v>
      </c>
      <c r="AC79" s="168"/>
      <c r="AD79" s="168"/>
      <c r="AE79" s="168" t="s">
        <v>1129</v>
      </c>
      <c r="AF79" s="168" t="s">
        <v>1129</v>
      </c>
      <c r="AG79" s="168"/>
      <c r="AH79" s="279"/>
      <c r="AI79" s="165"/>
      <c r="AJ79" s="170"/>
    </row>
    <row r="80" spans="1:36" ht="168" x14ac:dyDescent="0.2">
      <c r="A80" s="204" t="s">
        <v>428</v>
      </c>
      <c r="B80" s="208" t="s">
        <v>67</v>
      </c>
      <c r="C80" s="205" t="s">
        <v>65</v>
      </c>
      <c r="D80" s="206" t="s">
        <v>446</v>
      </c>
      <c r="E80" s="207" t="s">
        <v>224</v>
      </c>
      <c r="F80" s="207" t="s">
        <v>198</v>
      </c>
      <c r="G80" s="306" t="s">
        <v>75</v>
      </c>
      <c r="H80" s="212" t="s">
        <v>76</v>
      </c>
      <c r="I80" s="213" t="s">
        <v>77</v>
      </c>
      <c r="J80" s="211">
        <v>0.8</v>
      </c>
      <c r="K80" s="285" t="s">
        <v>90</v>
      </c>
      <c r="L80" s="288" t="s">
        <v>73</v>
      </c>
      <c r="M80" s="287" t="s">
        <v>41</v>
      </c>
      <c r="N80" s="66">
        <v>42566</v>
      </c>
      <c r="O80" s="66">
        <v>42916</v>
      </c>
      <c r="P80" s="69"/>
      <c r="Q80" s="94" t="s">
        <v>1081</v>
      </c>
      <c r="R80" s="71">
        <v>100</v>
      </c>
      <c r="S80" s="71">
        <v>100</v>
      </c>
      <c r="T80" s="94" t="s">
        <v>1081</v>
      </c>
      <c r="U80" s="151">
        <v>43069</v>
      </c>
      <c r="V80" s="76" t="s">
        <v>544</v>
      </c>
      <c r="W80" s="75" t="s">
        <v>1007</v>
      </c>
      <c r="X80" s="166" t="s">
        <v>1007</v>
      </c>
      <c r="Y80" s="167"/>
      <c r="Z80" s="168"/>
      <c r="AA80" s="168"/>
      <c r="AB80" s="168"/>
      <c r="AC80" s="168"/>
      <c r="AD80" s="168"/>
      <c r="AE80" s="168"/>
      <c r="AF80" s="168"/>
      <c r="AG80" s="168"/>
      <c r="AH80" s="276"/>
      <c r="AI80" s="165"/>
      <c r="AJ80" s="169"/>
    </row>
    <row r="81" spans="1:36" ht="168" x14ac:dyDescent="0.2">
      <c r="A81" s="204" t="s">
        <v>546</v>
      </c>
      <c r="B81" s="208" t="s">
        <v>748</v>
      </c>
      <c r="C81" s="244" t="s">
        <v>65</v>
      </c>
      <c r="D81" s="221" t="s">
        <v>446</v>
      </c>
      <c r="E81" s="241" t="s">
        <v>767</v>
      </c>
      <c r="F81" s="349" t="s">
        <v>691</v>
      </c>
      <c r="G81" s="378" t="s">
        <v>692</v>
      </c>
      <c r="H81" s="421" t="s">
        <v>693</v>
      </c>
      <c r="I81" s="450" t="s">
        <v>694</v>
      </c>
      <c r="J81" s="455">
        <v>100</v>
      </c>
      <c r="K81" s="285" t="s">
        <v>28</v>
      </c>
      <c r="L81" s="288" t="s">
        <v>36</v>
      </c>
      <c r="M81" s="285" t="s">
        <v>37</v>
      </c>
      <c r="N81" s="500">
        <v>42948</v>
      </c>
      <c r="O81" s="70">
        <v>43180</v>
      </c>
      <c r="P81" s="114">
        <v>1</v>
      </c>
      <c r="Q81" s="79" t="s">
        <v>31</v>
      </c>
      <c r="R81" s="79">
        <v>0</v>
      </c>
      <c r="S81" s="119"/>
      <c r="T81" s="79" t="s">
        <v>31</v>
      </c>
      <c r="U81" s="151">
        <v>43100</v>
      </c>
      <c r="V81" s="119"/>
      <c r="W81" s="537" t="s">
        <v>1060</v>
      </c>
      <c r="X81" s="166" t="s">
        <v>1007</v>
      </c>
      <c r="Y81" s="167"/>
      <c r="Z81" s="168"/>
      <c r="AA81" s="168"/>
      <c r="AB81" s="168"/>
      <c r="AC81" s="168"/>
      <c r="AD81" s="168"/>
      <c r="AE81" s="168"/>
      <c r="AF81" s="168"/>
      <c r="AG81" s="168"/>
      <c r="AH81" s="276"/>
      <c r="AI81" s="165"/>
      <c r="AJ81" s="169"/>
    </row>
    <row r="82" spans="1:36" ht="409.5" x14ac:dyDescent="0.2">
      <c r="A82" s="204" t="s">
        <v>546</v>
      </c>
      <c r="B82" s="208" t="s">
        <v>748</v>
      </c>
      <c r="C82" s="244" t="s">
        <v>65</v>
      </c>
      <c r="D82" s="221" t="s">
        <v>446</v>
      </c>
      <c r="E82" s="241" t="s">
        <v>767</v>
      </c>
      <c r="F82" s="349" t="s">
        <v>691</v>
      </c>
      <c r="G82" s="378" t="s">
        <v>695</v>
      </c>
      <c r="H82" s="421" t="s">
        <v>696</v>
      </c>
      <c r="I82" s="450" t="s">
        <v>697</v>
      </c>
      <c r="J82" s="455">
        <v>100</v>
      </c>
      <c r="K82" s="285" t="s">
        <v>28</v>
      </c>
      <c r="L82" s="288" t="s">
        <v>36</v>
      </c>
      <c r="M82" s="285" t="s">
        <v>37</v>
      </c>
      <c r="N82" s="500">
        <v>42948</v>
      </c>
      <c r="O82" s="70">
        <v>43180</v>
      </c>
      <c r="P82" s="114"/>
      <c r="Q82" s="79" t="s">
        <v>31</v>
      </c>
      <c r="R82" s="79">
        <v>0</v>
      </c>
      <c r="S82" s="119"/>
      <c r="T82" s="79" t="s">
        <v>31</v>
      </c>
      <c r="U82" s="151">
        <v>43100</v>
      </c>
      <c r="V82" s="119"/>
      <c r="W82" s="537" t="s">
        <v>1060</v>
      </c>
      <c r="X82" s="180" t="s">
        <v>1002</v>
      </c>
      <c r="Y82" s="167" t="s">
        <v>1117</v>
      </c>
      <c r="Z82" s="168"/>
      <c r="AA82" s="168" t="s">
        <v>1129</v>
      </c>
      <c r="AB82" s="168">
        <v>2016</v>
      </c>
      <c r="AC82" s="168" t="s">
        <v>1129</v>
      </c>
      <c r="AD82" s="168"/>
      <c r="AE82" s="168" t="s">
        <v>1129</v>
      </c>
      <c r="AF82" s="168" t="s">
        <v>1129</v>
      </c>
      <c r="AG82" s="168"/>
      <c r="AH82" s="278"/>
      <c r="AI82" s="165"/>
      <c r="AJ82" s="169"/>
    </row>
    <row r="83" spans="1:36" ht="144" x14ac:dyDescent="0.2">
      <c r="A83" s="204" t="s">
        <v>428</v>
      </c>
      <c r="B83" s="208" t="s">
        <v>67</v>
      </c>
      <c r="C83" s="205" t="s">
        <v>65</v>
      </c>
      <c r="D83" s="206" t="s">
        <v>447</v>
      </c>
      <c r="E83" s="207" t="s">
        <v>225</v>
      </c>
      <c r="F83" s="207" t="s">
        <v>136</v>
      </c>
      <c r="G83" s="306" t="s">
        <v>70</v>
      </c>
      <c r="H83" s="209" t="s">
        <v>71</v>
      </c>
      <c r="I83" s="210" t="s">
        <v>72</v>
      </c>
      <c r="J83" s="211">
        <v>1</v>
      </c>
      <c r="K83" s="285" t="s">
        <v>90</v>
      </c>
      <c r="L83" s="288" t="s">
        <v>73</v>
      </c>
      <c r="M83" s="287" t="s">
        <v>41</v>
      </c>
      <c r="N83" s="66">
        <v>42566</v>
      </c>
      <c r="O83" s="66">
        <v>42705</v>
      </c>
      <c r="P83" s="69">
        <v>1</v>
      </c>
      <c r="Q83" s="94" t="s">
        <v>1081</v>
      </c>
      <c r="R83" s="87">
        <v>100</v>
      </c>
      <c r="S83" s="87">
        <v>100</v>
      </c>
      <c r="T83" s="94" t="s">
        <v>1081</v>
      </c>
      <c r="U83" s="151">
        <v>42992</v>
      </c>
      <c r="V83" s="76" t="s">
        <v>544</v>
      </c>
      <c r="W83" s="75" t="s">
        <v>1008</v>
      </c>
      <c r="X83" s="166" t="s">
        <v>1008</v>
      </c>
      <c r="Y83" s="167"/>
      <c r="Z83" s="168"/>
      <c r="AA83" s="168" t="s">
        <v>1129</v>
      </c>
      <c r="AB83" s="168">
        <v>2016</v>
      </c>
      <c r="AC83" s="168"/>
      <c r="AD83" s="168" t="s">
        <v>1129</v>
      </c>
      <c r="AE83" s="168" t="s">
        <v>1129</v>
      </c>
      <c r="AF83" s="168" t="s">
        <v>1129</v>
      </c>
      <c r="AG83" s="168"/>
      <c r="AH83" s="279"/>
      <c r="AI83" s="165"/>
      <c r="AJ83" s="170"/>
    </row>
    <row r="84" spans="1:36" ht="168" x14ac:dyDescent="0.2">
      <c r="A84" s="204" t="s">
        <v>428</v>
      </c>
      <c r="B84" s="208" t="s">
        <v>67</v>
      </c>
      <c r="C84" s="205" t="s">
        <v>65</v>
      </c>
      <c r="D84" s="206" t="s">
        <v>447</v>
      </c>
      <c r="E84" s="207" t="s">
        <v>225</v>
      </c>
      <c r="F84" s="207" t="s">
        <v>137</v>
      </c>
      <c r="G84" s="306" t="s">
        <v>70</v>
      </c>
      <c r="H84" s="212" t="s">
        <v>71</v>
      </c>
      <c r="I84" s="213" t="s">
        <v>72</v>
      </c>
      <c r="J84" s="211">
        <v>1</v>
      </c>
      <c r="K84" s="285" t="s">
        <v>90</v>
      </c>
      <c r="L84" s="288" t="s">
        <v>73</v>
      </c>
      <c r="M84" s="287" t="s">
        <v>41</v>
      </c>
      <c r="N84" s="66">
        <v>42566</v>
      </c>
      <c r="O84" s="66">
        <v>42705</v>
      </c>
      <c r="P84" s="69"/>
      <c r="Q84" s="94" t="s">
        <v>1081</v>
      </c>
      <c r="R84" s="87">
        <v>100</v>
      </c>
      <c r="S84" s="87">
        <v>100</v>
      </c>
      <c r="T84" s="94" t="s">
        <v>1081</v>
      </c>
      <c r="U84" s="151">
        <v>42992</v>
      </c>
      <c r="V84" s="76" t="s">
        <v>544</v>
      </c>
      <c r="W84" s="75" t="s">
        <v>1008</v>
      </c>
      <c r="X84" s="166" t="s">
        <v>1007</v>
      </c>
      <c r="Y84" s="167"/>
      <c r="Z84" s="168"/>
      <c r="AA84" s="168"/>
      <c r="AB84" s="168"/>
      <c r="AC84" s="168"/>
      <c r="AD84" s="168"/>
      <c r="AE84" s="168"/>
      <c r="AF84" s="168"/>
      <c r="AG84" s="168"/>
      <c r="AH84" s="276"/>
      <c r="AI84" s="165"/>
      <c r="AJ84" s="169"/>
    </row>
    <row r="85" spans="1:36" ht="168" x14ac:dyDescent="0.2">
      <c r="A85" s="204" t="s">
        <v>428</v>
      </c>
      <c r="B85" s="208" t="s">
        <v>67</v>
      </c>
      <c r="C85" s="205" t="s">
        <v>65</v>
      </c>
      <c r="D85" s="206" t="s">
        <v>447</v>
      </c>
      <c r="E85" s="207" t="s">
        <v>225</v>
      </c>
      <c r="F85" s="207" t="s">
        <v>134</v>
      </c>
      <c r="G85" s="306" t="s">
        <v>75</v>
      </c>
      <c r="H85" s="217" t="s">
        <v>76</v>
      </c>
      <c r="I85" s="218" t="s">
        <v>77</v>
      </c>
      <c r="J85" s="211">
        <v>0.8</v>
      </c>
      <c r="K85" s="285" t="s">
        <v>90</v>
      </c>
      <c r="L85" s="288" t="s">
        <v>73</v>
      </c>
      <c r="M85" s="287" t="s">
        <v>41</v>
      </c>
      <c r="N85" s="66">
        <v>42566</v>
      </c>
      <c r="O85" s="66">
        <v>42916</v>
      </c>
      <c r="P85" s="69"/>
      <c r="Q85" s="94" t="s">
        <v>1081</v>
      </c>
      <c r="R85" s="71">
        <v>100</v>
      </c>
      <c r="S85" s="71">
        <v>100</v>
      </c>
      <c r="T85" s="94" t="s">
        <v>1081</v>
      </c>
      <c r="U85" s="151">
        <v>43069</v>
      </c>
      <c r="V85" s="76" t="s">
        <v>544</v>
      </c>
      <c r="W85" s="75" t="s">
        <v>1007</v>
      </c>
      <c r="X85" s="181" t="s">
        <v>992</v>
      </c>
      <c r="Y85" s="167"/>
      <c r="Z85" s="168"/>
      <c r="AA85" s="168" t="s">
        <v>1129</v>
      </c>
      <c r="AB85" s="168">
        <v>2016</v>
      </c>
      <c r="AC85" s="168"/>
      <c r="AD85" s="168"/>
      <c r="AE85" s="168"/>
      <c r="AF85" s="168" t="s">
        <v>1129</v>
      </c>
      <c r="AG85" s="168"/>
      <c r="AH85" s="279"/>
      <c r="AI85" s="178"/>
      <c r="AJ85" s="170"/>
    </row>
    <row r="86" spans="1:36" ht="216" x14ac:dyDescent="0.2">
      <c r="A86" s="204" t="s">
        <v>546</v>
      </c>
      <c r="B86" s="208" t="s">
        <v>748</v>
      </c>
      <c r="C86" s="244" t="s">
        <v>65</v>
      </c>
      <c r="D86" s="221" t="s">
        <v>447</v>
      </c>
      <c r="E86" s="241" t="s">
        <v>768</v>
      </c>
      <c r="F86" s="207" t="s">
        <v>698</v>
      </c>
      <c r="G86" s="306" t="s">
        <v>629</v>
      </c>
      <c r="H86" s="397" t="s">
        <v>630</v>
      </c>
      <c r="I86" s="444" t="s">
        <v>631</v>
      </c>
      <c r="J86" s="462">
        <v>1</v>
      </c>
      <c r="K86" s="285" t="s">
        <v>28</v>
      </c>
      <c r="L86" s="288" t="s">
        <v>36</v>
      </c>
      <c r="M86" s="285" t="s">
        <v>37</v>
      </c>
      <c r="N86" s="500">
        <v>42948</v>
      </c>
      <c r="O86" s="70">
        <v>43190</v>
      </c>
      <c r="P86" s="114">
        <v>1</v>
      </c>
      <c r="Q86" s="79" t="s">
        <v>31</v>
      </c>
      <c r="R86" s="79">
        <v>0</v>
      </c>
      <c r="S86" s="119"/>
      <c r="T86" s="79" t="s">
        <v>31</v>
      </c>
      <c r="U86" s="151">
        <v>43100</v>
      </c>
      <c r="V86" s="119"/>
      <c r="W86" s="574" t="s">
        <v>1060</v>
      </c>
      <c r="X86" s="160" t="s">
        <v>1022</v>
      </c>
      <c r="Y86" s="167"/>
      <c r="Z86" s="168"/>
      <c r="AA86" s="168" t="s">
        <v>1129</v>
      </c>
      <c r="AB86" s="168">
        <v>2016</v>
      </c>
      <c r="AC86" s="168"/>
      <c r="AD86" s="168"/>
      <c r="AE86" s="168"/>
      <c r="AF86" s="168" t="s">
        <v>1129</v>
      </c>
      <c r="AG86" s="168"/>
      <c r="AH86" s="276"/>
      <c r="AI86" s="165"/>
      <c r="AJ86" s="169"/>
    </row>
    <row r="87" spans="1:36" ht="108" x14ac:dyDescent="0.2">
      <c r="A87" s="204" t="s">
        <v>546</v>
      </c>
      <c r="B87" s="208" t="s">
        <v>748</v>
      </c>
      <c r="C87" s="244" t="s">
        <v>65</v>
      </c>
      <c r="D87" s="221" t="s">
        <v>447</v>
      </c>
      <c r="E87" s="241" t="s">
        <v>768</v>
      </c>
      <c r="F87" s="207" t="s">
        <v>698</v>
      </c>
      <c r="G87" s="306" t="s">
        <v>699</v>
      </c>
      <c r="H87" s="397" t="s">
        <v>633</v>
      </c>
      <c r="I87" s="435" t="s">
        <v>700</v>
      </c>
      <c r="J87" s="462">
        <v>100</v>
      </c>
      <c r="K87" s="285" t="s">
        <v>28</v>
      </c>
      <c r="L87" s="288" t="s">
        <v>36</v>
      </c>
      <c r="M87" s="285" t="s">
        <v>37</v>
      </c>
      <c r="N87" s="500">
        <v>42948</v>
      </c>
      <c r="O87" s="70">
        <v>43190</v>
      </c>
      <c r="P87" s="114"/>
      <c r="Q87" s="79" t="s">
        <v>31</v>
      </c>
      <c r="R87" s="79">
        <v>0</v>
      </c>
      <c r="S87" s="119"/>
      <c r="T87" s="79" t="s">
        <v>31</v>
      </c>
      <c r="U87" s="151">
        <v>43100</v>
      </c>
      <c r="V87" s="119"/>
      <c r="W87" s="301" t="s">
        <v>1060</v>
      </c>
      <c r="X87" s="173"/>
      <c r="Y87" s="167"/>
      <c r="Z87" s="168"/>
      <c r="AA87" s="168" t="s">
        <v>1129</v>
      </c>
      <c r="AB87" s="168">
        <v>2016</v>
      </c>
      <c r="AC87" s="168"/>
      <c r="AD87" s="168"/>
      <c r="AE87" s="168"/>
      <c r="AF87" s="168" t="s">
        <v>1129</v>
      </c>
      <c r="AG87" s="168"/>
      <c r="AH87" s="276"/>
      <c r="AI87" s="165"/>
      <c r="AJ87" s="174"/>
    </row>
    <row r="88" spans="1:36" ht="96" x14ac:dyDescent="0.2">
      <c r="A88" s="204" t="s">
        <v>428</v>
      </c>
      <c r="B88" s="208" t="s">
        <v>67</v>
      </c>
      <c r="C88" s="205" t="s">
        <v>65</v>
      </c>
      <c r="D88" s="206" t="s">
        <v>448</v>
      </c>
      <c r="E88" s="207" t="s">
        <v>226</v>
      </c>
      <c r="F88" s="207" t="s">
        <v>137</v>
      </c>
      <c r="G88" s="306" t="s">
        <v>70</v>
      </c>
      <c r="H88" s="217" t="s">
        <v>71</v>
      </c>
      <c r="I88" s="218" t="s">
        <v>72</v>
      </c>
      <c r="J88" s="211">
        <v>1</v>
      </c>
      <c r="K88" s="285" t="s">
        <v>90</v>
      </c>
      <c r="L88" s="288" t="s">
        <v>73</v>
      </c>
      <c r="M88" s="287" t="s">
        <v>41</v>
      </c>
      <c r="N88" s="66">
        <v>42566</v>
      </c>
      <c r="O88" s="66">
        <v>42705</v>
      </c>
      <c r="P88" s="69">
        <v>1</v>
      </c>
      <c r="Q88" s="94" t="s">
        <v>1081</v>
      </c>
      <c r="R88" s="87">
        <v>100</v>
      </c>
      <c r="S88" s="87">
        <v>100</v>
      </c>
      <c r="T88" s="94" t="s">
        <v>1081</v>
      </c>
      <c r="U88" s="151">
        <v>42992</v>
      </c>
      <c r="V88" s="76" t="s">
        <v>544</v>
      </c>
      <c r="W88" s="142" t="s">
        <v>1008</v>
      </c>
      <c r="X88" s="173" t="s">
        <v>1033</v>
      </c>
      <c r="Y88" s="167"/>
      <c r="Z88" s="168"/>
      <c r="AA88" s="168"/>
      <c r="AB88" s="168"/>
      <c r="AC88" s="168"/>
      <c r="AD88" s="168"/>
      <c r="AE88" s="168"/>
      <c r="AF88" s="168"/>
      <c r="AG88" s="168"/>
      <c r="AH88" s="278"/>
      <c r="AI88" s="165"/>
      <c r="AJ88" s="169"/>
    </row>
    <row r="89" spans="1:36" ht="96" x14ac:dyDescent="0.2">
      <c r="A89" s="204" t="s">
        <v>428</v>
      </c>
      <c r="B89" s="208" t="s">
        <v>67</v>
      </c>
      <c r="C89" s="205" t="s">
        <v>65</v>
      </c>
      <c r="D89" s="206" t="s">
        <v>448</v>
      </c>
      <c r="E89" s="207" t="s">
        <v>226</v>
      </c>
      <c r="F89" s="207" t="s">
        <v>134</v>
      </c>
      <c r="G89" s="306" t="s">
        <v>75</v>
      </c>
      <c r="H89" s="217" t="s">
        <v>76</v>
      </c>
      <c r="I89" s="218" t="s">
        <v>77</v>
      </c>
      <c r="J89" s="211">
        <v>0.8</v>
      </c>
      <c r="K89" s="285" t="s">
        <v>90</v>
      </c>
      <c r="L89" s="288" t="s">
        <v>73</v>
      </c>
      <c r="M89" s="287" t="s">
        <v>41</v>
      </c>
      <c r="N89" s="66">
        <v>42566</v>
      </c>
      <c r="O89" s="66">
        <v>42916</v>
      </c>
      <c r="P89" s="69"/>
      <c r="Q89" s="94" t="s">
        <v>1081</v>
      </c>
      <c r="R89" s="71">
        <v>100</v>
      </c>
      <c r="S89" s="71">
        <v>100</v>
      </c>
      <c r="T89" s="94" t="s">
        <v>1081</v>
      </c>
      <c r="U89" s="151">
        <v>43069</v>
      </c>
      <c r="V89" s="76" t="s">
        <v>544</v>
      </c>
      <c r="W89" s="142" t="s">
        <v>1007</v>
      </c>
      <c r="X89" s="173" t="s">
        <v>1033</v>
      </c>
      <c r="Y89" s="167"/>
      <c r="Z89" s="168"/>
      <c r="AA89" s="168"/>
      <c r="AB89" s="168"/>
      <c r="AC89" s="168"/>
      <c r="AD89" s="168"/>
      <c r="AE89" s="168"/>
      <c r="AF89" s="168"/>
      <c r="AG89" s="168"/>
      <c r="AH89" s="278"/>
      <c r="AI89" s="165"/>
      <c r="AJ89" s="169"/>
    </row>
    <row r="90" spans="1:36" ht="156" x14ac:dyDescent="0.2">
      <c r="A90" s="204" t="s">
        <v>428</v>
      </c>
      <c r="B90" s="208" t="s">
        <v>67</v>
      </c>
      <c r="C90" s="205" t="s">
        <v>65</v>
      </c>
      <c r="D90" s="206" t="s">
        <v>448</v>
      </c>
      <c r="E90" s="207" t="s">
        <v>226</v>
      </c>
      <c r="F90" s="207" t="s">
        <v>169</v>
      </c>
      <c r="G90" s="306" t="s">
        <v>70</v>
      </c>
      <c r="H90" s="217" t="s">
        <v>71</v>
      </c>
      <c r="I90" s="217" t="s">
        <v>72</v>
      </c>
      <c r="J90" s="211">
        <v>1</v>
      </c>
      <c r="K90" s="285" t="s">
        <v>90</v>
      </c>
      <c r="L90" s="288" t="s">
        <v>73</v>
      </c>
      <c r="M90" s="287" t="s">
        <v>41</v>
      </c>
      <c r="N90" s="66">
        <v>42566</v>
      </c>
      <c r="O90" s="66">
        <v>42705</v>
      </c>
      <c r="P90" s="69"/>
      <c r="Q90" s="94" t="s">
        <v>1081</v>
      </c>
      <c r="R90" s="87">
        <v>100</v>
      </c>
      <c r="S90" s="87">
        <v>100</v>
      </c>
      <c r="T90" s="94" t="s">
        <v>1081</v>
      </c>
      <c r="U90" s="151">
        <v>42992</v>
      </c>
      <c r="V90" s="76" t="s">
        <v>544</v>
      </c>
      <c r="W90" s="75" t="s">
        <v>1008</v>
      </c>
      <c r="X90" s="166" t="s">
        <v>1011</v>
      </c>
      <c r="Y90" s="167"/>
      <c r="Z90" s="165"/>
      <c r="AA90" s="165" t="s">
        <v>1129</v>
      </c>
      <c r="AB90" s="165">
        <v>2016</v>
      </c>
      <c r="AC90" s="165"/>
      <c r="AD90" s="169"/>
      <c r="AE90" s="169" t="s">
        <v>1129</v>
      </c>
      <c r="AF90" s="169" t="s">
        <v>1129</v>
      </c>
      <c r="AG90" s="169"/>
      <c r="AH90" s="278"/>
      <c r="AI90" s="165"/>
      <c r="AJ90" s="169"/>
    </row>
    <row r="91" spans="1:36" ht="132" x14ac:dyDescent="0.2">
      <c r="A91" s="204" t="s">
        <v>428</v>
      </c>
      <c r="B91" s="208" t="s">
        <v>67</v>
      </c>
      <c r="C91" s="205" t="s">
        <v>65</v>
      </c>
      <c r="D91" s="206" t="s">
        <v>448</v>
      </c>
      <c r="E91" s="207" t="s">
        <v>226</v>
      </c>
      <c r="F91" s="207" t="s">
        <v>69</v>
      </c>
      <c r="G91" s="306" t="s">
        <v>70</v>
      </c>
      <c r="H91" s="217" t="s">
        <v>71</v>
      </c>
      <c r="I91" s="217" t="s">
        <v>72</v>
      </c>
      <c r="J91" s="211">
        <v>1</v>
      </c>
      <c r="K91" s="285" t="s">
        <v>90</v>
      </c>
      <c r="L91" s="288" t="s">
        <v>73</v>
      </c>
      <c r="M91" s="287" t="s">
        <v>41</v>
      </c>
      <c r="N91" s="66">
        <v>42566</v>
      </c>
      <c r="O91" s="66">
        <v>42705</v>
      </c>
      <c r="P91" s="69"/>
      <c r="Q91" s="94" t="s">
        <v>1081</v>
      </c>
      <c r="R91" s="87">
        <v>100</v>
      </c>
      <c r="S91" s="87">
        <v>100</v>
      </c>
      <c r="T91" s="94" t="s">
        <v>1081</v>
      </c>
      <c r="U91" s="151">
        <v>42992</v>
      </c>
      <c r="V91" s="76" t="s">
        <v>544</v>
      </c>
      <c r="W91" s="75" t="s">
        <v>1008</v>
      </c>
      <c r="X91" s="166" t="s">
        <v>1012</v>
      </c>
      <c r="Y91" s="167"/>
      <c r="Z91" s="165"/>
      <c r="AA91" s="165"/>
      <c r="AB91" s="165"/>
      <c r="AC91" s="165"/>
      <c r="AD91" s="169"/>
      <c r="AE91" s="169"/>
      <c r="AF91" s="169"/>
      <c r="AG91" s="169"/>
      <c r="AH91" s="278"/>
      <c r="AI91" s="165"/>
      <c r="AJ91" s="169"/>
    </row>
    <row r="92" spans="1:36" ht="132" x14ac:dyDescent="0.2">
      <c r="A92" s="204" t="s">
        <v>428</v>
      </c>
      <c r="B92" s="208" t="s">
        <v>67</v>
      </c>
      <c r="C92" s="205" t="s">
        <v>65</v>
      </c>
      <c r="D92" s="206" t="s">
        <v>448</v>
      </c>
      <c r="E92" s="207" t="s">
        <v>226</v>
      </c>
      <c r="F92" s="207" t="s">
        <v>74</v>
      </c>
      <c r="G92" s="306" t="s">
        <v>75</v>
      </c>
      <c r="H92" s="217" t="s">
        <v>76</v>
      </c>
      <c r="I92" s="217" t="s">
        <v>77</v>
      </c>
      <c r="J92" s="211">
        <v>0.8</v>
      </c>
      <c r="K92" s="285" t="s">
        <v>90</v>
      </c>
      <c r="L92" s="288" t="s">
        <v>73</v>
      </c>
      <c r="M92" s="287" t="s">
        <v>41</v>
      </c>
      <c r="N92" s="66">
        <v>42566</v>
      </c>
      <c r="O92" s="66">
        <v>42916</v>
      </c>
      <c r="P92" s="69"/>
      <c r="Q92" s="94" t="s">
        <v>1081</v>
      </c>
      <c r="R92" s="71">
        <v>100</v>
      </c>
      <c r="S92" s="71">
        <v>100</v>
      </c>
      <c r="T92" s="94" t="s">
        <v>1081</v>
      </c>
      <c r="U92" s="151">
        <v>43069</v>
      </c>
      <c r="V92" s="76" t="s">
        <v>544</v>
      </c>
      <c r="W92" s="75" t="s">
        <v>1007</v>
      </c>
      <c r="X92" s="166" t="s">
        <v>1012</v>
      </c>
      <c r="Y92" s="167"/>
      <c r="Z92" s="165"/>
      <c r="AA92" s="165" t="s">
        <v>1129</v>
      </c>
      <c r="AB92" s="165">
        <v>2016</v>
      </c>
      <c r="AC92" s="165"/>
      <c r="AD92" s="169"/>
      <c r="AE92" s="169" t="s">
        <v>1129</v>
      </c>
      <c r="AF92" s="169" t="s">
        <v>1129</v>
      </c>
      <c r="AG92" s="169"/>
      <c r="AH92" s="278"/>
      <c r="AI92" s="165"/>
      <c r="AJ92" s="169"/>
    </row>
    <row r="93" spans="1:36" ht="144" x14ac:dyDescent="0.2">
      <c r="A93" s="204" t="s">
        <v>428</v>
      </c>
      <c r="B93" s="208" t="s">
        <v>67</v>
      </c>
      <c r="C93" s="205" t="s">
        <v>65</v>
      </c>
      <c r="D93" s="206" t="s">
        <v>448</v>
      </c>
      <c r="E93" s="207" t="s">
        <v>226</v>
      </c>
      <c r="F93" s="207" t="s">
        <v>176</v>
      </c>
      <c r="G93" s="306" t="s">
        <v>70</v>
      </c>
      <c r="H93" s="217" t="s">
        <v>71</v>
      </c>
      <c r="I93" s="217" t="s">
        <v>72</v>
      </c>
      <c r="J93" s="211">
        <v>1</v>
      </c>
      <c r="K93" s="285" t="s">
        <v>90</v>
      </c>
      <c r="L93" s="288" t="s">
        <v>73</v>
      </c>
      <c r="M93" s="287" t="s">
        <v>41</v>
      </c>
      <c r="N93" s="66">
        <v>42566</v>
      </c>
      <c r="O93" s="66">
        <v>42705</v>
      </c>
      <c r="P93" s="69"/>
      <c r="Q93" s="94" t="s">
        <v>1081</v>
      </c>
      <c r="R93" s="87">
        <v>100</v>
      </c>
      <c r="S93" s="87">
        <v>100</v>
      </c>
      <c r="T93" s="94" t="s">
        <v>1081</v>
      </c>
      <c r="U93" s="151">
        <v>42992</v>
      </c>
      <c r="V93" s="76" t="s">
        <v>544</v>
      </c>
      <c r="W93" s="75" t="s">
        <v>1008</v>
      </c>
      <c r="X93" s="166" t="s">
        <v>1012</v>
      </c>
      <c r="Y93" s="167"/>
      <c r="Z93" s="165"/>
      <c r="AA93" s="165" t="s">
        <v>1129</v>
      </c>
      <c r="AB93" s="165">
        <v>2016</v>
      </c>
      <c r="AC93" s="165"/>
      <c r="AD93" s="169"/>
      <c r="AE93" s="169" t="s">
        <v>1129</v>
      </c>
      <c r="AF93" s="169" t="s">
        <v>1129</v>
      </c>
      <c r="AG93" s="169"/>
      <c r="AH93" s="278"/>
      <c r="AI93" s="165"/>
      <c r="AJ93" s="169"/>
    </row>
    <row r="94" spans="1:36" ht="108" x14ac:dyDescent="0.2">
      <c r="A94" s="204" t="s">
        <v>428</v>
      </c>
      <c r="B94" s="208" t="s">
        <v>67</v>
      </c>
      <c r="C94" s="205" t="s">
        <v>65</v>
      </c>
      <c r="D94" s="206" t="s">
        <v>449</v>
      </c>
      <c r="E94" s="207" t="s">
        <v>227</v>
      </c>
      <c r="F94" s="207" t="s">
        <v>69</v>
      </c>
      <c r="G94" s="306" t="s">
        <v>70</v>
      </c>
      <c r="H94" s="217" t="s">
        <v>71</v>
      </c>
      <c r="I94" s="217" t="s">
        <v>72</v>
      </c>
      <c r="J94" s="211">
        <v>1</v>
      </c>
      <c r="K94" s="285" t="s">
        <v>90</v>
      </c>
      <c r="L94" s="288" t="s">
        <v>73</v>
      </c>
      <c r="M94" s="287" t="s">
        <v>41</v>
      </c>
      <c r="N94" s="66">
        <v>42566</v>
      </c>
      <c r="O94" s="66">
        <v>42705</v>
      </c>
      <c r="P94" s="69">
        <v>1</v>
      </c>
      <c r="Q94" s="94" t="s">
        <v>1081</v>
      </c>
      <c r="R94" s="87">
        <v>100</v>
      </c>
      <c r="S94" s="87">
        <v>100</v>
      </c>
      <c r="T94" s="94" t="s">
        <v>1081</v>
      </c>
      <c r="U94" s="151">
        <v>42992</v>
      </c>
      <c r="V94" s="76" t="s">
        <v>544</v>
      </c>
      <c r="W94" s="75" t="s">
        <v>1008</v>
      </c>
      <c r="X94" s="166" t="s">
        <v>1013</v>
      </c>
      <c r="Y94" s="167"/>
      <c r="Z94" s="165"/>
      <c r="AA94" s="165" t="s">
        <v>1129</v>
      </c>
      <c r="AB94" s="165">
        <v>2016</v>
      </c>
      <c r="AC94" s="165"/>
      <c r="AD94" s="169"/>
      <c r="AE94" s="169" t="s">
        <v>1129</v>
      </c>
      <c r="AF94" s="169" t="s">
        <v>1129</v>
      </c>
      <c r="AG94" s="169"/>
      <c r="AH94" s="278"/>
      <c r="AI94" s="165"/>
      <c r="AJ94" s="169"/>
    </row>
    <row r="95" spans="1:36" ht="108" x14ac:dyDescent="0.2">
      <c r="A95" s="204" t="s">
        <v>428</v>
      </c>
      <c r="B95" s="208" t="s">
        <v>67</v>
      </c>
      <c r="C95" s="205" t="s">
        <v>65</v>
      </c>
      <c r="D95" s="206" t="s">
        <v>449</v>
      </c>
      <c r="E95" s="207" t="s">
        <v>227</v>
      </c>
      <c r="F95" s="207" t="s">
        <v>74</v>
      </c>
      <c r="G95" s="306" t="s">
        <v>75</v>
      </c>
      <c r="H95" s="217" t="s">
        <v>76</v>
      </c>
      <c r="I95" s="217" t="s">
        <v>77</v>
      </c>
      <c r="J95" s="211">
        <v>0.8</v>
      </c>
      <c r="K95" s="285" t="s">
        <v>90</v>
      </c>
      <c r="L95" s="288" t="s">
        <v>73</v>
      </c>
      <c r="M95" s="287" t="s">
        <v>41</v>
      </c>
      <c r="N95" s="66">
        <v>42566</v>
      </c>
      <c r="O95" s="66">
        <v>42916</v>
      </c>
      <c r="P95" s="69"/>
      <c r="Q95" s="94" t="s">
        <v>1081</v>
      </c>
      <c r="R95" s="71">
        <v>100</v>
      </c>
      <c r="S95" s="71">
        <v>100</v>
      </c>
      <c r="T95" s="94" t="s">
        <v>1081</v>
      </c>
      <c r="U95" s="151">
        <v>43069</v>
      </c>
      <c r="V95" s="76" t="s">
        <v>544</v>
      </c>
      <c r="W95" s="75" t="s">
        <v>1007</v>
      </c>
      <c r="X95" s="166" t="s">
        <v>1005</v>
      </c>
      <c r="Y95" s="167"/>
      <c r="Z95" s="165"/>
      <c r="AA95" s="165"/>
      <c r="AB95" s="165"/>
      <c r="AC95" s="165"/>
      <c r="AD95" s="169"/>
      <c r="AE95" s="169"/>
      <c r="AF95" s="169"/>
      <c r="AG95" s="169"/>
      <c r="AH95" s="278"/>
      <c r="AI95" s="165"/>
      <c r="AJ95" s="169"/>
    </row>
    <row r="96" spans="1:36" ht="120" x14ac:dyDescent="0.2">
      <c r="A96" s="204" t="s">
        <v>428</v>
      </c>
      <c r="B96" s="208" t="s">
        <v>67</v>
      </c>
      <c r="C96" s="205" t="s">
        <v>65</v>
      </c>
      <c r="D96" s="206" t="s">
        <v>449</v>
      </c>
      <c r="E96" s="207" t="s">
        <v>227</v>
      </c>
      <c r="F96" s="207" t="s">
        <v>176</v>
      </c>
      <c r="G96" s="306" t="s">
        <v>70</v>
      </c>
      <c r="H96" s="217" t="s">
        <v>71</v>
      </c>
      <c r="I96" s="217" t="s">
        <v>72</v>
      </c>
      <c r="J96" s="211">
        <v>1</v>
      </c>
      <c r="K96" s="285" t="s">
        <v>90</v>
      </c>
      <c r="L96" s="288" t="s">
        <v>73</v>
      </c>
      <c r="M96" s="287" t="s">
        <v>41</v>
      </c>
      <c r="N96" s="66">
        <v>42566</v>
      </c>
      <c r="O96" s="66">
        <v>42705</v>
      </c>
      <c r="P96" s="69"/>
      <c r="Q96" s="94" t="s">
        <v>1081</v>
      </c>
      <c r="R96" s="71">
        <v>100</v>
      </c>
      <c r="S96" s="71">
        <v>100</v>
      </c>
      <c r="T96" s="94" t="s">
        <v>1081</v>
      </c>
      <c r="U96" s="151">
        <v>42992</v>
      </c>
      <c r="V96" s="76" t="s">
        <v>544</v>
      </c>
      <c r="W96" s="75" t="s">
        <v>1008</v>
      </c>
      <c r="X96" s="166" t="s">
        <v>1005</v>
      </c>
      <c r="Y96" s="167"/>
      <c r="Z96" s="165"/>
      <c r="AA96" s="165" t="s">
        <v>1129</v>
      </c>
      <c r="AB96" s="165">
        <v>2016</v>
      </c>
      <c r="AC96" s="165"/>
      <c r="AD96" s="169"/>
      <c r="AE96" s="169" t="s">
        <v>1129</v>
      </c>
      <c r="AF96" s="169" t="s">
        <v>1129</v>
      </c>
      <c r="AG96" s="169"/>
      <c r="AH96" s="278"/>
      <c r="AI96" s="165"/>
      <c r="AJ96" s="169"/>
    </row>
    <row r="97" spans="1:36" ht="120" x14ac:dyDescent="0.2">
      <c r="A97" s="204" t="s">
        <v>428</v>
      </c>
      <c r="B97" s="208" t="s">
        <v>67</v>
      </c>
      <c r="C97" s="205" t="s">
        <v>65</v>
      </c>
      <c r="D97" s="206" t="s">
        <v>450</v>
      </c>
      <c r="E97" s="207" t="s">
        <v>228</v>
      </c>
      <c r="F97" s="207" t="s">
        <v>169</v>
      </c>
      <c r="G97" s="306" t="s">
        <v>70</v>
      </c>
      <c r="H97" s="217" t="s">
        <v>71</v>
      </c>
      <c r="I97" s="217" t="s">
        <v>72</v>
      </c>
      <c r="J97" s="211">
        <v>1</v>
      </c>
      <c r="K97" s="285" t="s">
        <v>90</v>
      </c>
      <c r="L97" s="288" t="s">
        <v>73</v>
      </c>
      <c r="M97" s="287" t="s">
        <v>41</v>
      </c>
      <c r="N97" s="66">
        <v>42566</v>
      </c>
      <c r="O97" s="66">
        <v>42705</v>
      </c>
      <c r="P97" s="69">
        <v>1</v>
      </c>
      <c r="Q97" s="94" t="s">
        <v>1081</v>
      </c>
      <c r="R97" s="71">
        <v>100</v>
      </c>
      <c r="S97" s="71">
        <v>100</v>
      </c>
      <c r="T97" s="94" t="s">
        <v>1081</v>
      </c>
      <c r="U97" s="151">
        <v>42992</v>
      </c>
      <c r="V97" s="76" t="s">
        <v>544</v>
      </c>
      <c r="W97" s="75" t="s">
        <v>1008</v>
      </c>
      <c r="X97" s="166" t="s">
        <v>1008</v>
      </c>
      <c r="Y97" s="167"/>
      <c r="Z97" s="165"/>
      <c r="AA97" s="165"/>
      <c r="AB97" s="165"/>
      <c r="AC97" s="165"/>
      <c r="AD97" s="169"/>
      <c r="AE97" s="169"/>
      <c r="AF97" s="169"/>
      <c r="AG97" s="169"/>
      <c r="AH97" s="278"/>
      <c r="AI97" s="165"/>
      <c r="AJ97" s="169"/>
    </row>
    <row r="98" spans="1:36" ht="108" x14ac:dyDescent="0.2">
      <c r="A98" s="204" t="s">
        <v>428</v>
      </c>
      <c r="B98" s="208" t="s">
        <v>67</v>
      </c>
      <c r="C98" s="205" t="s">
        <v>65</v>
      </c>
      <c r="D98" s="206" t="s">
        <v>450</v>
      </c>
      <c r="E98" s="207" t="s">
        <v>228</v>
      </c>
      <c r="F98" s="207" t="s">
        <v>69</v>
      </c>
      <c r="G98" s="306" t="s">
        <v>70</v>
      </c>
      <c r="H98" s="217" t="s">
        <v>71</v>
      </c>
      <c r="I98" s="217" t="s">
        <v>72</v>
      </c>
      <c r="J98" s="211">
        <v>1</v>
      </c>
      <c r="K98" s="285" t="s">
        <v>90</v>
      </c>
      <c r="L98" s="288" t="s">
        <v>73</v>
      </c>
      <c r="M98" s="287" t="s">
        <v>41</v>
      </c>
      <c r="N98" s="66">
        <v>42566</v>
      </c>
      <c r="O98" s="66">
        <v>42705</v>
      </c>
      <c r="P98" s="69"/>
      <c r="Q98" s="94" t="s">
        <v>1081</v>
      </c>
      <c r="R98" s="71">
        <v>100</v>
      </c>
      <c r="S98" s="71">
        <v>100</v>
      </c>
      <c r="T98" s="94" t="s">
        <v>1081</v>
      </c>
      <c r="U98" s="151">
        <v>42992</v>
      </c>
      <c r="V98" s="76" t="s">
        <v>544</v>
      </c>
      <c r="W98" s="75" t="s">
        <v>1008</v>
      </c>
      <c r="X98" s="166" t="s">
        <v>1005</v>
      </c>
      <c r="Y98" s="167"/>
      <c r="Z98" s="165"/>
      <c r="AA98" s="165" t="s">
        <v>1129</v>
      </c>
      <c r="AB98" s="165">
        <v>2016</v>
      </c>
      <c r="AC98" s="165"/>
      <c r="AD98" s="169"/>
      <c r="AE98" s="169" t="s">
        <v>1129</v>
      </c>
      <c r="AF98" s="169" t="s">
        <v>1129</v>
      </c>
      <c r="AG98" s="169"/>
      <c r="AH98" s="278"/>
      <c r="AI98" s="165"/>
      <c r="AJ98" s="169"/>
    </row>
    <row r="99" spans="1:36" ht="70.5" customHeight="1" x14ac:dyDescent="0.2">
      <c r="A99" s="204" t="s">
        <v>428</v>
      </c>
      <c r="B99" s="208" t="s">
        <v>67</v>
      </c>
      <c r="C99" s="205" t="s">
        <v>65</v>
      </c>
      <c r="D99" s="206" t="s">
        <v>450</v>
      </c>
      <c r="E99" s="207" t="s">
        <v>228</v>
      </c>
      <c r="F99" s="207" t="s">
        <v>74</v>
      </c>
      <c r="G99" s="306" t="s">
        <v>75</v>
      </c>
      <c r="H99" s="217" t="s">
        <v>76</v>
      </c>
      <c r="I99" s="217" t="s">
        <v>77</v>
      </c>
      <c r="J99" s="211">
        <v>0.8</v>
      </c>
      <c r="K99" s="285" t="s">
        <v>90</v>
      </c>
      <c r="L99" s="288" t="s">
        <v>73</v>
      </c>
      <c r="M99" s="287" t="s">
        <v>41</v>
      </c>
      <c r="N99" s="66">
        <v>42566</v>
      </c>
      <c r="O99" s="66">
        <v>42916</v>
      </c>
      <c r="P99" s="69"/>
      <c r="Q99" s="94" t="s">
        <v>1081</v>
      </c>
      <c r="R99" s="71">
        <v>100</v>
      </c>
      <c r="S99" s="71">
        <v>100</v>
      </c>
      <c r="T99" s="94" t="s">
        <v>1081</v>
      </c>
      <c r="U99" s="151">
        <v>43069</v>
      </c>
      <c r="V99" s="76" t="s">
        <v>544</v>
      </c>
      <c r="W99" s="75" t="s">
        <v>1007</v>
      </c>
      <c r="X99" s="166" t="s">
        <v>1005</v>
      </c>
      <c r="Y99" s="167"/>
      <c r="Z99" s="165"/>
      <c r="AA99" s="165" t="s">
        <v>1129</v>
      </c>
      <c r="AB99" s="165">
        <v>2016</v>
      </c>
      <c r="AC99" s="165"/>
      <c r="AD99" s="169"/>
      <c r="AE99" s="169" t="s">
        <v>1129</v>
      </c>
      <c r="AF99" s="169" t="s">
        <v>1129</v>
      </c>
      <c r="AG99" s="169"/>
      <c r="AH99" s="278"/>
      <c r="AI99" s="165"/>
      <c r="AJ99" s="169"/>
    </row>
    <row r="100" spans="1:36" ht="46.5" customHeight="1" x14ac:dyDescent="0.2">
      <c r="A100" s="204" t="s">
        <v>428</v>
      </c>
      <c r="B100" s="208" t="s">
        <v>67</v>
      </c>
      <c r="C100" s="205" t="s">
        <v>65</v>
      </c>
      <c r="D100" s="206" t="s">
        <v>451</v>
      </c>
      <c r="E100" s="207" t="s">
        <v>229</v>
      </c>
      <c r="F100" s="207" t="s">
        <v>169</v>
      </c>
      <c r="G100" s="306" t="s">
        <v>70</v>
      </c>
      <c r="H100" s="389" t="s">
        <v>71</v>
      </c>
      <c r="I100" s="427" t="s">
        <v>72</v>
      </c>
      <c r="J100" s="211">
        <v>1</v>
      </c>
      <c r="K100" s="285" t="s">
        <v>90</v>
      </c>
      <c r="L100" s="288" t="s">
        <v>73</v>
      </c>
      <c r="M100" s="287" t="s">
        <v>41</v>
      </c>
      <c r="N100" s="66">
        <v>42566</v>
      </c>
      <c r="O100" s="66">
        <v>42705</v>
      </c>
      <c r="P100" s="69">
        <v>1</v>
      </c>
      <c r="Q100" s="94" t="s">
        <v>1081</v>
      </c>
      <c r="R100" s="71">
        <v>100</v>
      </c>
      <c r="S100" s="71">
        <v>100</v>
      </c>
      <c r="T100" s="94" t="s">
        <v>1081</v>
      </c>
      <c r="U100" s="151">
        <v>42992</v>
      </c>
      <c r="V100" s="76" t="s">
        <v>544</v>
      </c>
      <c r="W100" s="142" t="s">
        <v>1008</v>
      </c>
      <c r="X100" s="171" t="s">
        <v>1009</v>
      </c>
      <c r="Y100" s="167"/>
      <c r="Z100" s="165"/>
      <c r="AA100" s="165" t="s">
        <v>1129</v>
      </c>
      <c r="AB100" s="165">
        <v>2016</v>
      </c>
      <c r="AC100" s="165"/>
      <c r="AD100" s="169"/>
      <c r="AE100" s="169"/>
      <c r="AF100" s="169" t="s">
        <v>1129</v>
      </c>
      <c r="AG100" s="169"/>
      <c r="AH100" s="279"/>
      <c r="AI100" s="179"/>
      <c r="AJ100" s="170"/>
    </row>
    <row r="101" spans="1:36" ht="44.25" customHeight="1" x14ac:dyDescent="0.2">
      <c r="A101" s="204" t="s">
        <v>428</v>
      </c>
      <c r="B101" s="208" t="s">
        <v>67</v>
      </c>
      <c r="C101" s="205" t="s">
        <v>65</v>
      </c>
      <c r="D101" s="206" t="s">
        <v>451</v>
      </c>
      <c r="E101" s="207" t="s">
        <v>229</v>
      </c>
      <c r="F101" s="207" t="s">
        <v>69</v>
      </c>
      <c r="G101" s="306" t="s">
        <v>70</v>
      </c>
      <c r="H101" s="217" t="s">
        <v>71</v>
      </c>
      <c r="I101" s="217" t="s">
        <v>72</v>
      </c>
      <c r="J101" s="211">
        <v>1</v>
      </c>
      <c r="K101" s="285" t="s">
        <v>90</v>
      </c>
      <c r="L101" s="288" t="s">
        <v>73</v>
      </c>
      <c r="M101" s="287" t="s">
        <v>41</v>
      </c>
      <c r="N101" s="66">
        <v>42566</v>
      </c>
      <c r="O101" s="66">
        <v>42705</v>
      </c>
      <c r="P101" s="69"/>
      <c r="Q101" s="94" t="s">
        <v>1081</v>
      </c>
      <c r="R101" s="71">
        <v>100</v>
      </c>
      <c r="S101" s="71">
        <v>100</v>
      </c>
      <c r="T101" s="94" t="s">
        <v>1081</v>
      </c>
      <c r="U101" s="151">
        <v>42992</v>
      </c>
      <c r="V101" s="76" t="s">
        <v>544</v>
      </c>
      <c r="W101" s="75" t="s">
        <v>1008</v>
      </c>
      <c r="X101" s="166" t="s">
        <v>1012</v>
      </c>
      <c r="Y101" s="167"/>
      <c r="Z101" s="165"/>
      <c r="AA101" s="165" t="s">
        <v>1129</v>
      </c>
      <c r="AB101" s="165">
        <v>2016</v>
      </c>
      <c r="AC101" s="165"/>
      <c r="AD101" s="169"/>
      <c r="AE101" s="169" t="s">
        <v>1129</v>
      </c>
      <c r="AF101" s="169" t="s">
        <v>1129</v>
      </c>
      <c r="AG101" s="169"/>
      <c r="AH101" s="278"/>
      <c r="AI101" s="165"/>
      <c r="AJ101" s="169"/>
    </row>
    <row r="102" spans="1:36" ht="56.25" customHeight="1" x14ac:dyDescent="0.2">
      <c r="A102" s="204" t="s">
        <v>428</v>
      </c>
      <c r="B102" s="208" t="s">
        <v>67</v>
      </c>
      <c r="C102" s="205" t="s">
        <v>65</v>
      </c>
      <c r="D102" s="206" t="s">
        <v>451</v>
      </c>
      <c r="E102" s="207" t="s">
        <v>229</v>
      </c>
      <c r="F102" s="207" t="s">
        <v>74</v>
      </c>
      <c r="G102" s="306" t="s">
        <v>75</v>
      </c>
      <c r="H102" s="217" t="s">
        <v>76</v>
      </c>
      <c r="I102" s="217" t="s">
        <v>77</v>
      </c>
      <c r="J102" s="211">
        <v>0.8</v>
      </c>
      <c r="K102" s="285" t="s">
        <v>90</v>
      </c>
      <c r="L102" s="288" t="s">
        <v>73</v>
      </c>
      <c r="M102" s="287" t="s">
        <v>41</v>
      </c>
      <c r="N102" s="66">
        <v>42566</v>
      </c>
      <c r="O102" s="66">
        <v>42916</v>
      </c>
      <c r="P102" s="69"/>
      <c r="Q102" s="94" t="s">
        <v>1081</v>
      </c>
      <c r="R102" s="71">
        <v>100</v>
      </c>
      <c r="S102" s="71">
        <v>100</v>
      </c>
      <c r="T102" s="94" t="s">
        <v>1081</v>
      </c>
      <c r="U102" s="151">
        <v>43069</v>
      </c>
      <c r="V102" s="76" t="s">
        <v>544</v>
      </c>
      <c r="W102" s="75" t="s">
        <v>1007</v>
      </c>
      <c r="X102" s="166" t="s">
        <v>1005</v>
      </c>
      <c r="Y102" s="167"/>
      <c r="Z102" s="165"/>
      <c r="AA102" s="165" t="s">
        <v>1129</v>
      </c>
      <c r="AB102" s="165">
        <v>2016</v>
      </c>
      <c r="AC102" s="165"/>
      <c r="AD102" s="169"/>
      <c r="AE102" s="169"/>
      <c r="AF102" s="169" t="s">
        <v>1129</v>
      </c>
      <c r="AG102" s="169"/>
      <c r="AH102" s="278"/>
      <c r="AI102" s="165"/>
      <c r="AJ102" s="169"/>
    </row>
    <row r="103" spans="1:36" ht="108" x14ac:dyDescent="0.2">
      <c r="A103" s="204" t="s">
        <v>428</v>
      </c>
      <c r="B103" s="208" t="s">
        <v>67</v>
      </c>
      <c r="C103" s="205" t="s">
        <v>65</v>
      </c>
      <c r="D103" s="206" t="s">
        <v>452</v>
      </c>
      <c r="E103" s="207" t="s">
        <v>230</v>
      </c>
      <c r="F103" s="207" t="s">
        <v>169</v>
      </c>
      <c r="G103" s="306" t="s">
        <v>70</v>
      </c>
      <c r="H103" s="217" t="s">
        <v>71</v>
      </c>
      <c r="I103" s="217" t="s">
        <v>72</v>
      </c>
      <c r="J103" s="211">
        <v>1</v>
      </c>
      <c r="K103" s="285" t="s">
        <v>90</v>
      </c>
      <c r="L103" s="288" t="s">
        <v>73</v>
      </c>
      <c r="M103" s="287" t="s">
        <v>41</v>
      </c>
      <c r="N103" s="66">
        <v>42566</v>
      </c>
      <c r="O103" s="66">
        <v>42705</v>
      </c>
      <c r="P103" s="69">
        <v>1</v>
      </c>
      <c r="Q103" s="94" t="s">
        <v>1081</v>
      </c>
      <c r="R103" s="71">
        <v>100</v>
      </c>
      <c r="S103" s="71">
        <v>100</v>
      </c>
      <c r="T103" s="94" t="s">
        <v>1081</v>
      </c>
      <c r="U103" s="151">
        <v>42992</v>
      </c>
      <c r="V103" s="76" t="s">
        <v>544</v>
      </c>
      <c r="W103" s="75" t="s">
        <v>1008</v>
      </c>
      <c r="X103" s="182" t="s">
        <v>1005</v>
      </c>
      <c r="Y103" s="167"/>
      <c r="Z103" s="169"/>
      <c r="AA103" s="169" t="s">
        <v>1129</v>
      </c>
      <c r="AB103" s="169">
        <v>2016</v>
      </c>
      <c r="AC103" s="169"/>
      <c r="AD103" s="169"/>
      <c r="AE103" s="169" t="s">
        <v>1129</v>
      </c>
      <c r="AF103" s="169" t="s">
        <v>1129</v>
      </c>
      <c r="AG103" s="169"/>
      <c r="AH103" s="278"/>
      <c r="AI103" s="165"/>
      <c r="AJ103" s="169"/>
    </row>
    <row r="104" spans="1:36" ht="132" x14ac:dyDescent="0.2">
      <c r="A104" s="204" t="s">
        <v>428</v>
      </c>
      <c r="B104" s="208" t="s">
        <v>67</v>
      </c>
      <c r="C104" s="205" t="s">
        <v>65</v>
      </c>
      <c r="D104" s="206" t="s">
        <v>452</v>
      </c>
      <c r="E104" s="207" t="s">
        <v>230</v>
      </c>
      <c r="F104" s="207" t="s">
        <v>69</v>
      </c>
      <c r="G104" s="306" t="s">
        <v>70</v>
      </c>
      <c r="H104" s="217" t="s">
        <v>71</v>
      </c>
      <c r="I104" s="217" t="s">
        <v>72</v>
      </c>
      <c r="J104" s="211">
        <v>1</v>
      </c>
      <c r="K104" s="285" t="s">
        <v>90</v>
      </c>
      <c r="L104" s="288" t="s">
        <v>73</v>
      </c>
      <c r="M104" s="287" t="s">
        <v>41</v>
      </c>
      <c r="N104" s="66">
        <v>42566</v>
      </c>
      <c r="O104" s="66">
        <v>42705</v>
      </c>
      <c r="P104" s="69"/>
      <c r="Q104" s="94" t="s">
        <v>1081</v>
      </c>
      <c r="R104" s="71">
        <v>100</v>
      </c>
      <c r="S104" s="71">
        <v>100</v>
      </c>
      <c r="T104" s="94" t="s">
        <v>1081</v>
      </c>
      <c r="U104" s="151">
        <v>42992</v>
      </c>
      <c r="V104" s="76" t="s">
        <v>544</v>
      </c>
      <c r="W104" s="75" t="s">
        <v>1008</v>
      </c>
      <c r="X104" s="166" t="s">
        <v>1012</v>
      </c>
      <c r="Y104" s="167"/>
      <c r="Z104" s="169"/>
      <c r="AA104" s="169" t="s">
        <v>1129</v>
      </c>
      <c r="AB104" s="169">
        <v>2016</v>
      </c>
      <c r="AC104" s="169"/>
      <c r="AD104" s="169"/>
      <c r="AE104" s="169" t="s">
        <v>1129</v>
      </c>
      <c r="AF104" s="169" t="s">
        <v>1129</v>
      </c>
      <c r="AG104" s="169"/>
      <c r="AH104" s="278"/>
      <c r="AI104" s="165"/>
      <c r="AJ104" s="169"/>
    </row>
    <row r="105" spans="1:36" ht="192" x14ac:dyDescent="0.2">
      <c r="A105" s="204" t="s">
        <v>428</v>
      </c>
      <c r="B105" s="208" t="s">
        <v>67</v>
      </c>
      <c r="C105" s="205" t="s">
        <v>65</v>
      </c>
      <c r="D105" s="206" t="s">
        <v>452</v>
      </c>
      <c r="E105" s="207" t="s">
        <v>230</v>
      </c>
      <c r="F105" s="207" t="s">
        <v>74</v>
      </c>
      <c r="G105" s="306" t="s">
        <v>75</v>
      </c>
      <c r="H105" s="217" t="s">
        <v>76</v>
      </c>
      <c r="I105" s="217" t="s">
        <v>77</v>
      </c>
      <c r="J105" s="211">
        <v>0.8</v>
      </c>
      <c r="K105" s="285" t="s">
        <v>90</v>
      </c>
      <c r="L105" s="288" t="s">
        <v>73</v>
      </c>
      <c r="M105" s="287" t="s">
        <v>41</v>
      </c>
      <c r="N105" s="66">
        <v>42566</v>
      </c>
      <c r="O105" s="66">
        <v>42916</v>
      </c>
      <c r="P105" s="69"/>
      <c r="Q105" s="94" t="s">
        <v>1081</v>
      </c>
      <c r="R105" s="71">
        <v>100</v>
      </c>
      <c r="S105" s="71">
        <v>100</v>
      </c>
      <c r="T105" s="94" t="s">
        <v>1081</v>
      </c>
      <c r="U105" s="151">
        <v>43069</v>
      </c>
      <c r="V105" s="76" t="s">
        <v>544</v>
      </c>
      <c r="W105" s="75" t="s">
        <v>1007</v>
      </c>
      <c r="X105" s="166" t="s">
        <v>1012</v>
      </c>
      <c r="Y105" s="167"/>
      <c r="Z105" s="169"/>
      <c r="AA105" s="169" t="s">
        <v>1129</v>
      </c>
      <c r="AB105" s="169">
        <v>2016</v>
      </c>
      <c r="AC105" s="169"/>
      <c r="AD105" s="169" t="s">
        <v>1129</v>
      </c>
      <c r="AE105" s="169" t="s">
        <v>1129</v>
      </c>
      <c r="AF105" s="169" t="s">
        <v>1129</v>
      </c>
      <c r="AG105" s="169"/>
      <c r="AH105" s="278"/>
      <c r="AI105" s="165"/>
      <c r="AJ105" s="169"/>
    </row>
    <row r="106" spans="1:36" ht="108" x14ac:dyDescent="0.2">
      <c r="A106" s="204" t="s">
        <v>428</v>
      </c>
      <c r="B106" s="208" t="s">
        <v>67</v>
      </c>
      <c r="C106" s="205" t="s">
        <v>65</v>
      </c>
      <c r="D106" s="206" t="s">
        <v>452</v>
      </c>
      <c r="E106" s="207" t="s">
        <v>230</v>
      </c>
      <c r="F106" s="207" t="s">
        <v>134</v>
      </c>
      <c r="G106" s="306" t="s">
        <v>75</v>
      </c>
      <c r="H106" s="217" t="s">
        <v>76</v>
      </c>
      <c r="I106" s="217" t="s">
        <v>77</v>
      </c>
      <c r="J106" s="211">
        <v>0.8</v>
      </c>
      <c r="K106" s="285" t="s">
        <v>90</v>
      </c>
      <c r="L106" s="288" t="s">
        <v>73</v>
      </c>
      <c r="M106" s="287" t="s">
        <v>41</v>
      </c>
      <c r="N106" s="66">
        <v>42566</v>
      </c>
      <c r="O106" s="66">
        <v>42916</v>
      </c>
      <c r="P106" s="69"/>
      <c r="Q106" s="94" t="s">
        <v>1081</v>
      </c>
      <c r="R106" s="71">
        <v>100</v>
      </c>
      <c r="S106" s="71">
        <v>100</v>
      </c>
      <c r="T106" s="94" t="s">
        <v>1081</v>
      </c>
      <c r="U106" s="151">
        <v>43069</v>
      </c>
      <c r="V106" s="76" t="s">
        <v>544</v>
      </c>
      <c r="W106" s="75" t="s">
        <v>1007</v>
      </c>
      <c r="X106" s="166" t="s">
        <v>1005</v>
      </c>
      <c r="Y106" s="167"/>
      <c r="Z106" s="169"/>
      <c r="AA106" s="169" t="s">
        <v>1129</v>
      </c>
      <c r="AB106" s="169">
        <v>2016</v>
      </c>
      <c r="AC106" s="169"/>
      <c r="AD106" s="169"/>
      <c r="AE106" s="169"/>
      <c r="AF106" s="169" t="s">
        <v>1129</v>
      </c>
      <c r="AG106" s="169"/>
      <c r="AH106" s="278"/>
      <c r="AI106" s="165"/>
      <c r="AJ106" s="169"/>
    </row>
    <row r="107" spans="1:36" ht="132" x14ac:dyDescent="0.2">
      <c r="A107" s="204" t="s">
        <v>428</v>
      </c>
      <c r="B107" s="208" t="s">
        <v>67</v>
      </c>
      <c r="C107" s="205" t="s">
        <v>65</v>
      </c>
      <c r="D107" s="206" t="s">
        <v>453</v>
      </c>
      <c r="E107" s="207" t="s">
        <v>231</v>
      </c>
      <c r="F107" s="207" t="s">
        <v>69</v>
      </c>
      <c r="G107" s="306" t="s">
        <v>70</v>
      </c>
      <c r="H107" s="217" t="s">
        <v>71</v>
      </c>
      <c r="I107" s="217" t="s">
        <v>72</v>
      </c>
      <c r="J107" s="211">
        <v>1</v>
      </c>
      <c r="K107" s="285" t="s">
        <v>90</v>
      </c>
      <c r="L107" s="288" t="s">
        <v>73</v>
      </c>
      <c r="M107" s="287" t="s">
        <v>41</v>
      </c>
      <c r="N107" s="66">
        <v>42566</v>
      </c>
      <c r="O107" s="66">
        <v>42705</v>
      </c>
      <c r="P107" s="69">
        <v>1</v>
      </c>
      <c r="Q107" s="94" t="s">
        <v>1081</v>
      </c>
      <c r="R107" s="71">
        <v>100</v>
      </c>
      <c r="S107" s="71">
        <v>100</v>
      </c>
      <c r="T107" s="94" t="s">
        <v>1081</v>
      </c>
      <c r="U107" s="151">
        <v>42992</v>
      </c>
      <c r="V107" s="76" t="s">
        <v>544</v>
      </c>
      <c r="W107" s="75" t="s">
        <v>1008</v>
      </c>
      <c r="X107" s="166" t="s">
        <v>1012</v>
      </c>
      <c r="Y107" s="167"/>
      <c r="Z107" s="169"/>
      <c r="AA107" s="169" t="s">
        <v>1129</v>
      </c>
      <c r="AB107" s="169">
        <v>2016</v>
      </c>
      <c r="AC107" s="169"/>
      <c r="AD107" s="169"/>
      <c r="AE107" s="169" t="s">
        <v>1129</v>
      </c>
      <c r="AF107" s="169" t="s">
        <v>1129</v>
      </c>
      <c r="AG107" s="169"/>
      <c r="AH107" s="278"/>
      <c r="AI107" s="165"/>
      <c r="AJ107" s="169"/>
    </row>
    <row r="108" spans="1:36" ht="132" x14ac:dyDescent="0.2">
      <c r="A108" s="204" t="s">
        <v>428</v>
      </c>
      <c r="B108" s="208" t="s">
        <v>67</v>
      </c>
      <c r="C108" s="205" t="s">
        <v>65</v>
      </c>
      <c r="D108" s="206" t="s">
        <v>453</v>
      </c>
      <c r="E108" s="207" t="s">
        <v>231</v>
      </c>
      <c r="F108" s="207" t="s">
        <v>74</v>
      </c>
      <c r="G108" s="306" t="s">
        <v>75</v>
      </c>
      <c r="H108" s="217" t="s">
        <v>76</v>
      </c>
      <c r="I108" s="217" t="s">
        <v>77</v>
      </c>
      <c r="J108" s="211">
        <v>0.8</v>
      </c>
      <c r="K108" s="285" t="s">
        <v>90</v>
      </c>
      <c r="L108" s="288" t="s">
        <v>73</v>
      </c>
      <c r="M108" s="287" t="s">
        <v>41</v>
      </c>
      <c r="N108" s="66">
        <v>42566</v>
      </c>
      <c r="O108" s="66">
        <v>42916</v>
      </c>
      <c r="P108" s="69"/>
      <c r="Q108" s="94" t="s">
        <v>1081</v>
      </c>
      <c r="R108" s="71">
        <v>100</v>
      </c>
      <c r="S108" s="71">
        <v>100</v>
      </c>
      <c r="T108" s="94" t="s">
        <v>1081</v>
      </c>
      <c r="U108" s="151">
        <v>43069</v>
      </c>
      <c r="V108" s="76" t="s">
        <v>544</v>
      </c>
      <c r="W108" s="75" t="s">
        <v>1007</v>
      </c>
      <c r="X108" s="166" t="s">
        <v>1012</v>
      </c>
      <c r="Y108" s="167"/>
      <c r="Z108" s="169"/>
      <c r="AA108" s="169" t="s">
        <v>1129</v>
      </c>
      <c r="AB108" s="169">
        <v>2016</v>
      </c>
      <c r="AC108" s="169"/>
      <c r="AD108" s="169"/>
      <c r="AE108" s="169" t="s">
        <v>1129</v>
      </c>
      <c r="AF108" s="169" t="s">
        <v>1129</v>
      </c>
      <c r="AG108" s="169"/>
      <c r="AH108" s="278"/>
      <c r="AI108" s="165"/>
      <c r="AJ108" s="169"/>
    </row>
    <row r="109" spans="1:36" ht="156" x14ac:dyDescent="0.2">
      <c r="A109" s="204" t="s">
        <v>428</v>
      </c>
      <c r="B109" s="208" t="s">
        <v>67</v>
      </c>
      <c r="C109" s="205" t="s">
        <v>65</v>
      </c>
      <c r="D109" s="206" t="s">
        <v>453</v>
      </c>
      <c r="E109" s="207" t="s">
        <v>231</v>
      </c>
      <c r="F109" s="207" t="s">
        <v>134</v>
      </c>
      <c r="G109" s="306" t="s">
        <v>75</v>
      </c>
      <c r="H109" s="217" t="s">
        <v>76</v>
      </c>
      <c r="I109" s="217" t="s">
        <v>77</v>
      </c>
      <c r="J109" s="211">
        <v>0.8</v>
      </c>
      <c r="K109" s="285" t="s">
        <v>90</v>
      </c>
      <c r="L109" s="288" t="s">
        <v>73</v>
      </c>
      <c r="M109" s="287" t="s">
        <v>41</v>
      </c>
      <c r="N109" s="66">
        <v>42566</v>
      </c>
      <c r="O109" s="66">
        <v>42916</v>
      </c>
      <c r="P109" s="69"/>
      <c r="Q109" s="94" t="s">
        <v>1081</v>
      </c>
      <c r="R109" s="71">
        <v>100</v>
      </c>
      <c r="S109" s="71">
        <v>100</v>
      </c>
      <c r="T109" s="94" t="s">
        <v>1081</v>
      </c>
      <c r="U109" s="151">
        <v>43069</v>
      </c>
      <c r="V109" s="76" t="s">
        <v>544</v>
      </c>
      <c r="W109" s="75" t="s">
        <v>1007</v>
      </c>
      <c r="X109" s="166" t="s">
        <v>1005</v>
      </c>
      <c r="Y109" s="167"/>
      <c r="Z109" s="169"/>
      <c r="AA109" s="169" t="s">
        <v>1129</v>
      </c>
      <c r="AB109" s="169">
        <v>2016</v>
      </c>
      <c r="AC109" s="169"/>
      <c r="AD109" s="169"/>
      <c r="AE109" s="169" t="s">
        <v>1129</v>
      </c>
      <c r="AF109" s="169" t="s">
        <v>1129</v>
      </c>
      <c r="AG109" s="169"/>
      <c r="AH109" s="278"/>
      <c r="AI109" s="165"/>
      <c r="AJ109" s="169"/>
    </row>
    <row r="110" spans="1:36" ht="108" x14ac:dyDescent="0.2">
      <c r="A110" s="204" t="s">
        <v>428</v>
      </c>
      <c r="B110" s="208" t="s">
        <v>67</v>
      </c>
      <c r="C110" s="205" t="s">
        <v>65</v>
      </c>
      <c r="D110" s="206" t="s">
        <v>454</v>
      </c>
      <c r="E110" s="207" t="s">
        <v>232</v>
      </c>
      <c r="F110" s="207" t="s">
        <v>179</v>
      </c>
      <c r="G110" s="306" t="s">
        <v>181</v>
      </c>
      <c r="H110" s="217" t="s">
        <v>76</v>
      </c>
      <c r="I110" s="217" t="s">
        <v>77</v>
      </c>
      <c r="J110" s="211">
        <v>0.8</v>
      </c>
      <c r="K110" s="285" t="s">
        <v>40</v>
      </c>
      <c r="L110" s="288" t="s">
        <v>180</v>
      </c>
      <c r="M110" s="285" t="s">
        <v>785</v>
      </c>
      <c r="N110" s="66">
        <v>42566</v>
      </c>
      <c r="O110" s="66">
        <v>42916</v>
      </c>
      <c r="P110" s="69"/>
      <c r="Q110" s="94" t="s">
        <v>1081</v>
      </c>
      <c r="R110" s="71">
        <v>100</v>
      </c>
      <c r="S110" s="71">
        <v>100</v>
      </c>
      <c r="T110" s="94" t="s">
        <v>1081</v>
      </c>
      <c r="U110" s="151">
        <v>43082</v>
      </c>
      <c r="V110" s="83" t="s">
        <v>1001</v>
      </c>
      <c r="W110" s="84" t="s">
        <v>1002</v>
      </c>
      <c r="X110" s="166" t="s">
        <v>1005</v>
      </c>
      <c r="Y110" s="167"/>
      <c r="Z110" s="169"/>
      <c r="AA110" s="169" t="s">
        <v>1129</v>
      </c>
      <c r="AB110" s="169">
        <v>2016</v>
      </c>
      <c r="AC110" s="169"/>
      <c r="AD110" s="169"/>
      <c r="AE110" s="169"/>
      <c r="AF110" s="169" t="s">
        <v>1129</v>
      </c>
      <c r="AG110" s="169"/>
      <c r="AH110" s="278"/>
      <c r="AI110" s="165"/>
      <c r="AJ110" s="169"/>
    </row>
    <row r="111" spans="1:36" ht="144" x14ac:dyDescent="0.2">
      <c r="A111" s="204" t="s">
        <v>428</v>
      </c>
      <c r="B111" s="208" t="s">
        <v>67</v>
      </c>
      <c r="C111" s="205" t="s">
        <v>65</v>
      </c>
      <c r="D111" s="206" t="s">
        <v>455</v>
      </c>
      <c r="E111" s="207" t="s">
        <v>233</v>
      </c>
      <c r="F111" s="207" t="s">
        <v>69</v>
      </c>
      <c r="G111" s="306" t="s">
        <v>70</v>
      </c>
      <c r="H111" s="217" t="s">
        <v>71</v>
      </c>
      <c r="I111" s="217" t="s">
        <v>72</v>
      </c>
      <c r="J111" s="211">
        <v>1</v>
      </c>
      <c r="K111" s="285" t="s">
        <v>90</v>
      </c>
      <c r="L111" s="288" t="s">
        <v>73</v>
      </c>
      <c r="M111" s="287" t="s">
        <v>41</v>
      </c>
      <c r="N111" s="66">
        <v>42566</v>
      </c>
      <c r="O111" s="66">
        <v>42705</v>
      </c>
      <c r="P111" s="69">
        <v>1</v>
      </c>
      <c r="Q111" s="94" t="s">
        <v>1081</v>
      </c>
      <c r="R111" s="71">
        <v>100</v>
      </c>
      <c r="S111" s="71">
        <v>100</v>
      </c>
      <c r="T111" s="94" t="s">
        <v>1081</v>
      </c>
      <c r="U111" s="151">
        <v>42992</v>
      </c>
      <c r="V111" s="76" t="s">
        <v>544</v>
      </c>
      <c r="W111" s="75" t="s">
        <v>1008</v>
      </c>
      <c r="X111" s="166" t="s">
        <v>1005</v>
      </c>
      <c r="Y111" s="167"/>
      <c r="Z111" s="169"/>
      <c r="AA111" s="169" t="s">
        <v>1129</v>
      </c>
      <c r="AB111" s="169">
        <v>2016</v>
      </c>
      <c r="AC111" s="169"/>
      <c r="AD111" s="169"/>
      <c r="AE111" s="169" t="s">
        <v>1129</v>
      </c>
      <c r="AF111" s="169" t="s">
        <v>1129</v>
      </c>
      <c r="AG111" s="169"/>
      <c r="AH111" s="278"/>
      <c r="AI111" s="165"/>
      <c r="AJ111" s="169"/>
    </row>
    <row r="112" spans="1:36" ht="156" x14ac:dyDescent="0.2">
      <c r="A112" s="204" t="s">
        <v>428</v>
      </c>
      <c r="B112" s="208" t="s">
        <v>67</v>
      </c>
      <c r="C112" s="205" t="s">
        <v>65</v>
      </c>
      <c r="D112" s="206" t="s">
        <v>455</v>
      </c>
      <c r="E112" s="207" t="s">
        <v>233</v>
      </c>
      <c r="F112" s="207" t="s">
        <v>74</v>
      </c>
      <c r="G112" s="306" t="s">
        <v>75</v>
      </c>
      <c r="H112" s="217" t="s">
        <v>76</v>
      </c>
      <c r="I112" s="217" t="s">
        <v>77</v>
      </c>
      <c r="J112" s="211">
        <v>0.8</v>
      </c>
      <c r="K112" s="285" t="s">
        <v>90</v>
      </c>
      <c r="L112" s="288" t="s">
        <v>73</v>
      </c>
      <c r="M112" s="287" t="s">
        <v>41</v>
      </c>
      <c r="N112" s="66">
        <v>42566</v>
      </c>
      <c r="O112" s="66">
        <v>42916</v>
      </c>
      <c r="P112" s="69"/>
      <c r="Q112" s="94" t="s">
        <v>1081</v>
      </c>
      <c r="R112" s="71">
        <v>100</v>
      </c>
      <c r="S112" s="71">
        <v>100</v>
      </c>
      <c r="T112" s="94" t="s">
        <v>1081</v>
      </c>
      <c r="U112" s="151">
        <v>43069</v>
      </c>
      <c r="V112" s="76" t="s">
        <v>544</v>
      </c>
      <c r="W112" s="75" t="s">
        <v>1007</v>
      </c>
      <c r="X112" s="166" t="s">
        <v>1005</v>
      </c>
      <c r="Y112" s="167"/>
      <c r="Z112" s="169"/>
      <c r="AA112" s="169" t="s">
        <v>1129</v>
      </c>
      <c r="AB112" s="169">
        <v>2016</v>
      </c>
      <c r="AC112" s="169"/>
      <c r="AD112" s="169" t="s">
        <v>1129</v>
      </c>
      <c r="AE112" s="169" t="s">
        <v>1129</v>
      </c>
      <c r="AF112" s="169" t="s">
        <v>1129</v>
      </c>
      <c r="AG112" s="169"/>
      <c r="AH112" s="278"/>
      <c r="AI112" s="165"/>
      <c r="AJ112" s="169"/>
    </row>
    <row r="113" spans="1:36" ht="192" x14ac:dyDescent="0.2">
      <c r="A113" s="204" t="s">
        <v>546</v>
      </c>
      <c r="B113" s="208" t="s">
        <v>748</v>
      </c>
      <c r="C113" s="244" t="s">
        <v>65</v>
      </c>
      <c r="D113" s="221" t="s">
        <v>586</v>
      </c>
      <c r="E113" s="222" t="s">
        <v>752</v>
      </c>
      <c r="F113" s="222" t="s">
        <v>587</v>
      </c>
      <c r="G113" s="327" t="s">
        <v>588</v>
      </c>
      <c r="H113" s="222" t="s">
        <v>589</v>
      </c>
      <c r="I113" s="222" t="s">
        <v>590</v>
      </c>
      <c r="J113" s="470">
        <v>1</v>
      </c>
      <c r="K113" s="285" t="s">
        <v>778</v>
      </c>
      <c r="L113" s="236" t="s">
        <v>591</v>
      </c>
      <c r="M113" s="285" t="s">
        <v>784</v>
      </c>
      <c r="N113" s="505">
        <v>42948</v>
      </c>
      <c r="O113" s="70">
        <v>43281</v>
      </c>
      <c r="P113" s="114">
        <v>1</v>
      </c>
      <c r="Q113" s="79" t="s">
        <v>31</v>
      </c>
      <c r="R113" s="79">
        <v>0</v>
      </c>
      <c r="S113" s="119"/>
      <c r="T113" s="79" t="s">
        <v>31</v>
      </c>
      <c r="U113" s="151">
        <v>43100</v>
      </c>
      <c r="V113" s="119"/>
      <c r="W113" s="537" t="s">
        <v>1060</v>
      </c>
      <c r="X113" s="166" t="s">
        <v>1005</v>
      </c>
      <c r="Y113" s="167"/>
      <c r="Z113" s="169"/>
      <c r="AA113" s="169" t="s">
        <v>1129</v>
      </c>
      <c r="AB113" s="169">
        <v>2016</v>
      </c>
      <c r="AC113" s="169" t="s">
        <v>1129</v>
      </c>
      <c r="AD113" s="169" t="s">
        <v>1129</v>
      </c>
      <c r="AE113" s="169" t="s">
        <v>1129</v>
      </c>
      <c r="AF113" s="169" t="s">
        <v>1129</v>
      </c>
      <c r="AG113" s="169"/>
      <c r="AH113" s="278"/>
      <c r="AI113" s="165"/>
      <c r="AJ113" s="169"/>
    </row>
    <row r="114" spans="1:36" ht="204" x14ac:dyDescent="0.2">
      <c r="A114" s="204" t="s">
        <v>546</v>
      </c>
      <c r="B114" s="208" t="s">
        <v>748</v>
      </c>
      <c r="C114" s="244" t="s">
        <v>65</v>
      </c>
      <c r="D114" s="221" t="s">
        <v>586</v>
      </c>
      <c r="E114" s="222" t="s">
        <v>752</v>
      </c>
      <c r="F114" s="222" t="s">
        <v>592</v>
      </c>
      <c r="G114" s="327" t="s">
        <v>593</v>
      </c>
      <c r="H114" s="222" t="s">
        <v>594</v>
      </c>
      <c r="I114" s="222" t="s">
        <v>595</v>
      </c>
      <c r="J114" s="464">
        <v>2</v>
      </c>
      <c r="K114" s="285" t="s">
        <v>778</v>
      </c>
      <c r="L114" s="236" t="s">
        <v>591</v>
      </c>
      <c r="M114" s="285" t="s">
        <v>784</v>
      </c>
      <c r="N114" s="505">
        <v>42948</v>
      </c>
      <c r="O114" s="70">
        <v>43281</v>
      </c>
      <c r="P114" s="114"/>
      <c r="Q114" s="79" t="s">
        <v>31</v>
      </c>
      <c r="R114" s="79">
        <v>0</v>
      </c>
      <c r="S114" s="119"/>
      <c r="T114" s="79" t="s">
        <v>31</v>
      </c>
      <c r="U114" s="151">
        <v>43100</v>
      </c>
      <c r="V114" s="119"/>
      <c r="W114" s="537" t="s">
        <v>1060</v>
      </c>
      <c r="X114" s="166" t="s">
        <v>1005</v>
      </c>
      <c r="Y114" s="167"/>
      <c r="Z114" s="169"/>
      <c r="AA114" s="169" t="s">
        <v>1129</v>
      </c>
      <c r="AB114" s="169">
        <v>2016</v>
      </c>
      <c r="AC114" s="169" t="s">
        <v>1129</v>
      </c>
      <c r="AD114" s="169" t="s">
        <v>1129</v>
      </c>
      <c r="AE114" s="169" t="s">
        <v>1129</v>
      </c>
      <c r="AF114" s="169" t="s">
        <v>1129</v>
      </c>
      <c r="AG114" s="169"/>
      <c r="AH114" s="278"/>
      <c r="AI114" s="165"/>
      <c r="AJ114" s="169"/>
    </row>
    <row r="115" spans="1:36" ht="108" x14ac:dyDescent="0.2">
      <c r="A115" s="204" t="s">
        <v>428</v>
      </c>
      <c r="B115" s="208" t="s">
        <v>67</v>
      </c>
      <c r="C115" s="205" t="s">
        <v>65</v>
      </c>
      <c r="D115" s="206" t="s">
        <v>460</v>
      </c>
      <c r="E115" s="207" t="s">
        <v>353</v>
      </c>
      <c r="F115" s="230" t="s">
        <v>363</v>
      </c>
      <c r="G115" s="314" t="s">
        <v>374</v>
      </c>
      <c r="H115" s="231" t="s">
        <v>81</v>
      </c>
      <c r="I115" s="232" t="s">
        <v>387</v>
      </c>
      <c r="J115" s="214">
        <v>1</v>
      </c>
      <c r="K115" s="285" t="s">
        <v>40</v>
      </c>
      <c r="L115" s="288" t="s">
        <v>73</v>
      </c>
      <c r="M115" s="287" t="s">
        <v>41</v>
      </c>
      <c r="N115" s="66">
        <v>42558</v>
      </c>
      <c r="O115" s="66">
        <v>42916</v>
      </c>
      <c r="P115" s="114"/>
      <c r="Q115" s="94" t="s">
        <v>1081</v>
      </c>
      <c r="R115" s="71">
        <v>100</v>
      </c>
      <c r="S115" s="71">
        <v>100</v>
      </c>
      <c r="T115" s="94" t="s">
        <v>1081</v>
      </c>
      <c r="U115" s="151">
        <v>43069</v>
      </c>
      <c r="V115" s="76" t="s">
        <v>544</v>
      </c>
      <c r="W115" s="75" t="s">
        <v>1011</v>
      </c>
      <c r="X115" s="166" t="s">
        <v>1005</v>
      </c>
      <c r="Y115" s="167"/>
      <c r="Z115" s="169"/>
      <c r="AA115" s="169" t="s">
        <v>1129</v>
      </c>
      <c r="AB115" s="169">
        <v>2016</v>
      </c>
      <c r="AC115" s="169"/>
      <c r="AD115" s="169"/>
      <c r="AE115" s="169"/>
      <c r="AF115" s="169" t="s">
        <v>1129</v>
      </c>
      <c r="AG115" s="169"/>
      <c r="AH115" s="279"/>
      <c r="AI115" s="165"/>
      <c r="AJ115" s="170"/>
    </row>
    <row r="116" spans="1:36" ht="180" x14ac:dyDescent="0.2">
      <c r="A116" s="204" t="s">
        <v>428</v>
      </c>
      <c r="B116" s="208" t="s">
        <v>67</v>
      </c>
      <c r="C116" s="205" t="s">
        <v>65</v>
      </c>
      <c r="D116" s="206" t="s">
        <v>460</v>
      </c>
      <c r="E116" s="207" t="s">
        <v>353</v>
      </c>
      <c r="F116" s="230" t="s">
        <v>364</v>
      </c>
      <c r="G116" s="313" t="s">
        <v>375</v>
      </c>
      <c r="H116" s="233" t="s">
        <v>76</v>
      </c>
      <c r="I116" s="234" t="s">
        <v>77</v>
      </c>
      <c r="J116" s="214">
        <v>1</v>
      </c>
      <c r="K116" s="285" t="s">
        <v>40</v>
      </c>
      <c r="L116" s="288" t="s">
        <v>73</v>
      </c>
      <c r="M116" s="287" t="s">
        <v>41</v>
      </c>
      <c r="N116" s="66">
        <v>42558</v>
      </c>
      <c r="O116" s="66">
        <v>42916</v>
      </c>
      <c r="P116" s="114"/>
      <c r="Q116" s="94" t="s">
        <v>1081</v>
      </c>
      <c r="R116" s="71">
        <v>100</v>
      </c>
      <c r="S116" s="71">
        <v>100</v>
      </c>
      <c r="T116" s="94" t="s">
        <v>1081</v>
      </c>
      <c r="U116" s="151">
        <v>43069</v>
      </c>
      <c r="V116" s="76" t="s">
        <v>544</v>
      </c>
      <c r="W116" s="142" t="s">
        <v>1012</v>
      </c>
      <c r="X116" s="166" t="s">
        <v>1014</v>
      </c>
      <c r="Y116" s="167"/>
      <c r="Z116" s="169"/>
      <c r="AA116" s="169" t="s">
        <v>1129</v>
      </c>
      <c r="AB116" s="169">
        <v>2016</v>
      </c>
      <c r="AC116" s="169"/>
      <c r="AD116" s="169"/>
      <c r="AE116" s="169" t="s">
        <v>1129</v>
      </c>
      <c r="AF116" s="169" t="s">
        <v>1129</v>
      </c>
      <c r="AG116" s="169"/>
      <c r="AH116" s="278"/>
      <c r="AI116" s="165"/>
      <c r="AJ116" s="169"/>
    </row>
    <row r="117" spans="1:36" ht="108" x14ac:dyDescent="0.2">
      <c r="A117" s="204" t="s">
        <v>428</v>
      </c>
      <c r="B117" s="208" t="s">
        <v>67</v>
      </c>
      <c r="C117" s="205" t="s">
        <v>65</v>
      </c>
      <c r="D117" s="206" t="s">
        <v>461</v>
      </c>
      <c r="E117" s="207" t="s">
        <v>354</v>
      </c>
      <c r="F117" s="230" t="s">
        <v>364</v>
      </c>
      <c r="G117" s="313" t="s">
        <v>375</v>
      </c>
      <c r="H117" s="233" t="s">
        <v>76</v>
      </c>
      <c r="I117" s="234" t="s">
        <v>77</v>
      </c>
      <c r="J117" s="211">
        <v>1</v>
      </c>
      <c r="K117" s="285" t="s">
        <v>40</v>
      </c>
      <c r="L117" s="288" t="s">
        <v>73</v>
      </c>
      <c r="M117" s="287" t="s">
        <v>41</v>
      </c>
      <c r="N117" s="66">
        <v>42558</v>
      </c>
      <c r="O117" s="66">
        <v>42916</v>
      </c>
      <c r="P117" s="114"/>
      <c r="Q117" s="94" t="s">
        <v>1081</v>
      </c>
      <c r="R117" s="71">
        <v>100</v>
      </c>
      <c r="S117" s="71">
        <v>100</v>
      </c>
      <c r="T117" s="94" t="s">
        <v>1081</v>
      </c>
      <c r="U117" s="151">
        <v>43069</v>
      </c>
      <c r="V117" s="76" t="s">
        <v>544</v>
      </c>
      <c r="W117" s="75" t="s">
        <v>1012</v>
      </c>
      <c r="X117" s="166" t="s">
        <v>1005</v>
      </c>
      <c r="Y117" s="167"/>
      <c r="Z117" s="169"/>
      <c r="AA117" s="169" t="s">
        <v>1129</v>
      </c>
      <c r="AB117" s="169">
        <v>2016</v>
      </c>
      <c r="AC117" s="169"/>
      <c r="AD117" s="169"/>
      <c r="AE117" s="169" t="s">
        <v>1129</v>
      </c>
      <c r="AF117" s="169" t="s">
        <v>1129</v>
      </c>
      <c r="AG117" s="169"/>
      <c r="AH117" s="278"/>
      <c r="AI117" s="165"/>
      <c r="AJ117" s="169"/>
    </row>
    <row r="118" spans="1:36" ht="132" x14ac:dyDescent="0.2">
      <c r="A118" s="204" t="s">
        <v>428</v>
      </c>
      <c r="B118" s="208" t="s">
        <v>67</v>
      </c>
      <c r="C118" s="205" t="s">
        <v>65</v>
      </c>
      <c r="D118" s="206" t="s">
        <v>496</v>
      </c>
      <c r="E118" s="207" t="s">
        <v>141</v>
      </c>
      <c r="F118" s="68" t="s">
        <v>142</v>
      </c>
      <c r="G118" s="316" t="s">
        <v>143</v>
      </c>
      <c r="H118" s="229" t="s">
        <v>144</v>
      </c>
      <c r="I118" s="237" t="s">
        <v>145</v>
      </c>
      <c r="J118" s="235">
        <v>1</v>
      </c>
      <c r="K118" s="285" t="s">
        <v>28</v>
      </c>
      <c r="L118" s="288" t="s">
        <v>44</v>
      </c>
      <c r="M118" s="287" t="s">
        <v>37</v>
      </c>
      <c r="N118" s="138">
        <v>42558</v>
      </c>
      <c r="O118" s="138">
        <v>42915</v>
      </c>
      <c r="P118" s="114">
        <v>1</v>
      </c>
      <c r="Q118" s="71" t="s">
        <v>1062</v>
      </c>
      <c r="R118" s="71">
        <v>0</v>
      </c>
      <c r="S118" s="71">
        <v>0</v>
      </c>
      <c r="T118" s="71" t="s">
        <v>1062</v>
      </c>
      <c r="U118" s="151">
        <v>43100</v>
      </c>
      <c r="V118" s="71" t="s">
        <v>1068</v>
      </c>
      <c r="W118" s="131" t="s">
        <v>1069</v>
      </c>
      <c r="X118" s="166" t="s">
        <v>1012</v>
      </c>
      <c r="Y118" s="167"/>
      <c r="Z118" s="169"/>
      <c r="AA118" s="169" t="s">
        <v>1129</v>
      </c>
      <c r="AB118" s="169">
        <v>2016</v>
      </c>
      <c r="AC118" s="169"/>
      <c r="AD118" s="169"/>
      <c r="AE118" s="169" t="s">
        <v>1129</v>
      </c>
      <c r="AF118" s="169" t="s">
        <v>1129</v>
      </c>
      <c r="AG118" s="169"/>
      <c r="AH118" s="278"/>
      <c r="AI118" s="165"/>
      <c r="AJ118" s="169"/>
    </row>
    <row r="119" spans="1:36" ht="132" x14ac:dyDescent="0.2">
      <c r="A119" s="204" t="s">
        <v>428</v>
      </c>
      <c r="B119" s="208" t="s">
        <v>67</v>
      </c>
      <c r="C119" s="205" t="s">
        <v>65</v>
      </c>
      <c r="D119" s="206" t="s">
        <v>496</v>
      </c>
      <c r="E119" s="207" t="s">
        <v>141</v>
      </c>
      <c r="F119" s="68" t="s">
        <v>370</v>
      </c>
      <c r="G119" s="311" t="s">
        <v>384</v>
      </c>
      <c r="H119" s="233" t="s">
        <v>393</v>
      </c>
      <c r="I119" s="234" t="s">
        <v>394</v>
      </c>
      <c r="J119" s="238">
        <v>1</v>
      </c>
      <c r="K119" s="285" t="s">
        <v>28</v>
      </c>
      <c r="L119" s="288" t="s">
        <v>44</v>
      </c>
      <c r="M119" s="287" t="s">
        <v>37</v>
      </c>
      <c r="N119" s="138">
        <v>42558</v>
      </c>
      <c r="O119" s="138">
        <v>42916</v>
      </c>
      <c r="P119" s="114"/>
      <c r="Q119" s="71" t="s">
        <v>1062</v>
      </c>
      <c r="R119" s="71">
        <v>0</v>
      </c>
      <c r="S119" s="71">
        <v>0</v>
      </c>
      <c r="T119" s="71" t="s">
        <v>1062</v>
      </c>
      <c r="U119" s="151">
        <v>43100</v>
      </c>
      <c r="V119" s="71" t="s">
        <v>1068</v>
      </c>
      <c r="W119" s="545" t="s">
        <v>1071</v>
      </c>
      <c r="X119" s="183" t="s">
        <v>1012</v>
      </c>
      <c r="Y119" s="167"/>
      <c r="Z119" s="169"/>
      <c r="AA119" s="169" t="s">
        <v>1129</v>
      </c>
      <c r="AB119" s="169">
        <v>2016</v>
      </c>
      <c r="AC119" s="169"/>
      <c r="AD119" s="169"/>
      <c r="AE119" s="169" t="s">
        <v>1129</v>
      </c>
      <c r="AF119" s="169" t="s">
        <v>1129</v>
      </c>
      <c r="AG119" s="169"/>
      <c r="AH119" s="278"/>
      <c r="AI119" s="165"/>
      <c r="AJ119" s="169"/>
    </row>
    <row r="120" spans="1:36" ht="132" x14ac:dyDescent="0.2">
      <c r="A120" s="204" t="s">
        <v>546</v>
      </c>
      <c r="B120" s="208" t="s">
        <v>748</v>
      </c>
      <c r="C120" s="244" t="s">
        <v>65</v>
      </c>
      <c r="D120" s="221" t="s">
        <v>701</v>
      </c>
      <c r="E120" s="241" t="s">
        <v>769</v>
      </c>
      <c r="F120" s="241" t="s">
        <v>702</v>
      </c>
      <c r="G120" s="367" t="s">
        <v>703</v>
      </c>
      <c r="H120" s="397" t="s">
        <v>704</v>
      </c>
      <c r="I120" s="397" t="s">
        <v>705</v>
      </c>
      <c r="J120" s="462">
        <v>1</v>
      </c>
      <c r="K120" s="285" t="s">
        <v>28</v>
      </c>
      <c r="L120" s="288" t="s">
        <v>36</v>
      </c>
      <c r="M120" s="285" t="s">
        <v>37</v>
      </c>
      <c r="N120" s="500">
        <v>42948</v>
      </c>
      <c r="O120" s="70">
        <v>43159</v>
      </c>
      <c r="P120" s="114">
        <v>1</v>
      </c>
      <c r="Q120" s="79" t="s">
        <v>31</v>
      </c>
      <c r="R120" s="79">
        <v>0</v>
      </c>
      <c r="S120" s="119"/>
      <c r="T120" s="79" t="s">
        <v>31</v>
      </c>
      <c r="U120" s="151">
        <v>43100</v>
      </c>
      <c r="V120" s="119"/>
      <c r="W120" s="537" t="s">
        <v>1060</v>
      </c>
      <c r="X120" s="166" t="s">
        <v>1012</v>
      </c>
      <c r="Y120" s="167"/>
      <c r="Z120" s="169"/>
      <c r="AA120" s="169" t="s">
        <v>1129</v>
      </c>
      <c r="AB120" s="169">
        <v>2016</v>
      </c>
      <c r="AC120" s="169"/>
      <c r="AD120" s="169"/>
      <c r="AE120" s="169" t="s">
        <v>1129</v>
      </c>
      <c r="AF120" s="169" t="s">
        <v>1129</v>
      </c>
      <c r="AG120" s="169"/>
      <c r="AH120" s="278"/>
      <c r="AI120" s="165"/>
      <c r="AJ120" s="169"/>
    </row>
    <row r="121" spans="1:36" ht="132" x14ac:dyDescent="0.2">
      <c r="A121" s="204" t="s">
        <v>546</v>
      </c>
      <c r="B121" s="208" t="s">
        <v>748</v>
      </c>
      <c r="C121" s="244" t="s">
        <v>65</v>
      </c>
      <c r="D121" s="221" t="s">
        <v>701</v>
      </c>
      <c r="E121" s="241" t="s">
        <v>769</v>
      </c>
      <c r="F121" s="241" t="s">
        <v>702</v>
      </c>
      <c r="G121" s="364" t="s">
        <v>706</v>
      </c>
      <c r="H121" s="397" t="s">
        <v>704</v>
      </c>
      <c r="I121" s="349" t="s">
        <v>700</v>
      </c>
      <c r="J121" s="462">
        <v>100</v>
      </c>
      <c r="K121" s="285" t="s">
        <v>28</v>
      </c>
      <c r="L121" s="288" t="s">
        <v>36</v>
      </c>
      <c r="M121" s="285" t="s">
        <v>37</v>
      </c>
      <c r="N121" s="500">
        <v>42948</v>
      </c>
      <c r="O121" s="70">
        <v>43218</v>
      </c>
      <c r="P121" s="114"/>
      <c r="Q121" s="79" t="s">
        <v>31</v>
      </c>
      <c r="R121" s="79">
        <v>0</v>
      </c>
      <c r="S121" s="119"/>
      <c r="T121" s="79" t="s">
        <v>31</v>
      </c>
      <c r="U121" s="151">
        <v>43100</v>
      </c>
      <c r="V121" s="119"/>
      <c r="W121" s="546" t="s">
        <v>1060</v>
      </c>
      <c r="X121" s="88" t="s">
        <v>1012</v>
      </c>
      <c r="Y121" s="167"/>
      <c r="Z121" s="169"/>
      <c r="AA121" s="169" t="s">
        <v>1129</v>
      </c>
      <c r="AB121" s="169">
        <v>2016</v>
      </c>
      <c r="AC121" s="169"/>
      <c r="AD121" s="169"/>
      <c r="AE121" s="169"/>
      <c r="AF121" s="169" t="s">
        <v>1129</v>
      </c>
      <c r="AG121" s="169"/>
      <c r="AH121" s="278"/>
      <c r="AI121" s="165"/>
      <c r="AJ121" s="169"/>
    </row>
    <row r="122" spans="1:36" ht="156" x14ac:dyDescent="0.2">
      <c r="A122" s="204" t="s">
        <v>546</v>
      </c>
      <c r="B122" s="208" t="s">
        <v>748</v>
      </c>
      <c r="C122" s="244" t="s">
        <v>65</v>
      </c>
      <c r="D122" s="221" t="s">
        <v>707</v>
      </c>
      <c r="E122" s="241" t="s">
        <v>770</v>
      </c>
      <c r="F122" s="236" t="s">
        <v>708</v>
      </c>
      <c r="G122" s="362" t="s">
        <v>709</v>
      </c>
      <c r="H122" s="229" t="s">
        <v>710</v>
      </c>
      <c r="I122" s="241" t="s">
        <v>711</v>
      </c>
      <c r="J122" s="465">
        <v>1</v>
      </c>
      <c r="K122" s="285" t="s">
        <v>779</v>
      </c>
      <c r="L122" s="290" t="s">
        <v>1058</v>
      </c>
      <c r="M122" s="285" t="s">
        <v>1054</v>
      </c>
      <c r="N122" s="502">
        <v>42948</v>
      </c>
      <c r="O122" s="70">
        <v>43282</v>
      </c>
      <c r="P122" s="114">
        <v>1</v>
      </c>
      <c r="Q122" s="79" t="s">
        <v>31</v>
      </c>
      <c r="R122" s="79">
        <v>0</v>
      </c>
      <c r="S122" s="119"/>
      <c r="T122" s="79" t="s">
        <v>31</v>
      </c>
      <c r="U122" s="151">
        <v>43100</v>
      </c>
      <c r="V122" s="119"/>
      <c r="W122" s="537" t="s">
        <v>1061</v>
      </c>
      <c r="X122" s="166" t="s">
        <v>1012</v>
      </c>
      <c r="Y122" s="167"/>
      <c r="Z122" s="169"/>
      <c r="AA122" s="169" t="s">
        <v>1129</v>
      </c>
      <c r="AB122" s="169">
        <v>2016</v>
      </c>
      <c r="AC122" s="169"/>
      <c r="AD122" s="169"/>
      <c r="AE122" s="169" t="s">
        <v>1129</v>
      </c>
      <c r="AF122" s="169" t="s">
        <v>1129</v>
      </c>
      <c r="AG122" s="169"/>
      <c r="AH122" s="278"/>
      <c r="AI122" s="165"/>
      <c r="AJ122" s="169"/>
    </row>
    <row r="123" spans="1:36" ht="372" x14ac:dyDescent="0.2">
      <c r="A123" s="204" t="s">
        <v>546</v>
      </c>
      <c r="B123" s="208" t="s">
        <v>748</v>
      </c>
      <c r="C123" s="244" t="s">
        <v>65</v>
      </c>
      <c r="D123" s="221" t="s">
        <v>707</v>
      </c>
      <c r="E123" s="241" t="s">
        <v>770</v>
      </c>
      <c r="F123" s="236" t="s">
        <v>712</v>
      </c>
      <c r="G123" s="362" t="s">
        <v>713</v>
      </c>
      <c r="H123" s="419" t="s">
        <v>714</v>
      </c>
      <c r="I123" s="446" t="s">
        <v>715</v>
      </c>
      <c r="J123" s="465">
        <v>1</v>
      </c>
      <c r="K123" s="285" t="s">
        <v>28</v>
      </c>
      <c r="L123" s="286" t="s">
        <v>244</v>
      </c>
      <c r="M123" s="285" t="s">
        <v>29</v>
      </c>
      <c r="N123" s="502">
        <v>42948</v>
      </c>
      <c r="O123" s="70">
        <v>43009</v>
      </c>
      <c r="P123" s="114"/>
      <c r="Q123" s="94" t="s">
        <v>1081</v>
      </c>
      <c r="R123" s="79">
        <v>100</v>
      </c>
      <c r="S123" s="79">
        <v>100</v>
      </c>
      <c r="T123" s="94" t="s">
        <v>1081</v>
      </c>
      <c r="U123" s="151">
        <v>43100</v>
      </c>
      <c r="V123" s="71" t="s">
        <v>790</v>
      </c>
      <c r="W123" s="80" t="s">
        <v>1031</v>
      </c>
      <c r="X123" s="180" t="s">
        <v>1002</v>
      </c>
      <c r="Y123" s="184"/>
      <c r="Z123" s="169"/>
      <c r="AA123" s="169"/>
      <c r="AB123" s="169"/>
      <c r="AC123" s="169"/>
      <c r="AD123" s="169"/>
      <c r="AE123" s="169"/>
      <c r="AF123" s="169"/>
      <c r="AG123" s="169"/>
      <c r="AH123" s="278"/>
      <c r="AI123" s="165"/>
      <c r="AJ123" s="169"/>
    </row>
    <row r="124" spans="1:36" ht="132" x14ac:dyDescent="0.2">
      <c r="A124" s="204" t="s">
        <v>546</v>
      </c>
      <c r="B124" s="208" t="s">
        <v>748</v>
      </c>
      <c r="C124" s="244" t="s">
        <v>65</v>
      </c>
      <c r="D124" s="221" t="s">
        <v>716</v>
      </c>
      <c r="E124" s="241" t="s">
        <v>771</v>
      </c>
      <c r="F124" s="68" t="s">
        <v>717</v>
      </c>
      <c r="G124" s="363" t="s">
        <v>787</v>
      </c>
      <c r="H124" s="206" t="s">
        <v>718</v>
      </c>
      <c r="I124" s="68" t="s">
        <v>719</v>
      </c>
      <c r="J124" s="465">
        <v>1</v>
      </c>
      <c r="K124" s="285" t="s">
        <v>28</v>
      </c>
      <c r="L124" s="290" t="s">
        <v>720</v>
      </c>
      <c r="M124" s="285" t="s">
        <v>103</v>
      </c>
      <c r="N124" s="70">
        <v>42948</v>
      </c>
      <c r="O124" s="70">
        <v>43100</v>
      </c>
      <c r="P124" s="114">
        <v>1</v>
      </c>
      <c r="Q124" s="94" t="s">
        <v>1081</v>
      </c>
      <c r="R124" s="79">
        <v>100</v>
      </c>
      <c r="S124" s="79">
        <v>100</v>
      </c>
      <c r="T124" s="94" t="s">
        <v>1081</v>
      </c>
      <c r="U124" s="151">
        <v>43100</v>
      </c>
      <c r="V124" s="119" t="s">
        <v>790</v>
      </c>
      <c r="W124" s="80" t="s">
        <v>1032</v>
      </c>
      <c r="X124" s="166" t="s">
        <v>1012</v>
      </c>
      <c r="Y124" s="184"/>
      <c r="Z124" s="169"/>
      <c r="AA124" s="169" t="s">
        <v>1129</v>
      </c>
      <c r="AB124" s="169">
        <v>2016</v>
      </c>
      <c r="AC124" s="169"/>
      <c r="AD124" s="169"/>
      <c r="AE124" s="169" t="s">
        <v>1129</v>
      </c>
      <c r="AF124" s="169" t="s">
        <v>1129</v>
      </c>
      <c r="AG124" s="169"/>
      <c r="AH124" s="278"/>
      <c r="AI124" s="165"/>
      <c r="AJ124" s="169"/>
    </row>
    <row r="125" spans="1:36" ht="132" x14ac:dyDescent="0.2">
      <c r="A125" s="204" t="s">
        <v>546</v>
      </c>
      <c r="B125" s="208" t="s">
        <v>748</v>
      </c>
      <c r="C125" s="244" t="s">
        <v>65</v>
      </c>
      <c r="D125" s="221" t="s">
        <v>716</v>
      </c>
      <c r="E125" s="241" t="s">
        <v>771</v>
      </c>
      <c r="F125" s="68" t="s">
        <v>717</v>
      </c>
      <c r="G125" s="363" t="s">
        <v>721</v>
      </c>
      <c r="H125" s="206" t="s">
        <v>722</v>
      </c>
      <c r="I125" s="68" t="s">
        <v>723</v>
      </c>
      <c r="J125" s="465">
        <v>100</v>
      </c>
      <c r="K125" s="285" t="s">
        <v>28</v>
      </c>
      <c r="L125" s="290" t="s">
        <v>720</v>
      </c>
      <c r="M125" s="285" t="s">
        <v>103</v>
      </c>
      <c r="N125" s="70">
        <v>42948</v>
      </c>
      <c r="O125" s="517">
        <v>43302</v>
      </c>
      <c r="P125" s="114"/>
      <c r="Q125" s="79" t="s">
        <v>31</v>
      </c>
      <c r="R125" s="79">
        <v>0</v>
      </c>
      <c r="S125" s="119"/>
      <c r="T125" s="79" t="s">
        <v>31</v>
      </c>
      <c r="U125" s="151">
        <v>43100</v>
      </c>
      <c r="V125" s="119"/>
      <c r="W125" s="537" t="s">
        <v>1061</v>
      </c>
      <c r="X125" s="166" t="s">
        <v>1012</v>
      </c>
      <c r="Y125" s="185" t="s">
        <v>1118</v>
      </c>
      <c r="Z125" s="169"/>
      <c r="AA125" s="169" t="s">
        <v>1129</v>
      </c>
      <c r="AB125" s="169">
        <v>2016</v>
      </c>
      <c r="AC125" s="169"/>
      <c r="AD125" s="169"/>
      <c r="AE125" s="169" t="s">
        <v>1129</v>
      </c>
      <c r="AF125" s="169" t="s">
        <v>1129</v>
      </c>
      <c r="AG125" s="169"/>
      <c r="AH125" s="276"/>
      <c r="AI125" s="165"/>
      <c r="AJ125" s="169"/>
    </row>
    <row r="126" spans="1:36" ht="132" x14ac:dyDescent="0.2">
      <c r="A126" s="204" t="s">
        <v>428</v>
      </c>
      <c r="B126" s="208" t="s">
        <v>67</v>
      </c>
      <c r="C126" s="205" t="s">
        <v>65</v>
      </c>
      <c r="D126" s="206" t="s">
        <v>462</v>
      </c>
      <c r="E126" s="207" t="s">
        <v>355</v>
      </c>
      <c r="F126" s="230" t="s">
        <v>364</v>
      </c>
      <c r="G126" s="313" t="s">
        <v>375</v>
      </c>
      <c r="H126" s="233" t="s">
        <v>76</v>
      </c>
      <c r="I126" s="234" t="s">
        <v>77</v>
      </c>
      <c r="J126" s="211">
        <v>1</v>
      </c>
      <c r="K126" s="285" t="s">
        <v>40</v>
      </c>
      <c r="L126" s="288" t="s">
        <v>73</v>
      </c>
      <c r="M126" s="287" t="s">
        <v>41</v>
      </c>
      <c r="N126" s="66">
        <v>42558</v>
      </c>
      <c r="O126" s="66">
        <v>42916</v>
      </c>
      <c r="P126" s="114"/>
      <c r="Q126" s="94" t="s">
        <v>1081</v>
      </c>
      <c r="R126" s="71">
        <v>100</v>
      </c>
      <c r="S126" s="71">
        <v>100</v>
      </c>
      <c r="T126" s="94" t="s">
        <v>1081</v>
      </c>
      <c r="U126" s="151">
        <v>43069</v>
      </c>
      <c r="V126" s="76" t="s">
        <v>544</v>
      </c>
      <c r="W126" s="75" t="s">
        <v>1012</v>
      </c>
      <c r="X126" s="166" t="s">
        <v>1012</v>
      </c>
      <c r="Y126" s="185" t="s">
        <v>1118</v>
      </c>
      <c r="Z126" s="169"/>
      <c r="AA126" s="169" t="s">
        <v>1129</v>
      </c>
      <c r="AB126" s="169">
        <v>2016</v>
      </c>
      <c r="AC126" s="169"/>
      <c r="AD126" s="169"/>
      <c r="AE126" s="169" t="s">
        <v>1129</v>
      </c>
      <c r="AF126" s="169" t="s">
        <v>1129</v>
      </c>
      <c r="AG126" s="169"/>
      <c r="AH126" s="276"/>
      <c r="AI126" s="165"/>
      <c r="AJ126" s="169"/>
    </row>
    <row r="127" spans="1:36" ht="180" x14ac:dyDescent="0.2">
      <c r="A127" s="204" t="s">
        <v>428</v>
      </c>
      <c r="B127" s="208" t="s">
        <v>67</v>
      </c>
      <c r="C127" s="205" t="s">
        <v>65</v>
      </c>
      <c r="D127" s="206" t="s">
        <v>463</v>
      </c>
      <c r="E127" s="207" t="s">
        <v>356</v>
      </c>
      <c r="F127" s="230" t="s">
        <v>136</v>
      </c>
      <c r="G127" s="313" t="s">
        <v>376</v>
      </c>
      <c r="H127" s="233" t="s">
        <v>71</v>
      </c>
      <c r="I127" s="234" t="s">
        <v>72</v>
      </c>
      <c r="J127" s="211">
        <v>1</v>
      </c>
      <c r="K127" s="285" t="s">
        <v>40</v>
      </c>
      <c r="L127" s="288" t="s">
        <v>73</v>
      </c>
      <c r="M127" s="287" t="s">
        <v>41</v>
      </c>
      <c r="N127" s="66">
        <v>42558</v>
      </c>
      <c r="O127" s="66">
        <v>42916</v>
      </c>
      <c r="P127" s="114">
        <v>1</v>
      </c>
      <c r="Q127" s="94" t="s">
        <v>1081</v>
      </c>
      <c r="R127" s="71">
        <v>100</v>
      </c>
      <c r="S127" s="71">
        <v>100</v>
      </c>
      <c r="T127" s="94" t="s">
        <v>1081</v>
      </c>
      <c r="U127" s="151">
        <v>43069</v>
      </c>
      <c r="V127" s="76" t="s">
        <v>544</v>
      </c>
      <c r="W127" s="75" t="s">
        <v>1013</v>
      </c>
      <c r="X127" s="172" t="s">
        <v>1015</v>
      </c>
      <c r="Y127" s="185" t="s">
        <v>1118</v>
      </c>
      <c r="Z127" s="169"/>
      <c r="AA127" s="169" t="s">
        <v>1129</v>
      </c>
      <c r="AB127" s="169">
        <v>2016</v>
      </c>
      <c r="AC127" s="169"/>
      <c r="AD127" s="169"/>
      <c r="AE127" s="169" t="s">
        <v>1129</v>
      </c>
      <c r="AF127" s="169" t="s">
        <v>1129</v>
      </c>
      <c r="AG127" s="169"/>
      <c r="AH127" s="276"/>
      <c r="AI127" s="165"/>
      <c r="AJ127" s="169"/>
    </row>
    <row r="128" spans="1:36" ht="96" x14ac:dyDescent="0.2">
      <c r="A128" s="204" t="s">
        <v>428</v>
      </c>
      <c r="B128" s="208" t="s">
        <v>67</v>
      </c>
      <c r="C128" s="205" t="s">
        <v>65</v>
      </c>
      <c r="D128" s="206" t="s">
        <v>463</v>
      </c>
      <c r="E128" s="207" t="s">
        <v>356</v>
      </c>
      <c r="F128" s="230" t="s">
        <v>365</v>
      </c>
      <c r="G128" s="313" t="s">
        <v>377</v>
      </c>
      <c r="H128" s="233" t="s">
        <v>76</v>
      </c>
      <c r="I128" s="234" t="s">
        <v>77</v>
      </c>
      <c r="J128" s="211">
        <v>1</v>
      </c>
      <c r="K128" s="285" t="s">
        <v>40</v>
      </c>
      <c r="L128" s="288" t="s">
        <v>73</v>
      </c>
      <c r="M128" s="287" t="s">
        <v>41</v>
      </c>
      <c r="N128" s="66">
        <v>42558</v>
      </c>
      <c r="O128" s="66">
        <v>42916</v>
      </c>
      <c r="P128" s="114"/>
      <c r="Q128" s="94" t="s">
        <v>1081</v>
      </c>
      <c r="R128" s="71">
        <v>100</v>
      </c>
      <c r="S128" s="71">
        <v>100</v>
      </c>
      <c r="T128" s="94" t="s">
        <v>1081</v>
      </c>
      <c r="U128" s="151">
        <v>43069</v>
      </c>
      <c r="V128" s="76" t="s">
        <v>544</v>
      </c>
      <c r="W128" s="75" t="s">
        <v>1005</v>
      </c>
      <c r="X128" s="166" t="s">
        <v>1016</v>
      </c>
      <c r="Y128" s="184"/>
      <c r="Z128" s="169"/>
      <c r="AA128" s="169" t="s">
        <v>1129</v>
      </c>
      <c r="AB128" s="169">
        <v>2016</v>
      </c>
      <c r="AC128" s="169"/>
      <c r="AD128" s="169"/>
      <c r="AE128" s="169" t="s">
        <v>1129</v>
      </c>
      <c r="AF128" s="169" t="s">
        <v>1129</v>
      </c>
      <c r="AG128" s="169"/>
      <c r="AH128" s="276"/>
      <c r="AI128" s="165"/>
      <c r="AJ128" s="169"/>
    </row>
    <row r="129" spans="1:36" ht="144" x14ac:dyDescent="0.2">
      <c r="A129" s="204" t="s">
        <v>546</v>
      </c>
      <c r="B129" s="208" t="s">
        <v>748</v>
      </c>
      <c r="C129" s="244" t="s">
        <v>65</v>
      </c>
      <c r="D129" s="221" t="s">
        <v>463</v>
      </c>
      <c r="E129" s="241" t="s">
        <v>753</v>
      </c>
      <c r="F129" s="241" t="s">
        <v>596</v>
      </c>
      <c r="G129" s="384" t="s">
        <v>597</v>
      </c>
      <c r="H129" s="241" t="s">
        <v>598</v>
      </c>
      <c r="I129" s="241" t="s">
        <v>599</v>
      </c>
      <c r="J129" s="459">
        <v>100</v>
      </c>
      <c r="K129" s="285" t="s">
        <v>28</v>
      </c>
      <c r="L129" s="236" t="s">
        <v>95</v>
      </c>
      <c r="M129" s="285" t="s">
        <v>26</v>
      </c>
      <c r="N129" s="502">
        <v>42948</v>
      </c>
      <c r="O129" s="70">
        <v>42978</v>
      </c>
      <c r="P129" s="114">
        <v>1</v>
      </c>
      <c r="Q129" s="94" t="s">
        <v>1081</v>
      </c>
      <c r="R129" s="79">
        <v>100</v>
      </c>
      <c r="S129" s="79">
        <v>100</v>
      </c>
      <c r="T129" s="94" t="s">
        <v>1081</v>
      </c>
      <c r="U129" s="151">
        <v>43100</v>
      </c>
      <c r="V129" s="76" t="s">
        <v>988</v>
      </c>
      <c r="W129" s="76" t="s">
        <v>991</v>
      </c>
      <c r="X129" s="166" t="s">
        <v>1012</v>
      </c>
      <c r="Y129" s="185" t="s">
        <v>1118</v>
      </c>
      <c r="Z129" s="169"/>
      <c r="AA129" s="169"/>
      <c r="AB129" s="169"/>
      <c r="AC129" s="169"/>
      <c r="AD129" s="169"/>
      <c r="AE129" s="169"/>
      <c r="AF129" s="169"/>
      <c r="AG129" s="169"/>
      <c r="AH129" s="276"/>
      <c r="AI129" s="165"/>
      <c r="AJ129" s="169"/>
    </row>
    <row r="130" spans="1:36" ht="192" x14ac:dyDescent="0.2">
      <c r="A130" s="204" t="s">
        <v>428</v>
      </c>
      <c r="B130" s="208" t="s">
        <v>67</v>
      </c>
      <c r="C130" s="205" t="s">
        <v>65</v>
      </c>
      <c r="D130" s="206" t="s">
        <v>497</v>
      </c>
      <c r="E130" s="207" t="s">
        <v>146</v>
      </c>
      <c r="F130" s="68" t="s">
        <v>147</v>
      </c>
      <c r="G130" s="316" t="s">
        <v>148</v>
      </c>
      <c r="H130" s="229" t="s">
        <v>148</v>
      </c>
      <c r="I130" s="237" t="s">
        <v>149</v>
      </c>
      <c r="J130" s="235">
        <v>1</v>
      </c>
      <c r="K130" s="285" t="s">
        <v>28</v>
      </c>
      <c r="L130" s="288" t="s">
        <v>44</v>
      </c>
      <c r="M130" s="287" t="s">
        <v>37</v>
      </c>
      <c r="N130" s="138">
        <v>42558</v>
      </c>
      <c r="O130" s="138">
        <v>42917</v>
      </c>
      <c r="P130" s="114">
        <v>1</v>
      </c>
      <c r="Q130" s="71" t="s">
        <v>1062</v>
      </c>
      <c r="R130" s="71">
        <v>0</v>
      </c>
      <c r="S130" s="71">
        <v>0</v>
      </c>
      <c r="T130" s="71" t="s">
        <v>1062</v>
      </c>
      <c r="U130" s="151">
        <v>43100</v>
      </c>
      <c r="V130" s="71" t="s">
        <v>1068</v>
      </c>
      <c r="W130" s="144" t="s">
        <v>1070</v>
      </c>
      <c r="X130" s="169"/>
      <c r="Y130" s="185" t="s">
        <v>1119</v>
      </c>
      <c r="Z130" s="169"/>
      <c r="AA130" s="169" t="s">
        <v>1129</v>
      </c>
      <c r="AB130" s="169">
        <v>2016</v>
      </c>
      <c r="AC130" s="169"/>
      <c r="AD130" s="169" t="s">
        <v>1129</v>
      </c>
      <c r="AE130" s="169" t="s">
        <v>1129</v>
      </c>
      <c r="AF130" s="169" t="s">
        <v>1129</v>
      </c>
      <c r="AG130" s="169"/>
      <c r="AH130" s="276"/>
      <c r="AI130" s="165"/>
      <c r="AJ130" s="174"/>
    </row>
    <row r="131" spans="1:36" ht="192" x14ac:dyDescent="0.2">
      <c r="A131" s="204" t="s">
        <v>428</v>
      </c>
      <c r="B131" s="208" t="s">
        <v>67</v>
      </c>
      <c r="C131" s="205" t="s">
        <v>65</v>
      </c>
      <c r="D131" s="206" t="s">
        <v>497</v>
      </c>
      <c r="E131" s="207" t="s">
        <v>146</v>
      </c>
      <c r="F131" s="68" t="s">
        <v>370</v>
      </c>
      <c r="G131" s="311" t="s">
        <v>384</v>
      </c>
      <c r="H131" s="233" t="s">
        <v>395</v>
      </c>
      <c r="I131" s="234" t="s">
        <v>394</v>
      </c>
      <c r="J131" s="238">
        <v>1</v>
      </c>
      <c r="K131" s="285" t="s">
        <v>28</v>
      </c>
      <c r="L131" s="288" t="s">
        <v>44</v>
      </c>
      <c r="M131" s="287" t="s">
        <v>37</v>
      </c>
      <c r="N131" s="138">
        <v>42558</v>
      </c>
      <c r="O131" s="138">
        <v>42916</v>
      </c>
      <c r="P131" s="114"/>
      <c r="Q131" s="71" t="s">
        <v>1062</v>
      </c>
      <c r="R131" s="71">
        <v>0</v>
      </c>
      <c r="S131" s="71">
        <v>0</v>
      </c>
      <c r="T131" s="71" t="s">
        <v>1062</v>
      </c>
      <c r="U131" s="151">
        <v>43100</v>
      </c>
      <c r="V131" s="71" t="s">
        <v>1068</v>
      </c>
      <c r="W131" s="143" t="s">
        <v>1071</v>
      </c>
      <c r="X131" s="169"/>
      <c r="Y131" s="184"/>
      <c r="Z131" s="169"/>
      <c r="AA131" s="169"/>
      <c r="AB131" s="169"/>
      <c r="AC131" s="169"/>
      <c r="AD131" s="169"/>
      <c r="AE131" s="169"/>
      <c r="AF131" s="169"/>
      <c r="AG131" s="169"/>
      <c r="AH131" s="276"/>
      <c r="AI131" s="165"/>
      <c r="AJ131" s="174"/>
    </row>
    <row r="132" spans="1:36" ht="168" x14ac:dyDescent="0.2">
      <c r="A132" s="204" t="s">
        <v>546</v>
      </c>
      <c r="B132" s="208" t="s">
        <v>748</v>
      </c>
      <c r="C132" s="244" t="s">
        <v>65</v>
      </c>
      <c r="D132" s="221" t="s">
        <v>497</v>
      </c>
      <c r="E132" s="222" t="s">
        <v>754</v>
      </c>
      <c r="F132" s="241" t="s">
        <v>600</v>
      </c>
      <c r="G132" s="381" t="s">
        <v>601</v>
      </c>
      <c r="H132" s="241" t="s">
        <v>602</v>
      </c>
      <c r="I132" s="241" t="s">
        <v>603</v>
      </c>
      <c r="J132" s="462">
        <v>100</v>
      </c>
      <c r="K132" s="285" t="s">
        <v>28</v>
      </c>
      <c r="L132" s="236" t="s">
        <v>95</v>
      </c>
      <c r="M132" s="285" t="s">
        <v>26</v>
      </c>
      <c r="N132" s="502">
        <v>42948</v>
      </c>
      <c r="O132" s="70">
        <v>43100</v>
      </c>
      <c r="P132" s="114">
        <v>1</v>
      </c>
      <c r="Q132" s="85" t="s">
        <v>1062</v>
      </c>
      <c r="R132" s="79">
        <v>0</v>
      </c>
      <c r="S132" s="79">
        <v>0</v>
      </c>
      <c r="T132" s="85" t="s">
        <v>1062</v>
      </c>
      <c r="U132" s="151">
        <v>43100</v>
      </c>
      <c r="V132" s="71" t="s">
        <v>1068</v>
      </c>
      <c r="W132" s="136" t="s">
        <v>1096</v>
      </c>
      <c r="X132" s="169"/>
      <c r="Y132" s="185" t="s">
        <v>1120</v>
      </c>
      <c r="Z132" s="169"/>
      <c r="AA132" s="169" t="s">
        <v>1129</v>
      </c>
      <c r="AB132" s="169">
        <v>2016</v>
      </c>
      <c r="AC132" s="169"/>
      <c r="AD132" s="169" t="s">
        <v>1129</v>
      </c>
      <c r="AE132" s="169" t="s">
        <v>1129</v>
      </c>
      <c r="AF132" s="169" t="s">
        <v>1129</v>
      </c>
      <c r="AG132" s="169"/>
      <c r="AH132" s="276"/>
      <c r="AI132" s="165"/>
      <c r="AJ132" s="174"/>
    </row>
    <row r="133" spans="1:36" ht="168" x14ac:dyDescent="0.2">
      <c r="A133" s="204" t="s">
        <v>428</v>
      </c>
      <c r="B133" s="208" t="s">
        <v>67</v>
      </c>
      <c r="C133" s="205" t="s">
        <v>65</v>
      </c>
      <c r="D133" s="206" t="s">
        <v>498</v>
      </c>
      <c r="E133" s="207" t="s">
        <v>150</v>
      </c>
      <c r="F133" s="207" t="s">
        <v>151</v>
      </c>
      <c r="G133" s="316" t="s">
        <v>152</v>
      </c>
      <c r="H133" s="206" t="s">
        <v>153</v>
      </c>
      <c r="I133" s="230" t="s">
        <v>154</v>
      </c>
      <c r="J133" s="211">
        <v>1</v>
      </c>
      <c r="K133" s="285" t="s">
        <v>28</v>
      </c>
      <c r="L133" s="288" t="s">
        <v>44</v>
      </c>
      <c r="M133" s="287" t="s">
        <v>37</v>
      </c>
      <c r="N133" s="138">
        <v>42558</v>
      </c>
      <c r="O133" s="138">
        <v>42887</v>
      </c>
      <c r="P133" s="114"/>
      <c r="Q133" s="71" t="s">
        <v>1062</v>
      </c>
      <c r="R133" s="71">
        <v>0</v>
      </c>
      <c r="S133" s="71">
        <v>0</v>
      </c>
      <c r="T133" s="71" t="s">
        <v>1062</v>
      </c>
      <c r="U133" s="151">
        <v>43100</v>
      </c>
      <c r="V133" s="71" t="s">
        <v>1068</v>
      </c>
      <c r="W133" s="143" t="s">
        <v>1071</v>
      </c>
      <c r="X133" s="169"/>
      <c r="Y133" s="184"/>
      <c r="Z133" s="169"/>
      <c r="AA133" s="169"/>
      <c r="AB133" s="169"/>
      <c r="AC133" s="169"/>
      <c r="AD133" s="169"/>
      <c r="AE133" s="169"/>
      <c r="AF133" s="169"/>
      <c r="AG133" s="169"/>
      <c r="AH133" s="276"/>
      <c r="AI133" s="165"/>
      <c r="AJ133" s="174"/>
    </row>
    <row r="134" spans="1:36" ht="84" x14ac:dyDescent="0.2">
      <c r="A134" s="204" t="s">
        <v>428</v>
      </c>
      <c r="B134" s="208" t="s">
        <v>67</v>
      </c>
      <c r="C134" s="205" t="s">
        <v>65</v>
      </c>
      <c r="D134" s="206" t="s">
        <v>498</v>
      </c>
      <c r="E134" s="207" t="s">
        <v>150</v>
      </c>
      <c r="F134" s="68" t="s">
        <v>370</v>
      </c>
      <c r="G134" s="311" t="s">
        <v>384</v>
      </c>
      <c r="H134" s="233" t="s">
        <v>395</v>
      </c>
      <c r="I134" s="234" t="s">
        <v>394</v>
      </c>
      <c r="J134" s="238">
        <v>1</v>
      </c>
      <c r="K134" s="285" t="s">
        <v>28</v>
      </c>
      <c r="L134" s="288" t="s">
        <v>44</v>
      </c>
      <c r="M134" s="287" t="s">
        <v>37</v>
      </c>
      <c r="N134" s="138">
        <v>42558</v>
      </c>
      <c r="O134" s="138">
        <v>42916</v>
      </c>
      <c r="P134" s="114"/>
      <c r="Q134" s="71" t="s">
        <v>1062</v>
      </c>
      <c r="R134" s="71">
        <v>0</v>
      </c>
      <c r="S134" s="71">
        <v>0</v>
      </c>
      <c r="T134" s="71" t="s">
        <v>1062</v>
      </c>
      <c r="U134" s="151">
        <v>43100</v>
      </c>
      <c r="V134" s="71" t="s">
        <v>1068</v>
      </c>
      <c r="W134" s="143" t="s">
        <v>1071</v>
      </c>
      <c r="X134" s="169"/>
      <c r="Y134" s="185" t="s">
        <v>1121</v>
      </c>
      <c r="Z134" s="169"/>
      <c r="AA134" s="169" t="s">
        <v>1129</v>
      </c>
      <c r="AB134" s="169">
        <v>2016</v>
      </c>
      <c r="AC134" s="169"/>
      <c r="AD134" s="169"/>
      <c r="AE134" s="169"/>
      <c r="AF134" s="169" t="s">
        <v>1129</v>
      </c>
      <c r="AG134" s="169"/>
      <c r="AH134" s="276"/>
      <c r="AI134" s="165"/>
      <c r="AJ134" s="174"/>
    </row>
    <row r="135" spans="1:36" ht="60" x14ac:dyDescent="0.2">
      <c r="A135" s="204" t="s">
        <v>546</v>
      </c>
      <c r="B135" s="208" t="s">
        <v>748</v>
      </c>
      <c r="C135" s="244" t="s">
        <v>65</v>
      </c>
      <c r="D135" s="221" t="s">
        <v>604</v>
      </c>
      <c r="E135" s="241" t="s">
        <v>755</v>
      </c>
      <c r="F135" s="236" t="s">
        <v>605</v>
      </c>
      <c r="G135" s="363" t="s">
        <v>606</v>
      </c>
      <c r="H135" s="68" t="s">
        <v>389</v>
      </c>
      <c r="I135" s="68" t="s">
        <v>1042</v>
      </c>
      <c r="J135" s="455">
        <v>100</v>
      </c>
      <c r="K135" s="285" t="s">
        <v>40</v>
      </c>
      <c r="L135" s="291" t="s">
        <v>1056</v>
      </c>
      <c r="M135" s="285" t="s">
        <v>781</v>
      </c>
      <c r="N135" s="501">
        <v>42948</v>
      </c>
      <c r="O135" s="70">
        <v>43100</v>
      </c>
      <c r="P135" s="114">
        <v>1</v>
      </c>
      <c r="Q135" s="94" t="s">
        <v>1081</v>
      </c>
      <c r="R135" s="79">
        <v>100</v>
      </c>
      <c r="S135" s="79">
        <v>100</v>
      </c>
      <c r="T135" s="94" t="s">
        <v>1081</v>
      </c>
      <c r="U135" s="151">
        <v>43100</v>
      </c>
      <c r="V135" s="78" t="s">
        <v>980</v>
      </c>
      <c r="W135" s="549" t="s">
        <v>981</v>
      </c>
      <c r="X135" s="169"/>
      <c r="Y135" s="184"/>
      <c r="Z135" s="169"/>
      <c r="AA135" s="169"/>
      <c r="AB135" s="169"/>
      <c r="AC135" s="169"/>
      <c r="AD135" s="169"/>
      <c r="AE135" s="169"/>
      <c r="AF135" s="169"/>
      <c r="AG135" s="169"/>
      <c r="AH135" s="276"/>
      <c r="AI135" s="165"/>
      <c r="AJ135" s="174"/>
    </row>
    <row r="136" spans="1:36" ht="135.75" customHeight="1" x14ac:dyDescent="0.2">
      <c r="A136" s="204" t="s">
        <v>546</v>
      </c>
      <c r="B136" s="208" t="s">
        <v>748</v>
      </c>
      <c r="C136" s="244" t="s">
        <v>65</v>
      </c>
      <c r="D136" s="221" t="s">
        <v>604</v>
      </c>
      <c r="E136" s="241" t="s">
        <v>755</v>
      </c>
      <c r="F136" s="236" t="s">
        <v>605</v>
      </c>
      <c r="G136" s="363" t="s">
        <v>607</v>
      </c>
      <c r="H136" s="68" t="s">
        <v>608</v>
      </c>
      <c r="I136" s="68" t="s">
        <v>609</v>
      </c>
      <c r="J136" s="455">
        <v>100</v>
      </c>
      <c r="K136" s="285" t="s">
        <v>40</v>
      </c>
      <c r="L136" s="291" t="s">
        <v>1056</v>
      </c>
      <c r="M136" s="285" t="s">
        <v>781</v>
      </c>
      <c r="N136" s="501">
        <v>42948</v>
      </c>
      <c r="O136" s="70">
        <v>43100</v>
      </c>
      <c r="P136" s="114"/>
      <c r="Q136" s="94" t="s">
        <v>1081</v>
      </c>
      <c r="R136" s="79">
        <v>100</v>
      </c>
      <c r="S136" s="79">
        <v>100</v>
      </c>
      <c r="T136" s="94" t="s">
        <v>1081</v>
      </c>
      <c r="U136" s="151">
        <v>43100</v>
      </c>
      <c r="V136" s="78" t="s">
        <v>980</v>
      </c>
      <c r="W136" s="549" t="s">
        <v>982</v>
      </c>
      <c r="X136" s="169"/>
      <c r="Y136" s="186" t="s">
        <v>1122</v>
      </c>
      <c r="Z136" s="169"/>
      <c r="AA136" s="169" t="s">
        <v>1129</v>
      </c>
      <c r="AB136" s="169">
        <v>2016</v>
      </c>
      <c r="AC136" s="169"/>
      <c r="AD136" s="169"/>
      <c r="AE136" s="169" t="s">
        <v>1129</v>
      </c>
      <c r="AF136" s="169" t="s">
        <v>1129</v>
      </c>
      <c r="AG136" s="169"/>
      <c r="AH136" s="276"/>
      <c r="AI136" s="165"/>
      <c r="AJ136" s="174"/>
    </row>
    <row r="137" spans="1:36" ht="132" x14ac:dyDescent="0.2">
      <c r="A137" s="204" t="s">
        <v>546</v>
      </c>
      <c r="B137" s="208" t="s">
        <v>748</v>
      </c>
      <c r="C137" s="244" t="s">
        <v>65</v>
      </c>
      <c r="D137" s="221" t="s">
        <v>604</v>
      </c>
      <c r="E137" s="241" t="s">
        <v>755</v>
      </c>
      <c r="F137" s="236" t="s">
        <v>605</v>
      </c>
      <c r="G137" s="363" t="s">
        <v>610</v>
      </c>
      <c r="H137" s="68" t="s">
        <v>553</v>
      </c>
      <c r="I137" s="68" t="s">
        <v>554</v>
      </c>
      <c r="J137" s="455">
        <v>100</v>
      </c>
      <c r="K137" s="285" t="s">
        <v>40</v>
      </c>
      <c r="L137" s="291" t="s">
        <v>1056</v>
      </c>
      <c r="M137" s="285" t="s">
        <v>781</v>
      </c>
      <c r="N137" s="501">
        <v>42948</v>
      </c>
      <c r="O137" s="70">
        <v>43100</v>
      </c>
      <c r="P137" s="114"/>
      <c r="Q137" s="94" t="s">
        <v>1081</v>
      </c>
      <c r="R137" s="79">
        <v>100</v>
      </c>
      <c r="S137" s="79">
        <v>100</v>
      </c>
      <c r="T137" s="94" t="s">
        <v>1081</v>
      </c>
      <c r="U137" s="151">
        <v>43100</v>
      </c>
      <c r="V137" s="78" t="s">
        <v>980</v>
      </c>
      <c r="W137" s="549" t="s">
        <v>982</v>
      </c>
      <c r="X137" s="169"/>
      <c r="Y137" s="184"/>
      <c r="Z137" s="169"/>
      <c r="AA137" s="169"/>
      <c r="AB137" s="169"/>
      <c r="AC137" s="169"/>
      <c r="AD137" s="169"/>
      <c r="AE137" s="169"/>
      <c r="AF137" s="169"/>
      <c r="AG137" s="169"/>
      <c r="AH137" s="276"/>
      <c r="AI137" s="165"/>
      <c r="AJ137" s="174"/>
    </row>
    <row r="138" spans="1:36" ht="132" customHeight="1" x14ac:dyDescent="0.25">
      <c r="A138" s="204" t="s">
        <v>546</v>
      </c>
      <c r="B138" s="208" t="s">
        <v>748</v>
      </c>
      <c r="C138" s="244" t="s">
        <v>65</v>
      </c>
      <c r="D138" s="221" t="s">
        <v>604</v>
      </c>
      <c r="E138" s="241" t="s">
        <v>755</v>
      </c>
      <c r="F138" s="236" t="s">
        <v>605</v>
      </c>
      <c r="G138" s="363" t="s">
        <v>611</v>
      </c>
      <c r="H138" s="68" t="s">
        <v>556</v>
      </c>
      <c r="I138" s="68" t="s">
        <v>557</v>
      </c>
      <c r="J138" s="455">
        <v>1</v>
      </c>
      <c r="K138" s="285" t="s">
        <v>40</v>
      </c>
      <c r="L138" s="291" t="s">
        <v>1056</v>
      </c>
      <c r="M138" s="285" t="s">
        <v>781</v>
      </c>
      <c r="N138" s="501">
        <v>42948</v>
      </c>
      <c r="O138" s="70">
        <v>43100</v>
      </c>
      <c r="P138" s="114"/>
      <c r="Q138" s="94" t="s">
        <v>1081</v>
      </c>
      <c r="R138" s="79">
        <v>100</v>
      </c>
      <c r="S138" s="79">
        <v>100</v>
      </c>
      <c r="T138" s="94" t="s">
        <v>1081</v>
      </c>
      <c r="U138" s="151">
        <v>43100</v>
      </c>
      <c r="V138" s="78" t="s">
        <v>980</v>
      </c>
      <c r="W138" s="571" t="s">
        <v>1036</v>
      </c>
      <c r="X138" s="172" t="s">
        <v>1017</v>
      </c>
      <c r="Y138" s="184"/>
      <c r="Z138" s="169"/>
      <c r="AA138" s="169"/>
      <c r="AB138" s="169"/>
      <c r="AC138" s="169"/>
      <c r="AD138" s="169"/>
      <c r="AE138" s="169"/>
      <c r="AF138" s="169"/>
      <c r="AG138" s="169"/>
      <c r="AH138" s="276"/>
      <c r="AI138" s="165"/>
      <c r="AJ138" s="169"/>
    </row>
    <row r="139" spans="1:36" ht="144" customHeight="1" x14ac:dyDescent="0.25">
      <c r="A139" s="204" t="s">
        <v>546</v>
      </c>
      <c r="B139" s="208" t="s">
        <v>748</v>
      </c>
      <c r="C139" s="244" t="s">
        <v>65</v>
      </c>
      <c r="D139" s="221" t="s">
        <v>604</v>
      </c>
      <c r="E139" s="241" t="s">
        <v>755</v>
      </c>
      <c r="F139" s="236" t="s">
        <v>605</v>
      </c>
      <c r="G139" s="363" t="s">
        <v>558</v>
      </c>
      <c r="H139" s="68" t="s">
        <v>559</v>
      </c>
      <c r="I139" s="68" t="s">
        <v>559</v>
      </c>
      <c r="J139" s="455">
        <v>1</v>
      </c>
      <c r="K139" s="285" t="s">
        <v>40</v>
      </c>
      <c r="L139" s="291" t="s">
        <v>1056</v>
      </c>
      <c r="M139" s="285" t="s">
        <v>781</v>
      </c>
      <c r="N139" s="501">
        <v>42948</v>
      </c>
      <c r="O139" s="70">
        <v>43100</v>
      </c>
      <c r="P139" s="114"/>
      <c r="Q139" s="94" t="s">
        <v>1081</v>
      </c>
      <c r="R139" s="79">
        <v>100</v>
      </c>
      <c r="S139" s="79">
        <v>100</v>
      </c>
      <c r="T139" s="94" t="s">
        <v>1081</v>
      </c>
      <c r="U139" s="151">
        <v>43100</v>
      </c>
      <c r="V139" s="78" t="s">
        <v>980</v>
      </c>
      <c r="W139" s="542" t="s">
        <v>1037</v>
      </c>
      <c r="X139" s="169"/>
      <c r="Y139" s="184"/>
      <c r="Z139" s="169"/>
      <c r="AA139" s="169" t="s">
        <v>1129</v>
      </c>
      <c r="AB139" s="169">
        <v>2016</v>
      </c>
      <c r="AC139" s="169"/>
      <c r="AD139" s="169"/>
      <c r="AE139" s="169" t="s">
        <v>1129</v>
      </c>
      <c r="AF139" s="169" t="s">
        <v>1129</v>
      </c>
      <c r="AG139" s="169"/>
      <c r="AH139" s="276"/>
      <c r="AI139" s="165"/>
      <c r="AJ139" s="174"/>
    </row>
    <row r="140" spans="1:36" ht="120" customHeight="1" x14ac:dyDescent="0.2">
      <c r="A140" s="204" t="s">
        <v>546</v>
      </c>
      <c r="B140" s="208" t="s">
        <v>748</v>
      </c>
      <c r="C140" s="244" t="s">
        <v>65</v>
      </c>
      <c r="D140" s="221" t="s">
        <v>604</v>
      </c>
      <c r="E140" s="241" t="s">
        <v>755</v>
      </c>
      <c r="F140" s="236" t="s">
        <v>605</v>
      </c>
      <c r="G140" s="363" t="s">
        <v>560</v>
      </c>
      <c r="H140" s="68" t="s">
        <v>561</v>
      </c>
      <c r="I140" s="68" t="s">
        <v>551</v>
      </c>
      <c r="J140" s="455">
        <v>100</v>
      </c>
      <c r="K140" s="285" t="s">
        <v>40</v>
      </c>
      <c r="L140" s="291" t="s">
        <v>1056</v>
      </c>
      <c r="M140" s="285" t="s">
        <v>781</v>
      </c>
      <c r="N140" s="501">
        <v>42948</v>
      </c>
      <c r="O140" s="70">
        <v>43100</v>
      </c>
      <c r="P140" s="114"/>
      <c r="Q140" s="94" t="s">
        <v>1081</v>
      </c>
      <c r="R140" s="79">
        <v>100</v>
      </c>
      <c r="S140" s="79">
        <v>100</v>
      </c>
      <c r="T140" s="94" t="s">
        <v>1081</v>
      </c>
      <c r="U140" s="151">
        <v>43100</v>
      </c>
      <c r="V140" s="78" t="s">
        <v>980</v>
      </c>
      <c r="W140" s="549" t="s">
        <v>981</v>
      </c>
      <c r="X140" s="169"/>
      <c r="Y140" s="184"/>
      <c r="Z140" s="169"/>
      <c r="AA140" s="169" t="s">
        <v>1129</v>
      </c>
      <c r="AB140" s="169">
        <v>2016</v>
      </c>
      <c r="AC140" s="169"/>
      <c r="AD140" s="169"/>
      <c r="AE140" s="169" t="s">
        <v>1129</v>
      </c>
      <c r="AF140" s="169" t="s">
        <v>1129</v>
      </c>
      <c r="AG140" s="169"/>
      <c r="AH140" s="276"/>
      <c r="AI140" s="165"/>
      <c r="AJ140" s="174"/>
    </row>
    <row r="141" spans="1:36" ht="135" x14ac:dyDescent="0.2">
      <c r="A141" s="204" t="s">
        <v>546</v>
      </c>
      <c r="B141" s="208" t="s">
        <v>748</v>
      </c>
      <c r="C141" s="244" t="s">
        <v>65</v>
      </c>
      <c r="D141" s="221" t="s">
        <v>604</v>
      </c>
      <c r="E141" s="241" t="s">
        <v>755</v>
      </c>
      <c r="F141" s="236" t="s">
        <v>605</v>
      </c>
      <c r="G141" s="363" t="s">
        <v>612</v>
      </c>
      <c r="H141" s="68" t="s">
        <v>613</v>
      </c>
      <c r="I141" s="68" t="s">
        <v>614</v>
      </c>
      <c r="J141" s="455">
        <v>1</v>
      </c>
      <c r="K141" s="285" t="s">
        <v>40</v>
      </c>
      <c r="L141" s="291" t="s">
        <v>1056</v>
      </c>
      <c r="M141" s="285" t="s">
        <v>781</v>
      </c>
      <c r="N141" s="501">
        <v>42948</v>
      </c>
      <c r="O141" s="70">
        <v>43100</v>
      </c>
      <c r="P141" s="114"/>
      <c r="Q141" s="94" t="s">
        <v>1081</v>
      </c>
      <c r="R141" s="79">
        <v>100</v>
      </c>
      <c r="S141" s="79">
        <v>100</v>
      </c>
      <c r="T141" s="94" t="s">
        <v>1081</v>
      </c>
      <c r="U141" s="151">
        <v>43100</v>
      </c>
      <c r="V141" s="78" t="s">
        <v>1079</v>
      </c>
      <c r="W141" s="547" t="s">
        <v>1080</v>
      </c>
      <c r="X141" s="187" t="s">
        <v>993</v>
      </c>
      <c r="Y141" s="188"/>
      <c r="Z141" s="189"/>
      <c r="AA141" s="189" t="s">
        <v>1129</v>
      </c>
      <c r="AB141" s="189">
        <v>2016</v>
      </c>
      <c r="AC141" s="189"/>
      <c r="AD141" s="189" t="s">
        <v>1129</v>
      </c>
      <c r="AE141" s="189" t="s">
        <v>1129</v>
      </c>
      <c r="AF141" s="189" t="s">
        <v>1129</v>
      </c>
      <c r="AG141" s="189"/>
      <c r="AH141" s="278"/>
      <c r="AI141" s="165"/>
      <c r="AJ141" s="169"/>
    </row>
    <row r="142" spans="1:36" ht="168" x14ac:dyDescent="0.2">
      <c r="A142" s="204" t="s">
        <v>428</v>
      </c>
      <c r="B142" s="208" t="s">
        <v>67</v>
      </c>
      <c r="C142" s="205" t="s">
        <v>65</v>
      </c>
      <c r="D142" s="206" t="s">
        <v>437</v>
      </c>
      <c r="E142" s="207" t="s">
        <v>155</v>
      </c>
      <c r="F142" s="207" t="s">
        <v>156</v>
      </c>
      <c r="G142" s="306" t="s">
        <v>158</v>
      </c>
      <c r="H142" s="207" t="s">
        <v>159</v>
      </c>
      <c r="I142" s="207" t="s">
        <v>160</v>
      </c>
      <c r="J142" s="206" t="s">
        <v>161</v>
      </c>
      <c r="K142" s="285" t="s">
        <v>40</v>
      </c>
      <c r="L142" s="288" t="s">
        <v>157</v>
      </c>
      <c r="M142" s="285" t="s">
        <v>783</v>
      </c>
      <c r="N142" s="66">
        <v>42705</v>
      </c>
      <c r="O142" s="66">
        <v>42855</v>
      </c>
      <c r="P142" s="69"/>
      <c r="Q142" s="94" t="s">
        <v>1081</v>
      </c>
      <c r="R142" s="85" t="s">
        <v>542</v>
      </c>
      <c r="S142" s="85" t="s">
        <v>543</v>
      </c>
      <c r="T142" s="94" t="s">
        <v>1081</v>
      </c>
      <c r="U142" s="151">
        <v>42992</v>
      </c>
      <c r="V142" s="71" t="s">
        <v>789</v>
      </c>
      <c r="W142" s="557" t="s">
        <v>793</v>
      </c>
      <c r="X142" s="166" t="s">
        <v>1007</v>
      </c>
      <c r="Y142" s="188"/>
      <c r="Z142" s="189"/>
      <c r="AA142" s="189"/>
      <c r="AB142" s="189"/>
      <c r="AC142" s="189"/>
      <c r="AD142" s="189"/>
      <c r="AE142" s="189"/>
      <c r="AF142" s="189"/>
      <c r="AG142" s="189"/>
      <c r="AH142" s="278"/>
      <c r="AI142" s="165"/>
      <c r="AJ142" s="169"/>
    </row>
    <row r="143" spans="1:36" ht="96" x14ac:dyDescent="0.2">
      <c r="A143" s="204" t="s">
        <v>428</v>
      </c>
      <c r="B143" s="208" t="s">
        <v>67</v>
      </c>
      <c r="C143" s="205" t="s">
        <v>65</v>
      </c>
      <c r="D143" s="206" t="s">
        <v>438</v>
      </c>
      <c r="E143" s="207" t="s">
        <v>162</v>
      </c>
      <c r="F143" s="207" t="s">
        <v>163</v>
      </c>
      <c r="G143" s="306" t="s">
        <v>164</v>
      </c>
      <c r="H143" s="207" t="s">
        <v>165</v>
      </c>
      <c r="I143" s="207" t="s">
        <v>166</v>
      </c>
      <c r="J143" s="206" t="s">
        <v>167</v>
      </c>
      <c r="K143" s="285" t="s">
        <v>40</v>
      </c>
      <c r="L143" s="288" t="s">
        <v>157</v>
      </c>
      <c r="M143" s="285" t="s">
        <v>783</v>
      </c>
      <c r="N143" s="66">
        <v>42508</v>
      </c>
      <c r="O143" s="66">
        <v>42825</v>
      </c>
      <c r="P143" s="69">
        <v>1</v>
      </c>
      <c r="Q143" s="94" t="s">
        <v>1081</v>
      </c>
      <c r="R143" s="85" t="s">
        <v>542</v>
      </c>
      <c r="S143" s="85" t="s">
        <v>543</v>
      </c>
      <c r="T143" s="94" t="s">
        <v>1081</v>
      </c>
      <c r="U143" s="151">
        <v>42992</v>
      </c>
      <c r="V143" s="71" t="s">
        <v>789</v>
      </c>
      <c r="W143" s="555" t="s">
        <v>794</v>
      </c>
      <c r="X143" s="190" t="s">
        <v>1123</v>
      </c>
      <c r="Y143" s="188"/>
      <c r="Z143" s="189"/>
      <c r="AA143" s="189"/>
      <c r="AB143" s="189"/>
      <c r="AC143" s="189"/>
      <c r="AD143" s="189"/>
      <c r="AE143" s="189"/>
      <c r="AF143" s="189"/>
      <c r="AG143" s="189"/>
      <c r="AH143" s="278"/>
      <c r="AI143" s="165"/>
      <c r="AJ143" s="169"/>
    </row>
    <row r="144" spans="1:36" ht="112.5" x14ac:dyDescent="0.2">
      <c r="A144" s="204" t="s">
        <v>428</v>
      </c>
      <c r="B144" s="208" t="s">
        <v>67</v>
      </c>
      <c r="C144" s="205" t="s">
        <v>65</v>
      </c>
      <c r="D144" s="206" t="s">
        <v>438</v>
      </c>
      <c r="E144" s="207" t="s">
        <v>162</v>
      </c>
      <c r="F144" s="207" t="s">
        <v>163</v>
      </c>
      <c r="G144" s="306" t="s">
        <v>168</v>
      </c>
      <c r="H144" s="207" t="s">
        <v>159</v>
      </c>
      <c r="I144" s="207" t="s">
        <v>160</v>
      </c>
      <c r="J144" s="206" t="s">
        <v>161</v>
      </c>
      <c r="K144" s="285" t="s">
        <v>40</v>
      </c>
      <c r="L144" s="288" t="s">
        <v>157</v>
      </c>
      <c r="M144" s="285" t="s">
        <v>783</v>
      </c>
      <c r="N144" s="66">
        <v>42705</v>
      </c>
      <c r="O144" s="66">
        <v>42855</v>
      </c>
      <c r="P144" s="69"/>
      <c r="Q144" s="94" t="s">
        <v>1081</v>
      </c>
      <c r="R144" s="85" t="s">
        <v>542</v>
      </c>
      <c r="S144" s="85" t="s">
        <v>543</v>
      </c>
      <c r="T144" s="94" t="s">
        <v>1081</v>
      </c>
      <c r="U144" s="151">
        <v>42992</v>
      </c>
      <c r="V144" s="71" t="s">
        <v>789</v>
      </c>
      <c r="W144" s="557" t="s">
        <v>795</v>
      </c>
      <c r="X144" s="191" t="s">
        <v>1124</v>
      </c>
      <c r="Y144" s="188"/>
      <c r="Z144" s="189"/>
      <c r="AA144" s="189"/>
      <c r="AB144" s="189"/>
      <c r="AC144" s="189"/>
      <c r="AD144" s="189"/>
      <c r="AE144" s="189"/>
      <c r="AF144" s="189"/>
      <c r="AG144" s="189"/>
      <c r="AH144" s="278"/>
      <c r="AI144" s="165"/>
      <c r="AJ144" s="169"/>
    </row>
    <row r="145" spans="1:36" ht="156" x14ac:dyDescent="0.2">
      <c r="A145" s="204" t="s">
        <v>428</v>
      </c>
      <c r="B145" s="208" t="s">
        <v>67</v>
      </c>
      <c r="C145" s="205" t="s">
        <v>65</v>
      </c>
      <c r="D145" s="206" t="s">
        <v>464</v>
      </c>
      <c r="E145" s="207" t="s">
        <v>357</v>
      </c>
      <c r="F145" s="230" t="s">
        <v>365</v>
      </c>
      <c r="G145" s="313" t="s">
        <v>377</v>
      </c>
      <c r="H145" s="233" t="s">
        <v>388</v>
      </c>
      <c r="I145" s="234" t="s">
        <v>77</v>
      </c>
      <c r="J145" s="235">
        <v>1</v>
      </c>
      <c r="K145" s="285" t="s">
        <v>40</v>
      </c>
      <c r="L145" s="288" t="s">
        <v>73</v>
      </c>
      <c r="M145" s="287" t="s">
        <v>41</v>
      </c>
      <c r="N145" s="66">
        <v>42558</v>
      </c>
      <c r="O145" s="66">
        <v>42916</v>
      </c>
      <c r="P145" s="114">
        <v>1</v>
      </c>
      <c r="Q145" s="94" t="s">
        <v>1081</v>
      </c>
      <c r="R145" s="71">
        <v>100</v>
      </c>
      <c r="S145" s="71">
        <v>100</v>
      </c>
      <c r="T145" s="94" t="s">
        <v>1081</v>
      </c>
      <c r="U145" s="151">
        <v>43069</v>
      </c>
      <c r="V145" s="76" t="s">
        <v>544</v>
      </c>
      <c r="W145" s="142" t="s">
        <v>1005</v>
      </c>
      <c r="X145" s="192"/>
      <c r="Y145" s="188"/>
      <c r="Z145" s="189"/>
      <c r="AA145" s="189" t="s">
        <v>1129</v>
      </c>
      <c r="AB145" s="189">
        <v>2016</v>
      </c>
      <c r="AC145" s="189"/>
      <c r="AD145" s="189"/>
      <c r="AE145" s="189" t="s">
        <v>1129</v>
      </c>
      <c r="AF145" s="189" t="s">
        <v>1129</v>
      </c>
      <c r="AG145" s="189"/>
      <c r="AH145" s="276"/>
      <c r="AI145" s="165"/>
      <c r="AJ145" s="174"/>
    </row>
    <row r="146" spans="1:36" ht="144" x14ac:dyDescent="0.2">
      <c r="A146" s="204" t="s">
        <v>428</v>
      </c>
      <c r="B146" s="208" t="s">
        <v>67</v>
      </c>
      <c r="C146" s="205" t="s">
        <v>65</v>
      </c>
      <c r="D146" s="206" t="s">
        <v>464</v>
      </c>
      <c r="E146" s="207" t="s">
        <v>357</v>
      </c>
      <c r="F146" s="230" t="s">
        <v>366</v>
      </c>
      <c r="G146" s="313" t="s">
        <v>376</v>
      </c>
      <c r="H146" s="233" t="s">
        <v>71</v>
      </c>
      <c r="I146" s="234" t="s">
        <v>72</v>
      </c>
      <c r="J146" s="211">
        <v>1</v>
      </c>
      <c r="K146" s="285" t="s">
        <v>40</v>
      </c>
      <c r="L146" s="288" t="s">
        <v>73</v>
      </c>
      <c r="M146" s="287" t="s">
        <v>41</v>
      </c>
      <c r="N146" s="66">
        <v>42558</v>
      </c>
      <c r="O146" s="66">
        <v>42916</v>
      </c>
      <c r="P146" s="114"/>
      <c r="Q146" s="94" t="s">
        <v>1081</v>
      </c>
      <c r="R146" s="71">
        <v>100</v>
      </c>
      <c r="S146" s="71">
        <v>100</v>
      </c>
      <c r="T146" s="94" t="s">
        <v>1081</v>
      </c>
      <c r="U146" s="151">
        <v>43069</v>
      </c>
      <c r="V146" s="76" t="s">
        <v>544</v>
      </c>
      <c r="W146" s="75" t="s">
        <v>1008</v>
      </c>
      <c r="X146" s="166" t="s">
        <v>1013</v>
      </c>
      <c r="Y146" s="188"/>
      <c r="Z146" s="189"/>
      <c r="AA146" s="189" t="s">
        <v>1129</v>
      </c>
      <c r="AB146" s="189">
        <v>2016</v>
      </c>
      <c r="AC146" s="189"/>
      <c r="AD146" s="189"/>
      <c r="AE146" s="189" t="s">
        <v>1129</v>
      </c>
      <c r="AF146" s="189" t="s">
        <v>1129</v>
      </c>
      <c r="AG146" s="189"/>
      <c r="AH146" s="276"/>
      <c r="AI146" s="165"/>
      <c r="AJ146" s="169"/>
    </row>
    <row r="147" spans="1:36" ht="144" x14ac:dyDescent="0.2">
      <c r="A147" s="204" t="s">
        <v>428</v>
      </c>
      <c r="B147" s="208" t="s">
        <v>67</v>
      </c>
      <c r="C147" s="205" t="s">
        <v>65</v>
      </c>
      <c r="D147" s="206" t="s">
        <v>465</v>
      </c>
      <c r="E147" s="207" t="s">
        <v>358</v>
      </c>
      <c r="F147" s="230" t="s">
        <v>365</v>
      </c>
      <c r="G147" s="313" t="s">
        <v>377</v>
      </c>
      <c r="H147" s="233" t="s">
        <v>76</v>
      </c>
      <c r="I147" s="234" t="s">
        <v>77</v>
      </c>
      <c r="J147" s="211">
        <v>1</v>
      </c>
      <c r="K147" s="285" t="s">
        <v>40</v>
      </c>
      <c r="L147" s="288" t="s">
        <v>73</v>
      </c>
      <c r="M147" s="287" t="s">
        <v>41</v>
      </c>
      <c r="N147" s="66">
        <v>42558</v>
      </c>
      <c r="O147" s="66">
        <v>42916</v>
      </c>
      <c r="P147" s="114">
        <v>1</v>
      </c>
      <c r="Q147" s="94" t="s">
        <v>1081</v>
      </c>
      <c r="R147" s="71">
        <v>100</v>
      </c>
      <c r="S147" s="71">
        <v>100</v>
      </c>
      <c r="T147" s="94" t="s">
        <v>1081</v>
      </c>
      <c r="U147" s="151">
        <v>43069</v>
      </c>
      <c r="V147" s="76" t="s">
        <v>544</v>
      </c>
      <c r="W147" s="75" t="s">
        <v>1005</v>
      </c>
      <c r="X147" s="166" t="s">
        <v>1013</v>
      </c>
      <c r="Y147" s="188"/>
      <c r="Z147" s="189"/>
      <c r="AA147" s="189"/>
      <c r="AB147" s="189"/>
      <c r="AC147" s="189"/>
      <c r="AD147" s="189"/>
      <c r="AE147" s="189"/>
      <c r="AF147" s="189"/>
      <c r="AG147" s="189"/>
      <c r="AH147" s="276"/>
      <c r="AI147" s="165"/>
      <c r="AJ147" s="169"/>
    </row>
    <row r="148" spans="1:36" ht="168" x14ac:dyDescent="0.2">
      <c r="A148" s="204" t="s">
        <v>428</v>
      </c>
      <c r="B148" s="208" t="s">
        <v>67</v>
      </c>
      <c r="C148" s="205" t="s">
        <v>65</v>
      </c>
      <c r="D148" s="206" t="s">
        <v>466</v>
      </c>
      <c r="E148" s="207" t="s">
        <v>359</v>
      </c>
      <c r="F148" s="230" t="s">
        <v>365</v>
      </c>
      <c r="G148" s="313" t="s">
        <v>377</v>
      </c>
      <c r="H148" s="233" t="s">
        <v>76</v>
      </c>
      <c r="I148" s="234" t="s">
        <v>77</v>
      </c>
      <c r="J148" s="211">
        <v>1</v>
      </c>
      <c r="K148" s="285" t="s">
        <v>40</v>
      </c>
      <c r="L148" s="288" t="s">
        <v>73</v>
      </c>
      <c r="M148" s="287" t="s">
        <v>41</v>
      </c>
      <c r="N148" s="66">
        <v>42558</v>
      </c>
      <c r="O148" s="66">
        <v>42916</v>
      </c>
      <c r="P148" s="114">
        <v>1</v>
      </c>
      <c r="Q148" s="94" t="s">
        <v>1081</v>
      </c>
      <c r="R148" s="71">
        <v>100</v>
      </c>
      <c r="S148" s="71">
        <v>100</v>
      </c>
      <c r="T148" s="94" t="s">
        <v>1081</v>
      </c>
      <c r="U148" s="151">
        <v>43069</v>
      </c>
      <c r="V148" s="76" t="s">
        <v>544</v>
      </c>
      <c r="W148" s="75" t="s">
        <v>1005</v>
      </c>
      <c r="X148" s="166" t="s">
        <v>1007</v>
      </c>
      <c r="Y148" s="188"/>
      <c r="Z148" s="189"/>
      <c r="AA148" s="189"/>
      <c r="AB148" s="189"/>
      <c r="AC148" s="189"/>
      <c r="AD148" s="189"/>
      <c r="AE148" s="189"/>
      <c r="AF148" s="189"/>
      <c r="AG148" s="189"/>
      <c r="AH148" s="276"/>
      <c r="AI148" s="165"/>
      <c r="AJ148" s="169"/>
    </row>
    <row r="149" spans="1:36" ht="144" x14ac:dyDescent="0.2">
      <c r="A149" s="204" t="s">
        <v>428</v>
      </c>
      <c r="B149" s="208" t="s">
        <v>67</v>
      </c>
      <c r="C149" s="205" t="s">
        <v>65</v>
      </c>
      <c r="D149" s="206" t="s">
        <v>482</v>
      </c>
      <c r="E149" s="207" t="s">
        <v>170</v>
      </c>
      <c r="F149" s="230" t="s">
        <v>365</v>
      </c>
      <c r="G149" s="313" t="s">
        <v>377</v>
      </c>
      <c r="H149" s="233" t="s">
        <v>76</v>
      </c>
      <c r="I149" s="234" t="s">
        <v>77</v>
      </c>
      <c r="J149" s="211">
        <v>1</v>
      </c>
      <c r="K149" s="285" t="s">
        <v>40</v>
      </c>
      <c r="L149" s="288" t="s">
        <v>73</v>
      </c>
      <c r="M149" s="287" t="s">
        <v>41</v>
      </c>
      <c r="N149" s="66">
        <v>42558</v>
      </c>
      <c r="O149" s="66">
        <v>42916</v>
      </c>
      <c r="P149" s="114">
        <v>1</v>
      </c>
      <c r="Q149" s="94" t="s">
        <v>1081</v>
      </c>
      <c r="R149" s="71">
        <v>100</v>
      </c>
      <c r="S149" s="71">
        <v>100</v>
      </c>
      <c r="T149" s="94" t="s">
        <v>1081</v>
      </c>
      <c r="U149" s="151">
        <v>42992</v>
      </c>
      <c r="V149" s="76" t="s">
        <v>544</v>
      </c>
      <c r="W149" s="75" t="s">
        <v>1005</v>
      </c>
      <c r="X149" s="166" t="s">
        <v>1008</v>
      </c>
      <c r="Y149" s="188"/>
      <c r="Z149" s="189"/>
      <c r="AA149" s="189"/>
      <c r="AB149" s="189"/>
      <c r="AC149" s="189"/>
      <c r="AD149" s="189"/>
      <c r="AE149" s="189"/>
      <c r="AF149" s="189"/>
      <c r="AG149" s="189"/>
      <c r="AH149" s="276"/>
      <c r="AI149" s="165"/>
      <c r="AJ149" s="169"/>
    </row>
    <row r="150" spans="1:36" ht="168" x14ac:dyDescent="0.2">
      <c r="A150" s="204" t="s">
        <v>428</v>
      </c>
      <c r="B150" s="208" t="s">
        <v>67</v>
      </c>
      <c r="C150" s="205" t="s">
        <v>65</v>
      </c>
      <c r="D150" s="206" t="s">
        <v>483</v>
      </c>
      <c r="E150" s="207" t="s">
        <v>171</v>
      </c>
      <c r="F150" s="230" t="s">
        <v>368</v>
      </c>
      <c r="G150" s="576" t="s">
        <v>379</v>
      </c>
      <c r="H150" s="233" t="s">
        <v>76</v>
      </c>
      <c r="I150" s="234" t="s">
        <v>77</v>
      </c>
      <c r="J150" s="211">
        <v>1</v>
      </c>
      <c r="K150" s="285" t="s">
        <v>40</v>
      </c>
      <c r="L150" s="288" t="s">
        <v>73</v>
      </c>
      <c r="M150" s="287" t="s">
        <v>41</v>
      </c>
      <c r="N150" s="138">
        <v>42558</v>
      </c>
      <c r="O150" s="138">
        <v>42916</v>
      </c>
      <c r="P150" s="114">
        <v>1</v>
      </c>
      <c r="Q150" s="71" t="s">
        <v>1062</v>
      </c>
      <c r="R150" s="71">
        <v>0</v>
      </c>
      <c r="S150" s="71">
        <v>0</v>
      </c>
      <c r="T150" s="71" t="s">
        <v>1062</v>
      </c>
      <c r="U150" s="151">
        <v>43100</v>
      </c>
      <c r="V150" s="76" t="s">
        <v>1067</v>
      </c>
      <c r="W150" s="75" t="s">
        <v>1099</v>
      </c>
      <c r="X150" s="166" t="s">
        <v>1007</v>
      </c>
      <c r="Y150" s="188"/>
      <c r="Z150" s="189"/>
      <c r="AA150" s="189"/>
      <c r="AB150" s="189"/>
      <c r="AC150" s="189"/>
      <c r="AD150" s="189"/>
      <c r="AE150" s="189"/>
      <c r="AF150" s="189"/>
      <c r="AG150" s="189"/>
      <c r="AH150" s="276"/>
      <c r="AI150" s="165"/>
      <c r="AJ150" s="169"/>
    </row>
    <row r="151" spans="1:36" ht="204" x14ac:dyDescent="0.2">
      <c r="A151" s="204" t="s">
        <v>428</v>
      </c>
      <c r="B151" s="208" t="s">
        <v>67</v>
      </c>
      <c r="C151" s="205" t="s">
        <v>65</v>
      </c>
      <c r="D151" s="206" t="s">
        <v>484</v>
      </c>
      <c r="E151" s="207" t="s">
        <v>172</v>
      </c>
      <c r="F151" s="230" t="s">
        <v>365</v>
      </c>
      <c r="G151" s="313" t="s">
        <v>377</v>
      </c>
      <c r="H151" s="233" t="s">
        <v>76</v>
      </c>
      <c r="I151" s="234" t="s">
        <v>77</v>
      </c>
      <c r="J151" s="211">
        <v>1</v>
      </c>
      <c r="K151" s="285" t="s">
        <v>40</v>
      </c>
      <c r="L151" s="288" t="s">
        <v>73</v>
      </c>
      <c r="M151" s="287" t="s">
        <v>41</v>
      </c>
      <c r="N151" s="66">
        <v>42558</v>
      </c>
      <c r="O151" s="66">
        <v>42916</v>
      </c>
      <c r="P151" s="114">
        <v>1</v>
      </c>
      <c r="Q151" s="94" t="s">
        <v>1081</v>
      </c>
      <c r="R151" s="71">
        <v>100</v>
      </c>
      <c r="S151" s="71">
        <v>100</v>
      </c>
      <c r="T151" s="94" t="s">
        <v>1081</v>
      </c>
      <c r="U151" s="151">
        <v>43069</v>
      </c>
      <c r="V151" s="76" t="s">
        <v>544</v>
      </c>
      <c r="W151" s="75" t="s">
        <v>1005</v>
      </c>
      <c r="X151" s="166" t="s">
        <v>1007</v>
      </c>
      <c r="Y151" s="188"/>
      <c r="Z151" s="189"/>
      <c r="AA151" s="189" t="s">
        <v>1129</v>
      </c>
      <c r="AB151" s="189">
        <v>2016</v>
      </c>
      <c r="AC151" s="189"/>
      <c r="AD151" s="189"/>
      <c r="AE151" s="189" t="s">
        <v>1129</v>
      </c>
      <c r="AF151" s="189" t="s">
        <v>1129</v>
      </c>
      <c r="AG151" s="189"/>
      <c r="AH151" s="276"/>
      <c r="AI151" s="165"/>
      <c r="AJ151" s="169"/>
    </row>
    <row r="152" spans="1:36" ht="192" x14ac:dyDescent="0.2">
      <c r="A152" s="204" t="s">
        <v>428</v>
      </c>
      <c r="B152" s="208" t="s">
        <v>67</v>
      </c>
      <c r="C152" s="205" t="s">
        <v>65</v>
      </c>
      <c r="D152" s="206" t="s">
        <v>485</v>
      </c>
      <c r="E152" s="207" t="s">
        <v>173</v>
      </c>
      <c r="F152" s="230" t="s">
        <v>364</v>
      </c>
      <c r="G152" s="313" t="s">
        <v>375</v>
      </c>
      <c r="H152" s="233" t="s">
        <v>76</v>
      </c>
      <c r="I152" s="234" t="s">
        <v>77</v>
      </c>
      <c r="J152" s="211">
        <v>1</v>
      </c>
      <c r="K152" s="285" t="s">
        <v>40</v>
      </c>
      <c r="L152" s="288" t="s">
        <v>73</v>
      </c>
      <c r="M152" s="287" t="s">
        <v>41</v>
      </c>
      <c r="N152" s="66">
        <v>42558</v>
      </c>
      <c r="O152" s="66">
        <v>42916</v>
      </c>
      <c r="P152" s="114"/>
      <c r="Q152" s="94" t="s">
        <v>1081</v>
      </c>
      <c r="R152" s="71">
        <v>100</v>
      </c>
      <c r="S152" s="71">
        <v>100</v>
      </c>
      <c r="T152" s="94" t="s">
        <v>1081</v>
      </c>
      <c r="U152" s="151">
        <v>43069</v>
      </c>
      <c r="V152" s="76" t="s">
        <v>544</v>
      </c>
      <c r="W152" s="544" t="s">
        <v>1012</v>
      </c>
      <c r="X152" s="160" t="s">
        <v>1023</v>
      </c>
      <c r="Y152" s="188"/>
      <c r="Z152" s="189"/>
      <c r="AA152" s="189" t="s">
        <v>1129</v>
      </c>
      <c r="AB152" s="189">
        <v>2016</v>
      </c>
      <c r="AC152" s="189"/>
      <c r="AD152" s="189" t="s">
        <v>1129</v>
      </c>
      <c r="AE152" s="189" t="s">
        <v>1129</v>
      </c>
      <c r="AF152" s="189" t="s">
        <v>1129</v>
      </c>
      <c r="AG152" s="189"/>
      <c r="AH152" s="276"/>
      <c r="AI152" s="165"/>
      <c r="AJ152" s="169"/>
    </row>
    <row r="153" spans="1:36" ht="192" x14ac:dyDescent="0.2">
      <c r="A153" s="204" t="s">
        <v>428</v>
      </c>
      <c r="B153" s="208" t="s">
        <v>67</v>
      </c>
      <c r="C153" s="205" t="s">
        <v>65</v>
      </c>
      <c r="D153" s="206" t="s">
        <v>486</v>
      </c>
      <c r="E153" s="207" t="s">
        <v>174</v>
      </c>
      <c r="F153" s="230" t="s">
        <v>364</v>
      </c>
      <c r="G153" s="313" t="s">
        <v>375</v>
      </c>
      <c r="H153" s="233" t="s">
        <v>76</v>
      </c>
      <c r="I153" s="234" t="s">
        <v>77</v>
      </c>
      <c r="J153" s="211">
        <v>1</v>
      </c>
      <c r="K153" s="285" t="s">
        <v>40</v>
      </c>
      <c r="L153" s="288" t="s">
        <v>73</v>
      </c>
      <c r="M153" s="287" t="s">
        <v>41</v>
      </c>
      <c r="N153" s="66">
        <v>42558</v>
      </c>
      <c r="O153" s="66">
        <v>42916</v>
      </c>
      <c r="P153" s="114"/>
      <c r="Q153" s="94" t="s">
        <v>1081</v>
      </c>
      <c r="R153" s="71">
        <v>100</v>
      </c>
      <c r="S153" s="71">
        <v>100</v>
      </c>
      <c r="T153" s="94" t="s">
        <v>1081</v>
      </c>
      <c r="U153" s="151">
        <v>43069</v>
      </c>
      <c r="V153" s="76" t="s">
        <v>544</v>
      </c>
      <c r="W153" s="544" t="s">
        <v>1012</v>
      </c>
      <c r="X153" s="160" t="s">
        <v>1024</v>
      </c>
      <c r="Y153" s="188"/>
      <c r="Z153" s="189"/>
      <c r="AA153" s="189"/>
      <c r="AB153" s="189"/>
      <c r="AC153" s="189"/>
      <c r="AD153" s="189"/>
      <c r="AE153" s="189"/>
      <c r="AF153" s="189"/>
      <c r="AG153" s="189"/>
      <c r="AH153" s="276"/>
      <c r="AI153" s="165"/>
      <c r="AJ153" s="169"/>
    </row>
    <row r="154" spans="1:36" ht="192" x14ac:dyDescent="0.2">
      <c r="A154" s="204" t="s">
        <v>428</v>
      </c>
      <c r="B154" s="208" t="s">
        <v>67</v>
      </c>
      <c r="C154" s="205" t="s">
        <v>65</v>
      </c>
      <c r="D154" s="206" t="s">
        <v>487</v>
      </c>
      <c r="E154" s="207" t="s">
        <v>175</v>
      </c>
      <c r="F154" s="230" t="s">
        <v>364</v>
      </c>
      <c r="G154" s="313" t="s">
        <v>375</v>
      </c>
      <c r="H154" s="233" t="s">
        <v>76</v>
      </c>
      <c r="I154" s="234" t="s">
        <v>77</v>
      </c>
      <c r="J154" s="211">
        <v>1</v>
      </c>
      <c r="K154" s="285" t="s">
        <v>40</v>
      </c>
      <c r="L154" s="288" t="s">
        <v>73</v>
      </c>
      <c r="M154" s="287" t="s">
        <v>41</v>
      </c>
      <c r="N154" s="66">
        <v>42558</v>
      </c>
      <c r="O154" s="66">
        <v>42916</v>
      </c>
      <c r="P154" s="114"/>
      <c r="Q154" s="94" t="s">
        <v>1081</v>
      </c>
      <c r="R154" s="71">
        <v>100</v>
      </c>
      <c r="S154" s="71">
        <v>100</v>
      </c>
      <c r="T154" s="94" t="s">
        <v>1081</v>
      </c>
      <c r="U154" s="151">
        <v>43069</v>
      </c>
      <c r="V154" s="76" t="s">
        <v>544</v>
      </c>
      <c r="W154" s="544" t="s">
        <v>1012</v>
      </c>
      <c r="X154" s="160" t="s">
        <v>1025</v>
      </c>
      <c r="Y154" s="188"/>
      <c r="Z154" s="189"/>
      <c r="AA154" s="189"/>
      <c r="AB154" s="189"/>
      <c r="AC154" s="189"/>
      <c r="AD154" s="189"/>
      <c r="AE154" s="189"/>
      <c r="AF154" s="189"/>
      <c r="AG154" s="189"/>
      <c r="AH154" s="276"/>
      <c r="AI154" s="165"/>
      <c r="AJ154" s="169"/>
    </row>
    <row r="155" spans="1:36" ht="146.25" x14ac:dyDescent="0.2">
      <c r="A155" s="204" t="s">
        <v>428</v>
      </c>
      <c r="B155" s="208" t="s">
        <v>67</v>
      </c>
      <c r="C155" s="205" t="s">
        <v>65</v>
      </c>
      <c r="D155" s="206" t="s">
        <v>488</v>
      </c>
      <c r="E155" s="207" t="s">
        <v>177</v>
      </c>
      <c r="F155" s="230" t="s">
        <v>364</v>
      </c>
      <c r="G155" s="313" t="s">
        <v>375</v>
      </c>
      <c r="H155" s="233" t="s">
        <v>76</v>
      </c>
      <c r="I155" s="234" t="s">
        <v>77</v>
      </c>
      <c r="J155" s="211">
        <v>1</v>
      </c>
      <c r="K155" s="285" t="s">
        <v>40</v>
      </c>
      <c r="L155" s="288" t="s">
        <v>73</v>
      </c>
      <c r="M155" s="287" t="s">
        <v>41</v>
      </c>
      <c r="N155" s="66">
        <v>42558</v>
      </c>
      <c r="O155" s="66">
        <v>42916</v>
      </c>
      <c r="P155" s="114"/>
      <c r="Q155" s="94" t="s">
        <v>1081</v>
      </c>
      <c r="R155" s="71">
        <v>100</v>
      </c>
      <c r="S155" s="71">
        <v>100</v>
      </c>
      <c r="T155" s="94" t="s">
        <v>1081</v>
      </c>
      <c r="U155" s="151">
        <v>43069</v>
      </c>
      <c r="V155" s="76" t="s">
        <v>544</v>
      </c>
      <c r="W155" s="75" t="s">
        <v>1012</v>
      </c>
      <c r="X155" s="193" t="s">
        <v>979</v>
      </c>
      <c r="Y155" s="188"/>
      <c r="Z155" s="189"/>
      <c r="AA155" s="189" t="s">
        <v>1129</v>
      </c>
      <c r="AB155" s="189">
        <v>2016</v>
      </c>
      <c r="AC155" s="189"/>
      <c r="AD155" s="189"/>
      <c r="AE155" s="189"/>
      <c r="AF155" s="189" t="s">
        <v>1129</v>
      </c>
      <c r="AG155" s="189"/>
      <c r="AH155" s="278"/>
      <c r="AI155" s="165"/>
      <c r="AJ155" s="169"/>
    </row>
    <row r="156" spans="1:36" ht="156" x14ac:dyDescent="0.2">
      <c r="A156" s="204" t="s">
        <v>428</v>
      </c>
      <c r="B156" s="208" t="s">
        <v>67</v>
      </c>
      <c r="C156" s="205" t="s">
        <v>65</v>
      </c>
      <c r="D156" s="206" t="s">
        <v>489</v>
      </c>
      <c r="E156" s="207" t="s">
        <v>178</v>
      </c>
      <c r="F156" s="230" t="s">
        <v>364</v>
      </c>
      <c r="G156" s="313" t="s">
        <v>375</v>
      </c>
      <c r="H156" s="233" t="s">
        <v>76</v>
      </c>
      <c r="I156" s="234" t="s">
        <v>77</v>
      </c>
      <c r="J156" s="211">
        <v>1</v>
      </c>
      <c r="K156" s="285" t="s">
        <v>40</v>
      </c>
      <c r="L156" s="288" t="s">
        <v>73</v>
      </c>
      <c r="M156" s="287" t="s">
        <v>41</v>
      </c>
      <c r="N156" s="66">
        <v>42558</v>
      </c>
      <c r="O156" s="66">
        <v>42916</v>
      </c>
      <c r="P156" s="114"/>
      <c r="Q156" s="94" t="s">
        <v>1081</v>
      </c>
      <c r="R156" s="71">
        <v>100</v>
      </c>
      <c r="S156" s="71">
        <v>100</v>
      </c>
      <c r="T156" s="94" t="s">
        <v>1081</v>
      </c>
      <c r="U156" s="151">
        <v>43069</v>
      </c>
      <c r="V156" s="76" t="s">
        <v>544</v>
      </c>
      <c r="W156" s="544" t="s">
        <v>1012</v>
      </c>
      <c r="X156" s="160" t="s">
        <v>1026</v>
      </c>
      <c r="Y156" s="188"/>
      <c r="Z156" s="189"/>
      <c r="AA156" s="189"/>
      <c r="AB156" s="189"/>
      <c r="AC156" s="189"/>
      <c r="AD156" s="189"/>
      <c r="AE156" s="189"/>
      <c r="AF156" s="189"/>
      <c r="AG156" s="189"/>
      <c r="AH156" s="276"/>
      <c r="AI156" s="165"/>
      <c r="AJ156" s="169"/>
    </row>
    <row r="157" spans="1:36" ht="240" x14ac:dyDescent="0.2">
      <c r="A157" s="204" t="s">
        <v>428</v>
      </c>
      <c r="B157" s="208" t="s">
        <v>67</v>
      </c>
      <c r="C157" s="205" t="s">
        <v>65</v>
      </c>
      <c r="D157" s="206" t="s">
        <v>489</v>
      </c>
      <c r="E157" s="207" t="s">
        <v>178</v>
      </c>
      <c r="F157" s="207" t="s">
        <v>179</v>
      </c>
      <c r="G157" s="306" t="s">
        <v>181</v>
      </c>
      <c r="H157" s="217" t="s">
        <v>76</v>
      </c>
      <c r="I157" s="217" t="s">
        <v>77</v>
      </c>
      <c r="J157" s="211">
        <v>0.8</v>
      </c>
      <c r="K157" s="285" t="s">
        <v>40</v>
      </c>
      <c r="L157" s="288" t="s">
        <v>180</v>
      </c>
      <c r="M157" s="285" t="s">
        <v>785</v>
      </c>
      <c r="N157" s="66">
        <v>42558</v>
      </c>
      <c r="O157" s="66">
        <v>42916</v>
      </c>
      <c r="P157" s="114"/>
      <c r="Q157" s="94" t="s">
        <v>1081</v>
      </c>
      <c r="R157" s="71">
        <v>100</v>
      </c>
      <c r="S157" s="71">
        <v>100</v>
      </c>
      <c r="T157" s="94" t="s">
        <v>1081</v>
      </c>
      <c r="U157" s="151">
        <v>43082</v>
      </c>
      <c r="V157" s="83" t="s">
        <v>1001</v>
      </c>
      <c r="W157" s="575" t="s">
        <v>1002</v>
      </c>
      <c r="X157" s="191" t="s">
        <v>994</v>
      </c>
      <c r="Y157" s="188"/>
      <c r="Z157" s="189"/>
      <c r="AA157" s="189" t="s">
        <v>1129</v>
      </c>
      <c r="AB157" s="189">
        <v>2016</v>
      </c>
      <c r="AC157" s="189"/>
      <c r="AD157" s="189" t="s">
        <v>1129</v>
      </c>
      <c r="AE157" s="189" t="s">
        <v>1129</v>
      </c>
      <c r="AF157" s="189" t="s">
        <v>1129</v>
      </c>
      <c r="AG157" s="189"/>
      <c r="AH157" s="278"/>
      <c r="AI157" s="165"/>
      <c r="AJ157" s="169"/>
    </row>
    <row r="158" spans="1:36" ht="240" x14ac:dyDescent="0.2">
      <c r="A158" s="204" t="s">
        <v>428</v>
      </c>
      <c r="B158" s="208" t="s">
        <v>67</v>
      </c>
      <c r="C158" s="205" t="s">
        <v>65</v>
      </c>
      <c r="D158" s="206" t="s">
        <v>490</v>
      </c>
      <c r="E158" s="207" t="s">
        <v>182</v>
      </c>
      <c r="F158" s="230" t="s">
        <v>364</v>
      </c>
      <c r="G158" s="312" t="s">
        <v>375</v>
      </c>
      <c r="H158" s="233" t="s">
        <v>76</v>
      </c>
      <c r="I158" s="234" t="s">
        <v>77</v>
      </c>
      <c r="J158" s="211">
        <v>0.8</v>
      </c>
      <c r="K158" s="285" t="s">
        <v>40</v>
      </c>
      <c r="L158" s="288" t="s">
        <v>73</v>
      </c>
      <c r="M158" s="287" t="s">
        <v>41</v>
      </c>
      <c r="N158" s="66">
        <v>42558</v>
      </c>
      <c r="O158" s="66">
        <v>42916</v>
      </c>
      <c r="P158" s="114"/>
      <c r="Q158" s="94" t="s">
        <v>1081</v>
      </c>
      <c r="R158" s="71">
        <v>100</v>
      </c>
      <c r="S158" s="71">
        <v>100</v>
      </c>
      <c r="T158" s="94" t="s">
        <v>1081</v>
      </c>
      <c r="U158" s="151">
        <v>43069</v>
      </c>
      <c r="V158" s="76" t="s">
        <v>544</v>
      </c>
      <c r="W158" s="75" t="s">
        <v>1012</v>
      </c>
      <c r="X158" s="191" t="s">
        <v>995</v>
      </c>
      <c r="Y158" s="188"/>
      <c r="Z158" s="189"/>
      <c r="AA158" s="189"/>
      <c r="AB158" s="189"/>
      <c r="AC158" s="189"/>
      <c r="AD158" s="189"/>
      <c r="AE158" s="189"/>
      <c r="AF158" s="189"/>
      <c r="AG158" s="189"/>
      <c r="AH158" s="278"/>
      <c r="AI158" s="165"/>
      <c r="AJ158" s="169"/>
    </row>
    <row r="159" spans="1:36" ht="240" x14ac:dyDescent="0.2">
      <c r="A159" s="204" t="s">
        <v>428</v>
      </c>
      <c r="B159" s="208" t="s">
        <v>67</v>
      </c>
      <c r="C159" s="205" t="s">
        <v>65</v>
      </c>
      <c r="D159" s="206" t="s">
        <v>475</v>
      </c>
      <c r="E159" s="207" t="s">
        <v>187</v>
      </c>
      <c r="F159" s="230" t="s">
        <v>364</v>
      </c>
      <c r="G159" s="313" t="s">
        <v>375</v>
      </c>
      <c r="H159" s="233" t="s">
        <v>76</v>
      </c>
      <c r="I159" s="234" t="s">
        <v>77</v>
      </c>
      <c r="J159" s="211">
        <v>1</v>
      </c>
      <c r="K159" s="285" t="s">
        <v>40</v>
      </c>
      <c r="L159" s="288" t="s">
        <v>73</v>
      </c>
      <c r="M159" s="287" t="s">
        <v>41</v>
      </c>
      <c r="N159" s="66">
        <v>42558</v>
      </c>
      <c r="O159" s="66">
        <v>42916</v>
      </c>
      <c r="P159" s="114"/>
      <c r="Q159" s="94" t="s">
        <v>1081</v>
      </c>
      <c r="R159" s="71">
        <v>100</v>
      </c>
      <c r="S159" s="71">
        <v>100</v>
      </c>
      <c r="T159" s="94" t="s">
        <v>1081</v>
      </c>
      <c r="U159" s="151">
        <v>43069</v>
      </c>
      <c r="V159" s="76" t="s">
        <v>544</v>
      </c>
      <c r="W159" s="75" t="s">
        <v>1012</v>
      </c>
      <c r="X159" s="166" t="s">
        <v>1007</v>
      </c>
      <c r="Y159" s="188"/>
      <c r="Z159" s="189"/>
      <c r="AA159" s="189"/>
      <c r="AB159" s="189"/>
      <c r="AC159" s="189"/>
      <c r="AD159" s="189"/>
      <c r="AE159" s="189"/>
      <c r="AF159" s="189"/>
      <c r="AG159" s="189"/>
      <c r="AH159" s="278"/>
      <c r="AI159" s="165"/>
      <c r="AJ159" s="169"/>
    </row>
    <row r="160" spans="1:36" ht="143.25" customHeight="1" x14ac:dyDescent="0.2">
      <c r="A160" s="204" t="s">
        <v>428</v>
      </c>
      <c r="B160" s="208" t="s">
        <v>67</v>
      </c>
      <c r="C160" s="205" t="s">
        <v>65</v>
      </c>
      <c r="D160" s="206" t="s">
        <v>476</v>
      </c>
      <c r="E160" s="207" t="s">
        <v>188</v>
      </c>
      <c r="F160" s="230" t="s">
        <v>365</v>
      </c>
      <c r="G160" s="312" t="s">
        <v>377</v>
      </c>
      <c r="H160" s="233" t="s">
        <v>76</v>
      </c>
      <c r="I160" s="234" t="s">
        <v>77</v>
      </c>
      <c r="J160" s="211">
        <v>1</v>
      </c>
      <c r="K160" s="285" t="s">
        <v>40</v>
      </c>
      <c r="L160" s="288" t="s">
        <v>73</v>
      </c>
      <c r="M160" s="287" t="s">
        <v>41</v>
      </c>
      <c r="N160" s="66">
        <v>42558</v>
      </c>
      <c r="O160" s="66">
        <v>42916</v>
      </c>
      <c r="P160" s="114">
        <v>1</v>
      </c>
      <c r="Q160" s="94" t="s">
        <v>1081</v>
      </c>
      <c r="R160" s="533">
        <v>100</v>
      </c>
      <c r="S160" s="533">
        <v>100</v>
      </c>
      <c r="T160" s="94" t="s">
        <v>1081</v>
      </c>
      <c r="U160" s="151">
        <v>43069</v>
      </c>
      <c r="V160" s="536" t="s">
        <v>544</v>
      </c>
      <c r="W160" s="550" t="s">
        <v>1005</v>
      </c>
      <c r="X160" s="194" t="s">
        <v>1034</v>
      </c>
      <c r="Y160" s="188"/>
      <c r="Z160" s="189"/>
      <c r="AA160" s="189" t="s">
        <v>1129</v>
      </c>
      <c r="AB160" s="189">
        <v>2016</v>
      </c>
      <c r="AC160" s="189"/>
      <c r="AD160" s="189"/>
      <c r="AE160" s="189" t="s">
        <v>1129</v>
      </c>
      <c r="AF160" s="189" t="s">
        <v>1129</v>
      </c>
      <c r="AG160" s="189"/>
      <c r="AH160" s="278"/>
      <c r="AI160" s="165"/>
      <c r="AJ160" s="169"/>
    </row>
    <row r="161" spans="1:36" ht="109.5" customHeight="1" x14ac:dyDescent="0.2">
      <c r="A161" s="204" t="s">
        <v>546</v>
      </c>
      <c r="B161" s="208" t="s">
        <v>748</v>
      </c>
      <c r="C161" s="244" t="s">
        <v>65</v>
      </c>
      <c r="D161" s="221" t="s">
        <v>615</v>
      </c>
      <c r="E161" s="241" t="s">
        <v>756</v>
      </c>
      <c r="F161" s="241" t="s">
        <v>616</v>
      </c>
      <c r="G161" s="362" t="s">
        <v>617</v>
      </c>
      <c r="H161" s="241" t="s">
        <v>618</v>
      </c>
      <c r="I161" s="241" t="s">
        <v>619</v>
      </c>
      <c r="J161" s="458">
        <v>100</v>
      </c>
      <c r="K161" s="285" t="s">
        <v>28</v>
      </c>
      <c r="L161" s="288" t="s">
        <v>36</v>
      </c>
      <c r="M161" s="285" t="s">
        <v>37</v>
      </c>
      <c r="N161" s="500">
        <v>42948</v>
      </c>
      <c r="O161" s="70">
        <v>43190</v>
      </c>
      <c r="P161" s="114">
        <v>1</v>
      </c>
      <c r="Q161" s="79" t="s">
        <v>31</v>
      </c>
      <c r="R161" s="532">
        <v>0</v>
      </c>
      <c r="S161" s="534"/>
      <c r="T161" s="79" t="s">
        <v>31</v>
      </c>
      <c r="U161" s="151">
        <v>43100</v>
      </c>
      <c r="V161" s="534"/>
      <c r="W161" s="539" t="s">
        <v>1060</v>
      </c>
      <c r="X161" s="180" t="s">
        <v>1003</v>
      </c>
      <c r="Y161" s="188"/>
      <c r="Z161" s="189"/>
      <c r="AA161" s="189"/>
      <c r="AB161" s="189"/>
      <c r="AC161" s="189"/>
      <c r="AD161" s="189"/>
      <c r="AE161" s="189"/>
      <c r="AF161" s="189"/>
      <c r="AG161" s="189"/>
      <c r="AH161" s="278"/>
      <c r="AI161" s="165"/>
      <c r="AJ161" s="169"/>
    </row>
    <row r="162" spans="1:36" ht="106.5" customHeight="1" x14ac:dyDescent="0.2">
      <c r="A162" s="204" t="s">
        <v>546</v>
      </c>
      <c r="B162" s="208" t="s">
        <v>748</v>
      </c>
      <c r="C162" s="244" t="s">
        <v>65</v>
      </c>
      <c r="D162" s="221" t="s">
        <v>620</v>
      </c>
      <c r="E162" s="241" t="s">
        <v>757</v>
      </c>
      <c r="F162" s="241" t="s">
        <v>621</v>
      </c>
      <c r="G162" s="369" t="s">
        <v>622</v>
      </c>
      <c r="H162" s="241" t="s">
        <v>623</v>
      </c>
      <c r="I162" s="241" t="s">
        <v>624</v>
      </c>
      <c r="J162" s="471">
        <v>100</v>
      </c>
      <c r="K162" s="285" t="s">
        <v>28</v>
      </c>
      <c r="L162" s="288" t="s">
        <v>36</v>
      </c>
      <c r="M162" s="285" t="s">
        <v>37</v>
      </c>
      <c r="N162" s="500">
        <v>42948</v>
      </c>
      <c r="O162" s="70">
        <v>43100</v>
      </c>
      <c r="P162" s="114">
        <v>1</v>
      </c>
      <c r="Q162" s="85" t="s">
        <v>1062</v>
      </c>
      <c r="R162" s="532">
        <v>0</v>
      </c>
      <c r="S162" s="532">
        <v>0</v>
      </c>
      <c r="T162" s="85" t="s">
        <v>1062</v>
      </c>
      <c r="U162" s="151">
        <v>43100</v>
      </c>
      <c r="V162" s="533" t="s">
        <v>1068</v>
      </c>
      <c r="W162" s="541" t="s">
        <v>1071</v>
      </c>
      <c r="X162" s="194" t="s">
        <v>1004</v>
      </c>
      <c r="Y162" s="188"/>
      <c r="Z162" s="189"/>
      <c r="AA162" s="189"/>
      <c r="AB162" s="189"/>
      <c r="AC162" s="189"/>
      <c r="AD162" s="189"/>
      <c r="AE162" s="189"/>
      <c r="AF162" s="189"/>
      <c r="AG162" s="189"/>
      <c r="AH162" s="278"/>
      <c r="AI162" s="165"/>
      <c r="AJ162" s="169"/>
    </row>
    <row r="163" spans="1:36" ht="162.75" customHeight="1" x14ac:dyDescent="0.2">
      <c r="A163" s="204" t="s">
        <v>546</v>
      </c>
      <c r="B163" s="208" t="s">
        <v>748</v>
      </c>
      <c r="C163" s="244" t="s">
        <v>65</v>
      </c>
      <c r="D163" s="221" t="s">
        <v>620</v>
      </c>
      <c r="E163" s="241" t="s">
        <v>757</v>
      </c>
      <c r="F163" s="241" t="s">
        <v>621</v>
      </c>
      <c r="G163" s="369" t="s">
        <v>625</v>
      </c>
      <c r="H163" s="241" t="s">
        <v>626</v>
      </c>
      <c r="I163" s="241" t="s">
        <v>627</v>
      </c>
      <c r="J163" s="471">
        <v>100</v>
      </c>
      <c r="K163" s="285" t="s">
        <v>28</v>
      </c>
      <c r="L163" s="288" t="s">
        <v>36</v>
      </c>
      <c r="M163" s="285" t="s">
        <v>37</v>
      </c>
      <c r="N163" s="500">
        <v>42948</v>
      </c>
      <c r="O163" s="70">
        <v>43100</v>
      </c>
      <c r="P163" s="114"/>
      <c r="Q163" s="94" t="s">
        <v>1062</v>
      </c>
      <c r="R163" s="532">
        <v>80</v>
      </c>
      <c r="S163" s="532">
        <v>0</v>
      </c>
      <c r="T163" s="94" t="s">
        <v>1062</v>
      </c>
      <c r="U163" s="151">
        <v>43100</v>
      </c>
      <c r="V163" s="533" t="s">
        <v>1068</v>
      </c>
      <c r="W163" s="541" t="s">
        <v>1101</v>
      </c>
      <c r="X163" s="194" t="s">
        <v>1034</v>
      </c>
      <c r="Y163" s="188"/>
      <c r="Z163" s="189"/>
      <c r="AA163" s="189" t="s">
        <v>1129</v>
      </c>
      <c r="AB163" s="189">
        <v>2016</v>
      </c>
      <c r="AC163" s="189"/>
      <c r="AD163" s="189"/>
      <c r="AE163" s="189" t="s">
        <v>1129</v>
      </c>
      <c r="AF163" s="189" t="s">
        <v>1129</v>
      </c>
      <c r="AG163" s="189"/>
      <c r="AH163" s="278"/>
      <c r="AI163" s="165"/>
      <c r="AJ163" s="169"/>
    </row>
    <row r="164" spans="1:36" ht="146.25" customHeight="1" x14ac:dyDescent="0.2">
      <c r="A164" s="204" t="s">
        <v>546</v>
      </c>
      <c r="B164" s="208" t="s">
        <v>748</v>
      </c>
      <c r="C164" s="244" t="s">
        <v>65</v>
      </c>
      <c r="D164" s="221" t="s">
        <v>620</v>
      </c>
      <c r="E164" s="241" t="s">
        <v>757</v>
      </c>
      <c r="F164" s="241" t="s">
        <v>628</v>
      </c>
      <c r="G164" s="369" t="s">
        <v>629</v>
      </c>
      <c r="H164" s="241" t="s">
        <v>630</v>
      </c>
      <c r="I164" s="241" t="s">
        <v>631</v>
      </c>
      <c r="J164" s="471">
        <v>1</v>
      </c>
      <c r="K164" s="285" t="s">
        <v>28</v>
      </c>
      <c r="L164" s="291" t="s">
        <v>36</v>
      </c>
      <c r="M164" s="285" t="s">
        <v>37</v>
      </c>
      <c r="N164" s="499">
        <v>42948</v>
      </c>
      <c r="O164" s="70">
        <v>43190</v>
      </c>
      <c r="P164" s="114"/>
      <c r="Q164" s="79" t="s">
        <v>31</v>
      </c>
      <c r="R164" s="532">
        <v>0</v>
      </c>
      <c r="S164" s="534"/>
      <c r="T164" s="79" t="s">
        <v>31</v>
      </c>
      <c r="U164" s="151">
        <v>43100</v>
      </c>
      <c r="V164" s="534"/>
      <c r="W164" s="539" t="s">
        <v>1060</v>
      </c>
      <c r="X164" s="180" t="s">
        <v>1003</v>
      </c>
      <c r="Y164" s="188"/>
      <c r="Z164" s="189"/>
      <c r="AA164" s="189"/>
      <c r="AB164" s="189"/>
      <c r="AC164" s="189"/>
      <c r="AD164" s="189"/>
      <c r="AE164" s="189"/>
      <c r="AF164" s="189"/>
      <c r="AG164" s="189"/>
      <c r="AH164" s="278"/>
      <c r="AI164" s="165"/>
      <c r="AJ164" s="169"/>
    </row>
    <row r="165" spans="1:36" ht="160.5" customHeight="1" x14ac:dyDescent="0.2">
      <c r="A165" s="204" t="s">
        <v>546</v>
      </c>
      <c r="B165" s="208" t="s">
        <v>748</v>
      </c>
      <c r="C165" s="244" t="s">
        <v>65</v>
      </c>
      <c r="D165" s="221" t="s">
        <v>620</v>
      </c>
      <c r="E165" s="241" t="s">
        <v>757</v>
      </c>
      <c r="F165" s="241" t="s">
        <v>628</v>
      </c>
      <c r="G165" s="369" t="s">
        <v>632</v>
      </c>
      <c r="H165" s="241" t="s">
        <v>633</v>
      </c>
      <c r="I165" s="241" t="s">
        <v>634</v>
      </c>
      <c r="J165" s="459">
        <v>100</v>
      </c>
      <c r="K165" s="285" t="s">
        <v>28</v>
      </c>
      <c r="L165" s="291" t="s">
        <v>36</v>
      </c>
      <c r="M165" s="285" t="s">
        <v>37</v>
      </c>
      <c r="N165" s="499">
        <v>42948</v>
      </c>
      <c r="O165" s="70">
        <v>43190</v>
      </c>
      <c r="P165" s="114"/>
      <c r="Q165" s="79" t="s">
        <v>31</v>
      </c>
      <c r="R165" s="532">
        <v>0</v>
      </c>
      <c r="S165" s="534"/>
      <c r="T165" s="79" t="s">
        <v>31</v>
      </c>
      <c r="U165" s="151">
        <v>43100</v>
      </c>
      <c r="V165" s="534"/>
      <c r="W165" s="539" t="s">
        <v>1060</v>
      </c>
      <c r="X165" s="194" t="s">
        <v>1004</v>
      </c>
      <c r="Y165" s="188"/>
      <c r="Z165" s="189"/>
      <c r="AA165" s="189"/>
      <c r="AB165" s="189"/>
      <c r="AC165" s="189"/>
      <c r="AD165" s="189"/>
      <c r="AE165" s="189"/>
      <c r="AF165" s="189"/>
      <c r="AG165" s="189"/>
      <c r="AH165" s="278"/>
      <c r="AI165" s="165"/>
      <c r="AJ165" s="169"/>
    </row>
    <row r="166" spans="1:36" ht="193.5" customHeight="1" x14ac:dyDescent="0.2">
      <c r="A166" s="204" t="s">
        <v>546</v>
      </c>
      <c r="B166" s="208" t="s">
        <v>748</v>
      </c>
      <c r="C166" s="244" t="s">
        <v>65</v>
      </c>
      <c r="D166" s="221" t="s">
        <v>635</v>
      </c>
      <c r="E166" s="241" t="s">
        <v>758</v>
      </c>
      <c r="F166" s="207" t="s">
        <v>636</v>
      </c>
      <c r="G166" s="364" t="s">
        <v>637</v>
      </c>
      <c r="H166" s="229" t="s">
        <v>638</v>
      </c>
      <c r="I166" s="229" t="s">
        <v>639</v>
      </c>
      <c r="J166" s="459">
        <v>100</v>
      </c>
      <c r="K166" s="285" t="s">
        <v>28</v>
      </c>
      <c r="L166" s="291" t="s">
        <v>36</v>
      </c>
      <c r="M166" s="285" t="s">
        <v>37</v>
      </c>
      <c r="N166" s="502">
        <v>42948</v>
      </c>
      <c r="O166" s="517">
        <v>43302</v>
      </c>
      <c r="P166" s="114">
        <v>1</v>
      </c>
      <c r="Q166" s="79" t="s">
        <v>31</v>
      </c>
      <c r="R166" s="532">
        <v>0</v>
      </c>
      <c r="S166" s="534"/>
      <c r="T166" s="79" t="s">
        <v>31</v>
      </c>
      <c r="U166" s="151">
        <v>43100</v>
      </c>
      <c r="V166" s="534"/>
      <c r="W166" s="539" t="s">
        <v>1061</v>
      </c>
      <c r="X166" s="194" t="s">
        <v>1034</v>
      </c>
      <c r="Y166" s="188"/>
      <c r="Z166" s="189"/>
      <c r="AA166" s="189" t="s">
        <v>1129</v>
      </c>
      <c r="AB166" s="189">
        <v>2016</v>
      </c>
      <c r="AC166" s="189"/>
      <c r="AD166" s="189"/>
      <c r="AE166" s="189" t="s">
        <v>1129</v>
      </c>
      <c r="AF166" s="189" t="s">
        <v>1129</v>
      </c>
      <c r="AG166" s="189"/>
      <c r="AH166" s="278"/>
      <c r="AI166" s="165"/>
      <c r="AJ166" s="169"/>
    </row>
    <row r="167" spans="1:36" ht="151.5" customHeight="1" x14ac:dyDescent="0.2">
      <c r="A167" s="204" t="s">
        <v>546</v>
      </c>
      <c r="B167" s="208" t="s">
        <v>748</v>
      </c>
      <c r="C167" s="244" t="s">
        <v>65</v>
      </c>
      <c r="D167" s="221" t="s">
        <v>640</v>
      </c>
      <c r="E167" s="241" t="s">
        <v>759</v>
      </c>
      <c r="F167" s="207" t="s">
        <v>641</v>
      </c>
      <c r="G167" s="364" t="s">
        <v>642</v>
      </c>
      <c r="H167" s="206" t="s">
        <v>626</v>
      </c>
      <c r="I167" s="206" t="s">
        <v>627</v>
      </c>
      <c r="J167" s="459">
        <v>100</v>
      </c>
      <c r="K167" s="285" t="s">
        <v>28</v>
      </c>
      <c r="L167" s="288" t="s">
        <v>36</v>
      </c>
      <c r="M167" s="285" t="s">
        <v>37</v>
      </c>
      <c r="N167" s="500">
        <v>42948</v>
      </c>
      <c r="O167" s="517">
        <v>43302</v>
      </c>
      <c r="P167" s="114">
        <v>1</v>
      </c>
      <c r="Q167" s="79" t="s">
        <v>31</v>
      </c>
      <c r="R167" s="532">
        <v>0</v>
      </c>
      <c r="S167" s="534"/>
      <c r="T167" s="79" t="s">
        <v>31</v>
      </c>
      <c r="U167" s="151">
        <v>43100</v>
      </c>
      <c r="V167" s="534"/>
      <c r="W167" s="539" t="s">
        <v>1061</v>
      </c>
      <c r="X167" s="180" t="s">
        <v>1003</v>
      </c>
      <c r="Y167" s="188"/>
      <c r="Z167" s="189"/>
      <c r="AA167" s="189"/>
      <c r="AB167" s="189"/>
      <c r="AC167" s="189"/>
      <c r="AD167" s="189"/>
      <c r="AE167" s="189"/>
      <c r="AF167" s="189"/>
      <c r="AG167" s="189"/>
      <c r="AH167" s="278"/>
      <c r="AI167" s="165"/>
      <c r="AJ167" s="169"/>
    </row>
    <row r="168" spans="1:36" ht="151.5" customHeight="1" x14ac:dyDescent="0.2">
      <c r="A168" s="204" t="s">
        <v>546</v>
      </c>
      <c r="B168" s="208" t="s">
        <v>748</v>
      </c>
      <c r="C168" s="244" t="s">
        <v>65</v>
      </c>
      <c r="D168" s="221" t="s">
        <v>640</v>
      </c>
      <c r="E168" s="241" t="s">
        <v>759</v>
      </c>
      <c r="F168" s="207" t="s">
        <v>641</v>
      </c>
      <c r="G168" s="364" t="s">
        <v>643</v>
      </c>
      <c r="H168" s="206" t="s">
        <v>644</v>
      </c>
      <c r="I168" s="206" t="s">
        <v>645</v>
      </c>
      <c r="J168" s="459">
        <v>100</v>
      </c>
      <c r="K168" s="285" t="s">
        <v>28</v>
      </c>
      <c r="L168" s="288" t="s">
        <v>36</v>
      </c>
      <c r="M168" s="285" t="s">
        <v>37</v>
      </c>
      <c r="N168" s="500">
        <v>42948</v>
      </c>
      <c r="O168" s="517">
        <v>43302</v>
      </c>
      <c r="P168" s="114"/>
      <c r="Q168" s="79" t="s">
        <v>31</v>
      </c>
      <c r="R168" s="532">
        <v>0</v>
      </c>
      <c r="S168" s="534"/>
      <c r="T168" s="79" t="s">
        <v>31</v>
      </c>
      <c r="U168" s="151">
        <v>43100</v>
      </c>
      <c r="V168" s="534"/>
      <c r="W168" s="539" t="s">
        <v>1061</v>
      </c>
      <c r="X168" s="194" t="s">
        <v>1004</v>
      </c>
      <c r="Y168" s="188"/>
      <c r="Z168" s="189"/>
      <c r="AA168" s="189"/>
      <c r="AB168" s="189"/>
      <c r="AC168" s="189"/>
      <c r="AD168" s="189"/>
      <c r="AE168" s="189"/>
      <c r="AF168" s="189"/>
      <c r="AG168" s="189"/>
      <c r="AH168" s="278"/>
      <c r="AI168" s="165"/>
      <c r="AJ168" s="169"/>
    </row>
    <row r="169" spans="1:36" ht="186" customHeight="1" x14ac:dyDescent="0.2">
      <c r="A169" s="204" t="s">
        <v>546</v>
      </c>
      <c r="B169" s="208" t="s">
        <v>748</v>
      </c>
      <c r="C169" s="244" t="s">
        <v>65</v>
      </c>
      <c r="D169" s="221" t="s">
        <v>640</v>
      </c>
      <c r="E169" s="241" t="s">
        <v>759</v>
      </c>
      <c r="F169" s="207" t="s">
        <v>641</v>
      </c>
      <c r="G169" s="384" t="s">
        <v>646</v>
      </c>
      <c r="H169" s="206" t="s">
        <v>647</v>
      </c>
      <c r="I169" s="206" t="s">
        <v>648</v>
      </c>
      <c r="J169" s="459">
        <v>100</v>
      </c>
      <c r="K169" s="285" t="s">
        <v>28</v>
      </c>
      <c r="L169" s="288" t="s">
        <v>36</v>
      </c>
      <c r="M169" s="285" t="s">
        <v>37</v>
      </c>
      <c r="N169" s="500">
        <v>42948</v>
      </c>
      <c r="O169" s="526">
        <v>43159</v>
      </c>
      <c r="P169" s="114"/>
      <c r="Q169" s="79" t="s">
        <v>31</v>
      </c>
      <c r="R169" s="532">
        <v>0</v>
      </c>
      <c r="S169" s="534"/>
      <c r="T169" s="79" t="s">
        <v>31</v>
      </c>
      <c r="U169" s="151">
        <v>43100</v>
      </c>
      <c r="V169" s="534"/>
      <c r="W169" s="539" t="s">
        <v>1060</v>
      </c>
      <c r="X169" s="194" t="s">
        <v>1034</v>
      </c>
      <c r="Y169" s="188"/>
      <c r="Z169" s="189"/>
      <c r="AA169" s="189" t="s">
        <v>1129</v>
      </c>
      <c r="AB169" s="189">
        <v>2016</v>
      </c>
      <c r="AC169" s="189"/>
      <c r="AD169" s="189"/>
      <c r="AE169" s="189" t="s">
        <v>1129</v>
      </c>
      <c r="AF169" s="189" t="s">
        <v>1129</v>
      </c>
      <c r="AG169" s="189"/>
      <c r="AH169" s="278"/>
      <c r="AI169" s="165"/>
      <c r="AJ169" s="169"/>
    </row>
    <row r="170" spans="1:36" ht="178.5" customHeight="1" x14ac:dyDescent="0.2">
      <c r="A170" s="204" t="s">
        <v>428</v>
      </c>
      <c r="B170" s="208" t="s">
        <v>67</v>
      </c>
      <c r="C170" s="205" t="s">
        <v>65</v>
      </c>
      <c r="D170" s="206" t="s">
        <v>499</v>
      </c>
      <c r="E170" s="207" t="s">
        <v>190</v>
      </c>
      <c r="F170" s="68" t="s">
        <v>371</v>
      </c>
      <c r="G170" s="316" t="s">
        <v>384</v>
      </c>
      <c r="H170" s="233" t="s">
        <v>395</v>
      </c>
      <c r="I170" s="234" t="s">
        <v>394</v>
      </c>
      <c r="J170" s="211">
        <v>1</v>
      </c>
      <c r="K170" s="285" t="s">
        <v>28</v>
      </c>
      <c r="L170" s="288" t="s">
        <v>44</v>
      </c>
      <c r="M170" s="287" t="s">
        <v>37</v>
      </c>
      <c r="N170" s="138">
        <v>42558</v>
      </c>
      <c r="O170" s="138">
        <v>42916</v>
      </c>
      <c r="P170" s="114">
        <v>1</v>
      </c>
      <c r="Q170" s="71" t="s">
        <v>1062</v>
      </c>
      <c r="R170" s="533">
        <v>0</v>
      </c>
      <c r="S170" s="533">
        <v>0</v>
      </c>
      <c r="T170" s="71" t="s">
        <v>1062</v>
      </c>
      <c r="U170" s="151">
        <v>43100</v>
      </c>
      <c r="V170" s="533" t="s">
        <v>1068</v>
      </c>
      <c r="W170" s="541" t="s">
        <v>1071</v>
      </c>
      <c r="X170" s="180" t="s">
        <v>1003</v>
      </c>
      <c r="Y170" s="188"/>
      <c r="Z170" s="189"/>
      <c r="AA170" s="189"/>
      <c r="AB170" s="189"/>
      <c r="AC170" s="189"/>
      <c r="AD170" s="189"/>
      <c r="AE170" s="189"/>
      <c r="AF170" s="189"/>
      <c r="AG170" s="189"/>
      <c r="AH170" s="278"/>
      <c r="AI170" s="165"/>
      <c r="AJ170" s="169"/>
    </row>
    <row r="171" spans="1:36" ht="186.75" customHeight="1" x14ac:dyDescent="0.2">
      <c r="A171" s="204" t="s">
        <v>428</v>
      </c>
      <c r="B171" s="208" t="s">
        <v>67</v>
      </c>
      <c r="C171" s="205" t="s">
        <v>65</v>
      </c>
      <c r="D171" s="206" t="s">
        <v>499</v>
      </c>
      <c r="E171" s="207" t="s">
        <v>190</v>
      </c>
      <c r="F171" s="68" t="s">
        <v>372</v>
      </c>
      <c r="G171" s="311" t="s">
        <v>385</v>
      </c>
      <c r="H171" s="233" t="s">
        <v>396</v>
      </c>
      <c r="I171" s="234" t="s">
        <v>397</v>
      </c>
      <c r="J171" s="239">
        <v>1</v>
      </c>
      <c r="K171" s="285" t="s">
        <v>28</v>
      </c>
      <c r="L171" s="288" t="s">
        <v>44</v>
      </c>
      <c r="M171" s="287" t="s">
        <v>37</v>
      </c>
      <c r="N171" s="138">
        <v>42558</v>
      </c>
      <c r="O171" s="138">
        <v>42916</v>
      </c>
      <c r="P171" s="114"/>
      <c r="Q171" s="71" t="s">
        <v>1062</v>
      </c>
      <c r="R171" s="533">
        <v>0</v>
      </c>
      <c r="S171" s="533">
        <v>0</v>
      </c>
      <c r="T171" s="71" t="s">
        <v>1062</v>
      </c>
      <c r="U171" s="151">
        <v>43100</v>
      </c>
      <c r="V171" s="533" t="s">
        <v>1068</v>
      </c>
      <c r="W171" s="541" t="s">
        <v>1071</v>
      </c>
      <c r="X171" s="194" t="s">
        <v>1004</v>
      </c>
      <c r="Y171" s="188"/>
      <c r="Z171" s="189"/>
      <c r="AA171" s="189"/>
      <c r="AB171" s="189"/>
      <c r="AC171" s="189"/>
      <c r="AD171" s="189"/>
      <c r="AE171" s="189"/>
      <c r="AF171" s="189"/>
      <c r="AG171" s="189"/>
      <c r="AH171" s="278"/>
      <c r="AI171" s="165"/>
      <c r="AJ171" s="169"/>
    </row>
    <row r="172" spans="1:36" ht="205.5" customHeight="1" x14ac:dyDescent="0.2">
      <c r="A172" s="204" t="s">
        <v>428</v>
      </c>
      <c r="B172" s="208" t="s">
        <v>67</v>
      </c>
      <c r="C172" s="205" t="s">
        <v>65</v>
      </c>
      <c r="D172" s="206" t="s">
        <v>499</v>
      </c>
      <c r="E172" s="207" t="s">
        <v>190</v>
      </c>
      <c r="F172" s="68" t="s">
        <v>373</v>
      </c>
      <c r="G172" s="311" t="s">
        <v>386</v>
      </c>
      <c r="H172" s="229" t="s">
        <v>93</v>
      </c>
      <c r="I172" s="240" t="s">
        <v>398</v>
      </c>
      <c r="J172" s="221">
        <v>1</v>
      </c>
      <c r="K172" s="285" t="s">
        <v>28</v>
      </c>
      <c r="L172" s="289" t="s">
        <v>43</v>
      </c>
      <c r="M172" s="287" t="s">
        <v>26</v>
      </c>
      <c r="N172" s="66">
        <v>42558</v>
      </c>
      <c r="O172" s="66">
        <v>42917</v>
      </c>
      <c r="P172" s="114"/>
      <c r="Q172" s="94" t="s">
        <v>1081</v>
      </c>
      <c r="R172" s="533">
        <v>1</v>
      </c>
      <c r="S172" s="533">
        <v>1</v>
      </c>
      <c r="T172" s="94" t="s">
        <v>1081</v>
      </c>
      <c r="U172" s="151">
        <v>43069</v>
      </c>
      <c r="V172" s="536" t="s">
        <v>544</v>
      </c>
      <c r="W172" s="548" t="s">
        <v>1017</v>
      </c>
      <c r="X172" s="194" t="s">
        <v>1034</v>
      </c>
      <c r="Y172" s="188"/>
      <c r="Z172" s="189"/>
      <c r="AA172" s="189" t="s">
        <v>1129</v>
      </c>
      <c r="AB172" s="189">
        <v>2016</v>
      </c>
      <c r="AC172" s="189"/>
      <c r="AD172" s="189"/>
      <c r="AE172" s="189" t="s">
        <v>1129</v>
      </c>
      <c r="AF172" s="189" t="s">
        <v>1129</v>
      </c>
      <c r="AG172" s="189"/>
      <c r="AH172" s="278"/>
      <c r="AI172" s="165"/>
      <c r="AJ172" s="169"/>
    </row>
    <row r="173" spans="1:36" ht="173.25" customHeight="1" x14ac:dyDescent="0.2">
      <c r="A173" s="204" t="s">
        <v>428</v>
      </c>
      <c r="B173" s="208" t="s">
        <v>67</v>
      </c>
      <c r="C173" s="205" t="s">
        <v>65</v>
      </c>
      <c r="D173" s="206" t="s">
        <v>500</v>
      </c>
      <c r="E173" s="207" t="s">
        <v>191</v>
      </c>
      <c r="F173" s="68" t="s">
        <v>371</v>
      </c>
      <c r="G173" s="311" t="s">
        <v>384</v>
      </c>
      <c r="H173" s="233" t="s">
        <v>395</v>
      </c>
      <c r="I173" s="234" t="s">
        <v>394</v>
      </c>
      <c r="J173" s="211">
        <v>1</v>
      </c>
      <c r="K173" s="285" t="s">
        <v>28</v>
      </c>
      <c r="L173" s="288" t="s">
        <v>44</v>
      </c>
      <c r="M173" s="287" t="s">
        <v>37</v>
      </c>
      <c r="N173" s="138">
        <v>42558</v>
      </c>
      <c r="O173" s="138">
        <v>42916</v>
      </c>
      <c r="P173" s="114"/>
      <c r="Q173" s="71" t="s">
        <v>1062</v>
      </c>
      <c r="R173" s="533">
        <v>0</v>
      </c>
      <c r="S173" s="533">
        <v>0</v>
      </c>
      <c r="T173" s="71" t="s">
        <v>1062</v>
      </c>
      <c r="U173" s="151">
        <v>43100</v>
      </c>
      <c r="V173" s="533" t="s">
        <v>1068</v>
      </c>
      <c r="W173" s="541" t="s">
        <v>1071</v>
      </c>
      <c r="X173" s="180" t="s">
        <v>1003</v>
      </c>
      <c r="Y173" s="188"/>
      <c r="Z173" s="189"/>
      <c r="AA173" s="189"/>
      <c r="AB173" s="189"/>
      <c r="AC173" s="189"/>
      <c r="AD173" s="189"/>
      <c r="AE173" s="189"/>
      <c r="AF173" s="189"/>
      <c r="AG173" s="189"/>
      <c r="AH173" s="278"/>
      <c r="AI173" s="165"/>
      <c r="AJ173" s="169"/>
    </row>
    <row r="174" spans="1:36" ht="174.75" customHeight="1" x14ac:dyDescent="0.2">
      <c r="A174" s="204" t="s">
        <v>428</v>
      </c>
      <c r="B174" s="208" t="s">
        <v>67</v>
      </c>
      <c r="C174" s="205" t="s">
        <v>65</v>
      </c>
      <c r="D174" s="206" t="s">
        <v>439</v>
      </c>
      <c r="E174" s="207" t="s">
        <v>192</v>
      </c>
      <c r="F174" s="207" t="s">
        <v>193</v>
      </c>
      <c r="G174" s="306" t="s">
        <v>194</v>
      </c>
      <c r="H174" s="222" t="s">
        <v>195</v>
      </c>
      <c r="I174" s="222" t="s">
        <v>196</v>
      </c>
      <c r="J174" s="211">
        <v>1</v>
      </c>
      <c r="K174" s="285" t="s">
        <v>28</v>
      </c>
      <c r="L174" s="288" t="s">
        <v>44</v>
      </c>
      <c r="M174" s="287" t="s">
        <v>37</v>
      </c>
      <c r="N174" s="66">
        <v>42552</v>
      </c>
      <c r="O174" s="66">
        <v>42705</v>
      </c>
      <c r="P174" s="69"/>
      <c r="Q174" s="94" t="s">
        <v>1081</v>
      </c>
      <c r="R174" s="533">
        <v>100</v>
      </c>
      <c r="S174" s="533">
        <v>100</v>
      </c>
      <c r="T174" s="94" t="s">
        <v>1081</v>
      </c>
      <c r="U174" s="151">
        <v>42992</v>
      </c>
      <c r="V174" s="533" t="s">
        <v>790</v>
      </c>
      <c r="W174" s="573" t="s">
        <v>796</v>
      </c>
      <c r="X174" s="194" t="s">
        <v>1004</v>
      </c>
      <c r="Y174" s="188"/>
      <c r="Z174" s="189"/>
      <c r="AA174" s="189"/>
      <c r="AB174" s="189"/>
      <c r="AC174" s="189"/>
      <c r="AD174" s="189"/>
      <c r="AE174" s="189"/>
      <c r="AF174" s="189"/>
      <c r="AG174" s="189"/>
      <c r="AH174" s="278"/>
      <c r="AI174" s="165"/>
      <c r="AJ174" s="169"/>
    </row>
    <row r="175" spans="1:36" ht="204" x14ac:dyDescent="0.2">
      <c r="A175" s="204" t="s">
        <v>428</v>
      </c>
      <c r="B175" s="208" t="s">
        <v>67</v>
      </c>
      <c r="C175" s="205" t="s">
        <v>65</v>
      </c>
      <c r="D175" s="206" t="s">
        <v>501</v>
      </c>
      <c r="E175" s="207" t="s">
        <v>197</v>
      </c>
      <c r="F175" s="68" t="s">
        <v>371</v>
      </c>
      <c r="G175" s="311" t="s">
        <v>384</v>
      </c>
      <c r="H175" s="233" t="s">
        <v>395</v>
      </c>
      <c r="I175" s="234" t="s">
        <v>394</v>
      </c>
      <c r="J175" s="211">
        <v>1</v>
      </c>
      <c r="K175" s="285" t="s">
        <v>28</v>
      </c>
      <c r="L175" s="288" t="s">
        <v>44</v>
      </c>
      <c r="M175" s="287" t="s">
        <v>37</v>
      </c>
      <c r="N175" s="138">
        <v>42558</v>
      </c>
      <c r="O175" s="138">
        <v>42916</v>
      </c>
      <c r="P175" s="114"/>
      <c r="Q175" s="71" t="s">
        <v>1062</v>
      </c>
      <c r="R175" s="71">
        <v>0</v>
      </c>
      <c r="S175" s="71">
        <v>0</v>
      </c>
      <c r="T175" s="71" t="s">
        <v>1062</v>
      </c>
      <c r="U175" s="151">
        <v>43100</v>
      </c>
      <c r="V175" s="71" t="s">
        <v>1068</v>
      </c>
      <c r="W175" s="495" t="s">
        <v>1071</v>
      </c>
      <c r="X175" s="160" t="s">
        <v>1027</v>
      </c>
      <c r="Y175" s="188"/>
      <c r="Z175" s="189"/>
      <c r="AA175" s="189" t="s">
        <v>1129</v>
      </c>
      <c r="AB175" s="189">
        <v>2016</v>
      </c>
      <c r="AC175" s="189"/>
      <c r="AD175" s="189"/>
      <c r="AE175" s="189" t="s">
        <v>1129</v>
      </c>
      <c r="AF175" s="189" t="s">
        <v>1129</v>
      </c>
      <c r="AG175" s="189"/>
      <c r="AH175" s="276"/>
      <c r="AI175" s="165"/>
      <c r="AJ175" s="169"/>
    </row>
    <row r="176" spans="1:36" ht="204" x14ac:dyDescent="0.2">
      <c r="A176" s="204" t="s">
        <v>546</v>
      </c>
      <c r="B176" s="208" t="s">
        <v>748</v>
      </c>
      <c r="C176" s="244" t="s">
        <v>65</v>
      </c>
      <c r="D176" s="221" t="s">
        <v>649</v>
      </c>
      <c r="E176" s="241" t="s">
        <v>760</v>
      </c>
      <c r="F176" s="349" t="s">
        <v>1043</v>
      </c>
      <c r="G176" s="364" t="s">
        <v>629</v>
      </c>
      <c r="H176" s="241" t="s">
        <v>631</v>
      </c>
      <c r="I176" s="241" t="s">
        <v>631</v>
      </c>
      <c r="J176" s="462">
        <v>1</v>
      </c>
      <c r="K176" s="285" t="s">
        <v>28</v>
      </c>
      <c r="L176" s="288" t="s">
        <v>36</v>
      </c>
      <c r="M176" s="285" t="s">
        <v>37</v>
      </c>
      <c r="N176" s="500">
        <v>42948</v>
      </c>
      <c r="O176" s="70">
        <v>43190</v>
      </c>
      <c r="P176" s="114">
        <v>1</v>
      </c>
      <c r="Q176" s="79" t="s">
        <v>31</v>
      </c>
      <c r="R176" s="79">
        <v>0</v>
      </c>
      <c r="S176" s="119"/>
      <c r="T176" s="79" t="s">
        <v>31</v>
      </c>
      <c r="U176" s="151">
        <v>43100</v>
      </c>
      <c r="V176" s="119"/>
      <c r="W176" s="554" t="s">
        <v>1060</v>
      </c>
      <c r="X176" s="160" t="s">
        <v>1024</v>
      </c>
      <c r="Y176" s="188"/>
      <c r="Z176" s="189"/>
      <c r="AA176" s="189"/>
      <c r="AB176" s="189"/>
      <c r="AC176" s="189"/>
      <c r="AD176" s="189"/>
      <c r="AE176" s="189"/>
      <c r="AF176" s="189"/>
      <c r="AG176" s="189"/>
      <c r="AH176" s="276"/>
      <c r="AI176" s="165"/>
      <c r="AJ176" s="169"/>
    </row>
    <row r="177" spans="1:36" ht="204" x14ac:dyDescent="0.2">
      <c r="A177" s="204" t="s">
        <v>546</v>
      </c>
      <c r="B177" s="208" t="s">
        <v>748</v>
      </c>
      <c r="C177" s="244" t="s">
        <v>65</v>
      </c>
      <c r="D177" s="221" t="s">
        <v>649</v>
      </c>
      <c r="E177" s="241" t="s">
        <v>760</v>
      </c>
      <c r="F177" s="349" t="s">
        <v>1043</v>
      </c>
      <c r="G177" s="327" t="s">
        <v>650</v>
      </c>
      <c r="H177" s="417" t="s">
        <v>633</v>
      </c>
      <c r="I177" s="417" t="s">
        <v>634</v>
      </c>
      <c r="J177" s="475">
        <v>100</v>
      </c>
      <c r="K177" s="285" t="s">
        <v>28</v>
      </c>
      <c r="L177" s="288" t="s">
        <v>36</v>
      </c>
      <c r="M177" s="285" t="s">
        <v>37</v>
      </c>
      <c r="N177" s="500">
        <v>42948</v>
      </c>
      <c r="O177" s="70">
        <v>43190</v>
      </c>
      <c r="P177" s="114"/>
      <c r="Q177" s="79" t="s">
        <v>31</v>
      </c>
      <c r="R177" s="79">
        <v>0</v>
      </c>
      <c r="S177" s="119"/>
      <c r="T177" s="79" t="s">
        <v>31</v>
      </c>
      <c r="U177" s="151">
        <v>43100</v>
      </c>
      <c r="V177" s="119"/>
      <c r="W177" s="554" t="s">
        <v>1060</v>
      </c>
      <c r="X177" s="160" t="s">
        <v>1025</v>
      </c>
      <c r="Y177" s="188"/>
      <c r="Z177" s="189"/>
      <c r="AA177" s="189"/>
      <c r="AB177" s="189"/>
      <c r="AC177" s="189"/>
      <c r="AD177" s="189"/>
      <c r="AE177" s="189"/>
      <c r="AF177" s="189"/>
      <c r="AG177" s="189"/>
      <c r="AH177" s="276"/>
      <c r="AI177" s="165"/>
      <c r="AJ177" s="169"/>
    </row>
    <row r="178" spans="1:36" ht="180" x14ac:dyDescent="0.2">
      <c r="A178" s="204" t="s">
        <v>428</v>
      </c>
      <c r="B178" s="208" t="s">
        <v>67</v>
      </c>
      <c r="C178" s="205" t="s">
        <v>65</v>
      </c>
      <c r="D178" s="206" t="s">
        <v>491</v>
      </c>
      <c r="E178" s="207" t="s">
        <v>399</v>
      </c>
      <c r="F178" s="230" t="s">
        <v>364</v>
      </c>
      <c r="G178" s="311" t="s">
        <v>380</v>
      </c>
      <c r="H178" s="233" t="s">
        <v>389</v>
      </c>
      <c r="I178" s="234" t="s">
        <v>390</v>
      </c>
      <c r="J178" s="211">
        <v>1</v>
      </c>
      <c r="K178" s="285" t="s">
        <v>34</v>
      </c>
      <c r="L178" s="288" t="s">
        <v>34</v>
      </c>
      <c r="M178" s="287" t="s">
        <v>240</v>
      </c>
      <c r="N178" s="66">
        <v>42558</v>
      </c>
      <c r="O178" s="66">
        <v>42915</v>
      </c>
      <c r="P178" s="114"/>
      <c r="Q178" s="94" t="s">
        <v>1081</v>
      </c>
      <c r="R178" s="71">
        <v>100</v>
      </c>
      <c r="S178" s="71">
        <v>100</v>
      </c>
      <c r="T178" s="94" t="s">
        <v>1081</v>
      </c>
      <c r="U178" s="151">
        <v>43069</v>
      </c>
      <c r="V178" s="76" t="s">
        <v>544</v>
      </c>
      <c r="W178" s="75" t="s">
        <v>1012</v>
      </c>
      <c r="X178" s="194" t="s">
        <v>989</v>
      </c>
      <c r="Y178" s="188"/>
      <c r="Z178" s="189"/>
      <c r="AA178" s="189"/>
      <c r="AB178" s="189"/>
      <c r="AC178" s="189"/>
      <c r="AD178" s="189"/>
      <c r="AE178" s="189"/>
      <c r="AF178" s="189"/>
      <c r="AG178" s="189"/>
      <c r="AH178" s="276"/>
      <c r="AI178" s="165"/>
      <c r="AJ178" s="169"/>
    </row>
    <row r="179" spans="1:36" ht="192" x14ac:dyDescent="0.2">
      <c r="A179" s="204" t="s">
        <v>428</v>
      </c>
      <c r="B179" s="208" t="s">
        <v>67</v>
      </c>
      <c r="C179" s="205" t="s">
        <v>65</v>
      </c>
      <c r="D179" s="206" t="s">
        <v>492</v>
      </c>
      <c r="E179" s="207" t="s">
        <v>199</v>
      </c>
      <c r="F179" s="207" t="s">
        <v>198</v>
      </c>
      <c r="G179" s="316" t="s">
        <v>381</v>
      </c>
      <c r="H179" s="233" t="s">
        <v>389</v>
      </c>
      <c r="I179" s="234" t="s">
        <v>390</v>
      </c>
      <c r="J179" s="211">
        <v>1</v>
      </c>
      <c r="K179" s="285" t="s">
        <v>34</v>
      </c>
      <c r="L179" s="288" t="s">
        <v>34</v>
      </c>
      <c r="M179" s="287" t="s">
        <v>240</v>
      </c>
      <c r="N179" s="66">
        <v>42558</v>
      </c>
      <c r="O179" s="66">
        <v>42915</v>
      </c>
      <c r="P179" s="114"/>
      <c r="Q179" s="94" t="s">
        <v>1081</v>
      </c>
      <c r="R179" s="71">
        <v>100</v>
      </c>
      <c r="S179" s="71">
        <v>100</v>
      </c>
      <c r="T179" s="94" t="s">
        <v>1081</v>
      </c>
      <c r="U179" s="151">
        <v>43069</v>
      </c>
      <c r="V179" s="76" t="s">
        <v>544</v>
      </c>
      <c r="W179" s="544" t="s">
        <v>1012</v>
      </c>
      <c r="X179" s="160" t="s">
        <v>1028</v>
      </c>
      <c r="Y179" s="188"/>
      <c r="Z179" s="189"/>
      <c r="AA179" s="189" t="s">
        <v>1129</v>
      </c>
      <c r="AB179" s="189">
        <v>2016</v>
      </c>
      <c r="AC179" s="189"/>
      <c r="AD179" s="189"/>
      <c r="AE179" s="189" t="s">
        <v>1129</v>
      </c>
      <c r="AF179" s="189" t="s">
        <v>1129</v>
      </c>
      <c r="AG179" s="189"/>
      <c r="AH179" s="276"/>
      <c r="AI179" s="165"/>
      <c r="AJ179" s="169"/>
    </row>
    <row r="180" spans="1:36" ht="192" x14ac:dyDescent="0.2">
      <c r="A180" s="204" t="s">
        <v>428</v>
      </c>
      <c r="B180" s="208" t="s">
        <v>67</v>
      </c>
      <c r="C180" s="205" t="s">
        <v>65</v>
      </c>
      <c r="D180" s="206" t="s">
        <v>477</v>
      </c>
      <c r="E180" s="207" t="s">
        <v>200</v>
      </c>
      <c r="F180" s="207" t="s">
        <v>189</v>
      </c>
      <c r="G180" s="313" t="s">
        <v>378</v>
      </c>
      <c r="H180" s="233" t="s">
        <v>76</v>
      </c>
      <c r="I180" s="234" t="s">
        <v>77</v>
      </c>
      <c r="J180" s="211">
        <v>1</v>
      </c>
      <c r="K180" s="285" t="s">
        <v>40</v>
      </c>
      <c r="L180" s="288" t="s">
        <v>73</v>
      </c>
      <c r="M180" s="287" t="s">
        <v>41</v>
      </c>
      <c r="N180" s="66">
        <v>42558</v>
      </c>
      <c r="O180" s="66">
        <v>42916</v>
      </c>
      <c r="P180" s="114">
        <v>1</v>
      </c>
      <c r="Q180" s="94" t="s">
        <v>1081</v>
      </c>
      <c r="R180" s="71">
        <v>100</v>
      </c>
      <c r="S180" s="71">
        <v>100</v>
      </c>
      <c r="T180" s="94" t="s">
        <v>1081</v>
      </c>
      <c r="U180" s="151">
        <v>43069</v>
      </c>
      <c r="V180" s="76" t="s">
        <v>544</v>
      </c>
      <c r="W180" s="544" t="s">
        <v>1005</v>
      </c>
      <c r="X180" s="160" t="s">
        <v>1029</v>
      </c>
      <c r="Y180" s="188"/>
      <c r="Z180" s="189"/>
      <c r="AA180" s="189"/>
      <c r="AB180" s="189"/>
      <c r="AC180" s="189"/>
      <c r="AD180" s="189"/>
      <c r="AE180" s="189"/>
      <c r="AF180" s="189"/>
      <c r="AG180" s="189"/>
      <c r="AH180" s="276"/>
      <c r="AI180" s="165"/>
      <c r="AJ180" s="169"/>
    </row>
    <row r="181" spans="1:36" ht="192" x14ac:dyDescent="0.2">
      <c r="A181" s="204" t="s">
        <v>428</v>
      </c>
      <c r="B181" s="208" t="s">
        <v>67</v>
      </c>
      <c r="C181" s="205" t="s">
        <v>65</v>
      </c>
      <c r="D181" s="206" t="s">
        <v>478</v>
      </c>
      <c r="E181" s="207" t="s">
        <v>201</v>
      </c>
      <c r="F181" s="230" t="s">
        <v>367</v>
      </c>
      <c r="G181" s="316" t="s">
        <v>378</v>
      </c>
      <c r="H181" s="233" t="s">
        <v>76</v>
      </c>
      <c r="I181" s="234" t="s">
        <v>77</v>
      </c>
      <c r="J181" s="211">
        <v>1</v>
      </c>
      <c r="K181" s="285" t="s">
        <v>40</v>
      </c>
      <c r="L181" s="288" t="s">
        <v>73</v>
      </c>
      <c r="M181" s="287" t="s">
        <v>41</v>
      </c>
      <c r="N181" s="66">
        <v>42558</v>
      </c>
      <c r="O181" s="66">
        <v>42916</v>
      </c>
      <c r="P181" s="114">
        <v>1</v>
      </c>
      <c r="Q181" s="94" t="s">
        <v>1081</v>
      </c>
      <c r="R181" s="71">
        <v>100</v>
      </c>
      <c r="S181" s="71">
        <v>100</v>
      </c>
      <c r="T181" s="94" t="s">
        <v>1081</v>
      </c>
      <c r="U181" s="151">
        <v>43069</v>
      </c>
      <c r="V181" s="76" t="s">
        <v>544</v>
      </c>
      <c r="W181" s="544" t="s">
        <v>1005</v>
      </c>
      <c r="X181" s="160" t="s">
        <v>1030</v>
      </c>
      <c r="Y181" s="188"/>
      <c r="Z181" s="189"/>
      <c r="AA181" s="189"/>
      <c r="AB181" s="189"/>
      <c r="AC181" s="189"/>
      <c r="AD181" s="189"/>
      <c r="AE181" s="189"/>
      <c r="AF181" s="189"/>
      <c r="AG181" s="189"/>
      <c r="AH181" s="276"/>
      <c r="AI181" s="165"/>
      <c r="AJ181" s="169"/>
    </row>
    <row r="182" spans="1:36" ht="156" x14ac:dyDescent="0.2">
      <c r="A182" s="204" t="s">
        <v>428</v>
      </c>
      <c r="B182" s="208" t="s">
        <v>67</v>
      </c>
      <c r="C182" s="205" t="s">
        <v>65</v>
      </c>
      <c r="D182" s="206" t="s">
        <v>493</v>
      </c>
      <c r="E182" s="207" t="s">
        <v>400</v>
      </c>
      <c r="F182" s="236" t="s">
        <v>202</v>
      </c>
      <c r="G182" s="316" t="s">
        <v>382</v>
      </c>
      <c r="H182" s="233" t="s">
        <v>391</v>
      </c>
      <c r="I182" s="234" t="s">
        <v>392</v>
      </c>
      <c r="J182" s="211">
        <v>1</v>
      </c>
      <c r="K182" s="285" t="s">
        <v>34</v>
      </c>
      <c r="L182" s="288" t="s">
        <v>34</v>
      </c>
      <c r="M182" s="287" t="s">
        <v>240</v>
      </c>
      <c r="N182" s="66">
        <v>42558</v>
      </c>
      <c r="O182" s="66">
        <v>42915</v>
      </c>
      <c r="P182" s="114">
        <v>1</v>
      </c>
      <c r="Q182" s="94" t="s">
        <v>1081</v>
      </c>
      <c r="R182" s="71">
        <v>100</v>
      </c>
      <c r="S182" s="71">
        <v>0</v>
      </c>
      <c r="T182" s="94" t="s">
        <v>1081</v>
      </c>
      <c r="U182" s="151">
        <v>43100</v>
      </c>
      <c r="V182" s="76" t="s">
        <v>1063</v>
      </c>
      <c r="W182" s="75" t="s">
        <v>1065</v>
      </c>
      <c r="X182" s="187" t="s">
        <v>996</v>
      </c>
      <c r="Y182" s="188"/>
      <c r="Z182" s="189"/>
      <c r="AA182" s="189" t="s">
        <v>1129</v>
      </c>
      <c r="AB182" s="189">
        <v>2016</v>
      </c>
      <c r="AC182" s="189"/>
      <c r="AD182" s="189"/>
      <c r="AE182" s="189"/>
      <c r="AF182" s="189" t="s">
        <v>1129</v>
      </c>
      <c r="AG182" s="189"/>
      <c r="AH182" s="278"/>
      <c r="AI182" s="165"/>
      <c r="AJ182" s="169"/>
    </row>
    <row r="183" spans="1:36" ht="120" x14ac:dyDescent="0.2">
      <c r="A183" s="204" t="s">
        <v>428</v>
      </c>
      <c r="B183" s="208" t="s">
        <v>67</v>
      </c>
      <c r="C183" s="205" t="s">
        <v>65</v>
      </c>
      <c r="D183" s="206" t="s">
        <v>495</v>
      </c>
      <c r="E183" s="207" t="s">
        <v>401</v>
      </c>
      <c r="F183" s="236" t="s">
        <v>369</v>
      </c>
      <c r="G183" s="311" t="s">
        <v>383</v>
      </c>
      <c r="H183" s="233" t="s">
        <v>389</v>
      </c>
      <c r="I183" s="234" t="s">
        <v>390</v>
      </c>
      <c r="J183" s="211">
        <v>1</v>
      </c>
      <c r="K183" s="285" t="s">
        <v>34</v>
      </c>
      <c r="L183" s="288" t="s">
        <v>34</v>
      </c>
      <c r="M183" s="287" t="s">
        <v>240</v>
      </c>
      <c r="N183" s="66">
        <v>42558</v>
      </c>
      <c r="O183" s="66">
        <v>42915</v>
      </c>
      <c r="P183" s="114"/>
      <c r="Q183" s="94" t="s">
        <v>1081</v>
      </c>
      <c r="R183" s="71">
        <v>100</v>
      </c>
      <c r="S183" s="71">
        <v>100</v>
      </c>
      <c r="T183" s="94" t="s">
        <v>1081</v>
      </c>
      <c r="U183" s="151">
        <v>43069</v>
      </c>
      <c r="V183" s="76" t="s">
        <v>544</v>
      </c>
      <c r="W183" s="75" t="s">
        <v>1012</v>
      </c>
      <c r="X183" s="166" t="s">
        <v>1008</v>
      </c>
      <c r="Y183" s="188"/>
      <c r="Z183" s="189"/>
      <c r="AA183" s="189" t="s">
        <v>1129</v>
      </c>
      <c r="AB183" s="189">
        <v>2016</v>
      </c>
      <c r="AC183" s="189"/>
      <c r="AD183" s="189"/>
      <c r="AE183" s="189" t="s">
        <v>1129</v>
      </c>
      <c r="AF183" s="189" t="s">
        <v>1129</v>
      </c>
      <c r="AG183" s="189"/>
      <c r="AH183" s="276"/>
      <c r="AI183" s="165"/>
      <c r="AJ183" s="169"/>
    </row>
    <row r="184" spans="1:36" ht="168" x14ac:dyDescent="0.2">
      <c r="A184" s="204" t="s">
        <v>428</v>
      </c>
      <c r="B184" s="208" t="s">
        <v>67</v>
      </c>
      <c r="C184" s="205" t="s">
        <v>65</v>
      </c>
      <c r="D184" s="206" t="s">
        <v>494</v>
      </c>
      <c r="E184" s="207" t="s">
        <v>401</v>
      </c>
      <c r="F184" s="236" t="s">
        <v>203</v>
      </c>
      <c r="G184" s="316" t="s">
        <v>204</v>
      </c>
      <c r="H184" s="233" t="s">
        <v>205</v>
      </c>
      <c r="I184" s="234" t="s">
        <v>206</v>
      </c>
      <c r="J184" s="235">
        <v>1</v>
      </c>
      <c r="K184" s="285" t="s">
        <v>34</v>
      </c>
      <c r="L184" s="288" t="s">
        <v>34</v>
      </c>
      <c r="M184" s="287" t="s">
        <v>240</v>
      </c>
      <c r="N184" s="66">
        <v>42558</v>
      </c>
      <c r="O184" s="66">
        <v>42915</v>
      </c>
      <c r="P184" s="114">
        <v>1</v>
      </c>
      <c r="Q184" s="94" t="s">
        <v>1081</v>
      </c>
      <c r="R184" s="71">
        <v>1</v>
      </c>
      <c r="S184" s="71">
        <v>1</v>
      </c>
      <c r="T184" s="94" t="s">
        <v>1081</v>
      </c>
      <c r="U184" s="151">
        <v>43069</v>
      </c>
      <c r="V184" s="76" t="s">
        <v>544</v>
      </c>
      <c r="W184" s="75" t="s">
        <v>1016</v>
      </c>
      <c r="X184" s="166" t="s">
        <v>1007</v>
      </c>
      <c r="Y184" s="188"/>
      <c r="Z184" s="189"/>
      <c r="AA184" s="189"/>
      <c r="AB184" s="189"/>
      <c r="AC184" s="189"/>
      <c r="AD184" s="189"/>
      <c r="AE184" s="189"/>
      <c r="AF184" s="189"/>
      <c r="AG184" s="189"/>
      <c r="AH184" s="276"/>
      <c r="AI184" s="165"/>
      <c r="AJ184" s="169"/>
    </row>
    <row r="185" spans="1:36" ht="168" x14ac:dyDescent="0.2">
      <c r="A185" s="204" t="s">
        <v>428</v>
      </c>
      <c r="B185" s="208" t="s">
        <v>67</v>
      </c>
      <c r="C185" s="205" t="s">
        <v>65</v>
      </c>
      <c r="D185" s="332" t="s">
        <v>440</v>
      </c>
      <c r="E185" s="333" t="s">
        <v>207</v>
      </c>
      <c r="F185" s="333" t="s">
        <v>169</v>
      </c>
      <c r="G185" s="376" t="s">
        <v>70</v>
      </c>
      <c r="H185" s="410" t="s">
        <v>71</v>
      </c>
      <c r="I185" s="443" t="s">
        <v>72</v>
      </c>
      <c r="J185" s="472">
        <v>1</v>
      </c>
      <c r="K185" s="285" t="s">
        <v>90</v>
      </c>
      <c r="L185" s="288" t="s">
        <v>73</v>
      </c>
      <c r="M185" s="287" t="s">
        <v>41</v>
      </c>
      <c r="N185" s="510">
        <v>42566</v>
      </c>
      <c r="O185" s="66">
        <v>42705</v>
      </c>
      <c r="P185" s="530">
        <v>1</v>
      </c>
      <c r="Q185" s="94" t="s">
        <v>1081</v>
      </c>
      <c r="R185" s="71">
        <v>100</v>
      </c>
      <c r="S185" s="71">
        <v>100</v>
      </c>
      <c r="T185" s="94" t="s">
        <v>1081</v>
      </c>
      <c r="U185" s="151">
        <v>42992</v>
      </c>
      <c r="V185" s="76" t="s">
        <v>544</v>
      </c>
      <c r="W185" s="142" t="s">
        <v>1008</v>
      </c>
      <c r="X185" s="172" t="s">
        <v>1018</v>
      </c>
      <c r="Y185" s="184"/>
      <c r="Z185" s="169"/>
      <c r="AA185" s="169" t="s">
        <v>1129</v>
      </c>
      <c r="AB185" s="169">
        <v>2016</v>
      </c>
      <c r="AC185" s="169"/>
      <c r="AD185" s="169"/>
      <c r="AE185" s="169" t="s">
        <v>1129</v>
      </c>
      <c r="AF185" s="169" t="s">
        <v>1129</v>
      </c>
      <c r="AG185" s="169"/>
      <c r="AH185" s="276"/>
      <c r="AI185" s="165"/>
      <c r="AJ185" s="169"/>
    </row>
    <row r="186" spans="1:36" ht="190.5" customHeight="1" x14ac:dyDescent="0.2">
      <c r="A186" s="204" t="s">
        <v>428</v>
      </c>
      <c r="B186" s="208" t="s">
        <v>67</v>
      </c>
      <c r="C186" s="205" t="s">
        <v>65</v>
      </c>
      <c r="D186" s="332" t="s">
        <v>440</v>
      </c>
      <c r="E186" s="333" t="s">
        <v>207</v>
      </c>
      <c r="F186" s="333" t="s">
        <v>198</v>
      </c>
      <c r="G186" s="376" t="s">
        <v>75</v>
      </c>
      <c r="H186" s="410" t="s">
        <v>76</v>
      </c>
      <c r="I186" s="410" t="s">
        <v>77</v>
      </c>
      <c r="J186" s="472">
        <v>0.8</v>
      </c>
      <c r="K186" s="285" t="s">
        <v>90</v>
      </c>
      <c r="L186" s="488" t="s">
        <v>73</v>
      </c>
      <c r="M186" s="287" t="s">
        <v>41</v>
      </c>
      <c r="N186" s="510">
        <v>42566</v>
      </c>
      <c r="O186" s="66">
        <v>42916</v>
      </c>
      <c r="P186" s="530"/>
      <c r="Q186" s="94" t="s">
        <v>1081</v>
      </c>
      <c r="R186" s="71">
        <v>100</v>
      </c>
      <c r="S186" s="71">
        <v>100</v>
      </c>
      <c r="T186" s="94" t="s">
        <v>1081</v>
      </c>
      <c r="U186" s="151">
        <v>43069</v>
      </c>
      <c r="V186" s="76" t="s">
        <v>544</v>
      </c>
      <c r="W186" s="142" t="s">
        <v>1007</v>
      </c>
      <c r="X186" s="194" t="s">
        <v>990</v>
      </c>
      <c r="Y186" s="184"/>
      <c r="Z186" s="169"/>
      <c r="AA186" s="169"/>
      <c r="AB186" s="169"/>
      <c r="AC186" s="169"/>
      <c r="AD186" s="169"/>
      <c r="AE186" s="169"/>
      <c r="AF186" s="169"/>
      <c r="AG186" s="169"/>
      <c r="AH186" s="276"/>
      <c r="AI186" s="165"/>
      <c r="AJ186" s="169"/>
    </row>
    <row r="187" spans="1:36" ht="168" x14ac:dyDescent="0.2">
      <c r="A187" s="204" t="s">
        <v>546</v>
      </c>
      <c r="B187" s="208" t="s">
        <v>748</v>
      </c>
      <c r="C187" s="244" t="s">
        <v>65</v>
      </c>
      <c r="D187" s="330" t="s">
        <v>651</v>
      </c>
      <c r="E187" s="15" t="s">
        <v>761</v>
      </c>
      <c r="F187" s="292" t="s">
        <v>652</v>
      </c>
      <c r="G187" s="366" t="s">
        <v>629</v>
      </c>
      <c r="H187" s="292" t="s">
        <v>631</v>
      </c>
      <c r="I187" s="292" t="s">
        <v>631</v>
      </c>
      <c r="J187" s="461">
        <v>1</v>
      </c>
      <c r="K187" s="285" t="s">
        <v>28</v>
      </c>
      <c r="L187" s="288" t="s">
        <v>36</v>
      </c>
      <c r="M187" s="285" t="s">
        <v>37</v>
      </c>
      <c r="N187" s="504">
        <v>42948</v>
      </c>
      <c r="O187" s="70">
        <v>43190</v>
      </c>
      <c r="P187" s="115">
        <v>1</v>
      </c>
      <c r="Q187" s="79" t="s">
        <v>31</v>
      </c>
      <c r="R187" s="79">
        <v>0</v>
      </c>
      <c r="S187" s="119"/>
      <c r="T187" s="79" t="s">
        <v>31</v>
      </c>
      <c r="U187" s="151">
        <v>43100</v>
      </c>
      <c r="V187" s="119"/>
      <c r="W187" s="130" t="s">
        <v>1060</v>
      </c>
      <c r="X187" s="172" t="s">
        <v>1019</v>
      </c>
      <c r="Y187" s="184"/>
      <c r="Z187" s="169"/>
      <c r="AA187" s="169"/>
      <c r="AB187" s="169"/>
      <c r="AC187" s="169"/>
      <c r="AD187" s="169"/>
      <c r="AE187" s="169"/>
      <c r="AF187" s="169"/>
      <c r="AG187" s="169"/>
      <c r="AH187" s="276"/>
      <c r="AI187" s="165"/>
      <c r="AJ187" s="169"/>
    </row>
    <row r="188" spans="1:36" ht="168" x14ac:dyDescent="0.2">
      <c r="A188" s="204" t="s">
        <v>546</v>
      </c>
      <c r="B188" s="208" t="s">
        <v>748</v>
      </c>
      <c r="C188" s="244" t="s">
        <v>65</v>
      </c>
      <c r="D188" s="330" t="s">
        <v>651</v>
      </c>
      <c r="E188" s="15" t="s">
        <v>761</v>
      </c>
      <c r="F188" s="292" t="s">
        <v>653</v>
      </c>
      <c r="G188" s="366" t="s">
        <v>654</v>
      </c>
      <c r="H188" s="292" t="s">
        <v>633</v>
      </c>
      <c r="I188" s="15" t="s">
        <v>634</v>
      </c>
      <c r="J188" s="461">
        <v>1</v>
      </c>
      <c r="K188" s="285" t="s">
        <v>28</v>
      </c>
      <c r="L188" s="488" t="s">
        <v>36</v>
      </c>
      <c r="M188" s="285" t="s">
        <v>37</v>
      </c>
      <c r="N188" s="504">
        <v>42948</v>
      </c>
      <c r="O188" s="70">
        <v>43300</v>
      </c>
      <c r="P188" s="115"/>
      <c r="Q188" s="79" t="s">
        <v>31</v>
      </c>
      <c r="R188" s="79">
        <v>0</v>
      </c>
      <c r="S188" s="119"/>
      <c r="T188" s="79" t="s">
        <v>31</v>
      </c>
      <c r="U188" s="151">
        <v>43100</v>
      </c>
      <c r="V188" s="119"/>
      <c r="W188" s="537" t="s">
        <v>1061</v>
      </c>
      <c r="X188" s="166" t="s">
        <v>1012</v>
      </c>
      <c r="Y188" s="195" t="s">
        <v>1125</v>
      </c>
      <c r="Z188" s="169"/>
      <c r="AA188" s="169" t="s">
        <v>1129</v>
      </c>
      <c r="AB188" s="169">
        <v>2016</v>
      </c>
      <c r="AC188" s="169"/>
      <c r="AD188" s="169"/>
      <c r="AE188" s="169" t="s">
        <v>1129</v>
      </c>
      <c r="AF188" s="169" t="s">
        <v>1129</v>
      </c>
      <c r="AG188" s="169"/>
      <c r="AH188" s="276"/>
      <c r="AI188" s="169"/>
      <c r="AJ188" s="169"/>
    </row>
    <row r="189" spans="1:36" ht="180" x14ac:dyDescent="0.2">
      <c r="A189" s="204" t="s">
        <v>546</v>
      </c>
      <c r="B189" s="208" t="s">
        <v>748</v>
      </c>
      <c r="C189" s="244" t="s">
        <v>65</v>
      </c>
      <c r="D189" s="330" t="s">
        <v>651</v>
      </c>
      <c r="E189" s="15" t="s">
        <v>761</v>
      </c>
      <c r="F189" s="292" t="s">
        <v>655</v>
      </c>
      <c r="G189" s="366" t="s">
        <v>1044</v>
      </c>
      <c r="H189" s="292" t="s">
        <v>656</v>
      </c>
      <c r="I189" s="292" t="s">
        <v>657</v>
      </c>
      <c r="J189" s="453">
        <v>4</v>
      </c>
      <c r="K189" s="285" t="s">
        <v>40</v>
      </c>
      <c r="L189" s="569" t="s">
        <v>658</v>
      </c>
      <c r="M189" s="285" t="s">
        <v>785</v>
      </c>
      <c r="N189" s="570">
        <v>42948</v>
      </c>
      <c r="O189" s="70">
        <v>43282</v>
      </c>
      <c r="P189" s="115"/>
      <c r="Q189" s="79" t="s">
        <v>31</v>
      </c>
      <c r="R189" s="79">
        <v>0</v>
      </c>
      <c r="S189" s="119"/>
      <c r="T189" s="79" t="s">
        <v>31</v>
      </c>
      <c r="U189" s="151">
        <v>43100</v>
      </c>
      <c r="V189" s="119"/>
      <c r="W189" s="537" t="s">
        <v>1061</v>
      </c>
      <c r="X189" s="166" t="s">
        <v>1012</v>
      </c>
      <c r="Y189" s="195" t="s">
        <v>1125</v>
      </c>
      <c r="Z189" s="169"/>
      <c r="AA189" s="169" t="s">
        <v>1129</v>
      </c>
      <c r="AB189" s="169">
        <v>2016</v>
      </c>
      <c r="AC189" s="169"/>
      <c r="AD189" s="169"/>
      <c r="AE189" s="169" t="s">
        <v>1129</v>
      </c>
      <c r="AF189" s="169" t="s">
        <v>1129</v>
      </c>
      <c r="AG189" s="169"/>
      <c r="AH189" s="276"/>
      <c r="AI189" s="169"/>
      <c r="AJ189" s="169"/>
    </row>
    <row r="190" spans="1:36" ht="225" x14ac:dyDescent="0.2">
      <c r="A190" s="204" t="s">
        <v>546</v>
      </c>
      <c r="B190" s="208" t="s">
        <v>748</v>
      </c>
      <c r="C190" s="244" t="s">
        <v>65</v>
      </c>
      <c r="D190" s="246" t="s">
        <v>651</v>
      </c>
      <c r="E190" s="247" t="s">
        <v>761</v>
      </c>
      <c r="F190" s="121" t="s">
        <v>659</v>
      </c>
      <c r="G190" s="310" t="s">
        <v>660</v>
      </c>
      <c r="H190" s="121" t="s">
        <v>661</v>
      </c>
      <c r="I190" s="121" t="s">
        <v>662</v>
      </c>
      <c r="J190" s="250">
        <v>4</v>
      </c>
      <c r="K190" s="285" t="s">
        <v>40</v>
      </c>
      <c r="L190" s="60" t="s">
        <v>658</v>
      </c>
      <c r="M190" s="285" t="s">
        <v>785</v>
      </c>
      <c r="N190" s="117">
        <v>42948</v>
      </c>
      <c r="O190" s="89">
        <v>43282</v>
      </c>
      <c r="P190" s="118"/>
      <c r="Q190" s="79" t="s">
        <v>31</v>
      </c>
      <c r="R190" s="79">
        <v>0</v>
      </c>
      <c r="S190" s="119"/>
      <c r="T190" s="79" t="s">
        <v>31</v>
      </c>
      <c r="U190" s="151">
        <v>43100</v>
      </c>
      <c r="V190" s="119"/>
      <c r="W190" s="537" t="s">
        <v>1061</v>
      </c>
      <c r="X190" s="196" t="s">
        <v>981</v>
      </c>
      <c r="Y190" s="184"/>
      <c r="Z190" s="169"/>
      <c r="AA190" s="169" t="s">
        <v>1129</v>
      </c>
      <c r="AB190" s="169">
        <v>2017</v>
      </c>
      <c r="AC190" s="169"/>
      <c r="AD190" s="169"/>
      <c r="AE190" s="169" t="s">
        <v>1129</v>
      </c>
      <c r="AF190" s="169" t="s">
        <v>1129</v>
      </c>
      <c r="AG190" s="169"/>
      <c r="AH190" s="277"/>
      <c r="AI190" s="169"/>
      <c r="AJ190" s="169"/>
    </row>
    <row r="191" spans="1:36" ht="225" x14ac:dyDescent="0.2">
      <c r="A191" s="204" t="s">
        <v>546</v>
      </c>
      <c r="B191" s="208" t="s">
        <v>748</v>
      </c>
      <c r="C191" s="244" t="s">
        <v>65</v>
      </c>
      <c r="D191" s="246" t="s">
        <v>456</v>
      </c>
      <c r="E191" s="247" t="s">
        <v>772</v>
      </c>
      <c r="F191" s="247" t="s">
        <v>958</v>
      </c>
      <c r="G191" s="319" t="s">
        <v>959</v>
      </c>
      <c r="H191" s="249" t="s">
        <v>960</v>
      </c>
      <c r="I191" s="246" t="s">
        <v>961</v>
      </c>
      <c r="J191" s="253">
        <v>1</v>
      </c>
      <c r="K191" s="285" t="s">
        <v>28</v>
      </c>
      <c r="L191" s="295" t="s">
        <v>724</v>
      </c>
      <c r="M191" s="285" t="s">
        <v>724</v>
      </c>
      <c r="N191" s="61">
        <v>42948</v>
      </c>
      <c r="O191" s="89">
        <v>43131</v>
      </c>
      <c r="P191" s="118">
        <v>1</v>
      </c>
      <c r="Q191" s="79" t="s">
        <v>31</v>
      </c>
      <c r="R191" s="79">
        <v>0</v>
      </c>
      <c r="S191" s="119"/>
      <c r="T191" s="79" t="s">
        <v>31</v>
      </c>
      <c r="U191" s="151">
        <v>43100</v>
      </c>
      <c r="V191" s="119"/>
      <c r="W191" s="537" t="s">
        <v>1060</v>
      </c>
      <c r="X191" s="197" t="s">
        <v>982</v>
      </c>
      <c r="Y191" s="184"/>
      <c r="Z191" s="169"/>
      <c r="AA191" s="169"/>
      <c r="AB191" s="169"/>
      <c r="AC191" s="169"/>
      <c r="AD191" s="169"/>
      <c r="AE191" s="169"/>
      <c r="AF191" s="169"/>
      <c r="AG191" s="169"/>
      <c r="AH191" s="277"/>
      <c r="AI191" s="169"/>
      <c r="AJ191" s="169"/>
    </row>
    <row r="192" spans="1:36" ht="225" x14ac:dyDescent="0.25">
      <c r="A192" s="204" t="s">
        <v>546</v>
      </c>
      <c r="B192" s="208" t="s">
        <v>748</v>
      </c>
      <c r="C192" s="244" t="s">
        <v>65</v>
      </c>
      <c r="D192" s="246" t="s">
        <v>456</v>
      </c>
      <c r="E192" s="247" t="s">
        <v>772</v>
      </c>
      <c r="F192" s="247" t="s">
        <v>958</v>
      </c>
      <c r="G192" s="309" t="s">
        <v>962</v>
      </c>
      <c r="H192" s="249" t="s">
        <v>1083</v>
      </c>
      <c r="I192" s="246" t="s">
        <v>964</v>
      </c>
      <c r="J192" s="255">
        <v>1</v>
      </c>
      <c r="K192" s="480" t="s">
        <v>780</v>
      </c>
      <c r="L192" s="295" t="s">
        <v>132</v>
      </c>
      <c r="M192" s="285" t="s">
        <v>132</v>
      </c>
      <c r="N192" s="512">
        <v>42948</v>
      </c>
      <c r="O192" s="525">
        <v>43069</v>
      </c>
      <c r="P192" s="118"/>
      <c r="Q192" s="94" t="s">
        <v>1081</v>
      </c>
      <c r="R192" s="79">
        <v>100</v>
      </c>
      <c r="S192" s="79">
        <v>100</v>
      </c>
      <c r="T192" s="94" t="s">
        <v>1081</v>
      </c>
      <c r="U192" s="151">
        <v>43100</v>
      </c>
      <c r="V192" s="131" t="s">
        <v>1084</v>
      </c>
      <c r="W192" s="154" t="s">
        <v>1085</v>
      </c>
      <c r="X192" s="198" t="s">
        <v>1035</v>
      </c>
      <c r="Y192" s="184"/>
      <c r="Z192" s="169"/>
      <c r="AA192" s="169"/>
      <c r="AB192" s="169"/>
      <c r="AC192" s="169"/>
      <c r="AD192" s="169"/>
      <c r="AE192" s="169"/>
      <c r="AF192" s="169"/>
      <c r="AG192" s="169"/>
      <c r="AH192" s="277"/>
      <c r="AI192" s="169"/>
      <c r="AJ192" s="169"/>
    </row>
    <row r="193" spans="1:36" ht="255" x14ac:dyDescent="0.25">
      <c r="A193" s="204" t="s">
        <v>546</v>
      </c>
      <c r="B193" s="208" t="s">
        <v>748</v>
      </c>
      <c r="C193" s="244" t="s">
        <v>65</v>
      </c>
      <c r="D193" s="246" t="s">
        <v>1226</v>
      </c>
      <c r="E193" s="247" t="s">
        <v>773</v>
      </c>
      <c r="F193" s="353" t="s">
        <v>965</v>
      </c>
      <c r="G193" s="577" t="s">
        <v>966</v>
      </c>
      <c r="H193" s="353" t="s">
        <v>963</v>
      </c>
      <c r="I193" s="353" t="s">
        <v>964</v>
      </c>
      <c r="J193" s="568">
        <v>1</v>
      </c>
      <c r="K193" s="480" t="s">
        <v>780</v>
      </c>
      <c r="L193" s="295" t="s">
        <v>132</v>
      </c>
      <c r="M193" s="285" t="s">
        <v>132</v>
      </c>
      <c r="N193" s="512">
        <v>42948</v>
      </c>
      <c r="O193" s="525">
        <v>43069</v>
      </c>
      <c r="P193" s="118">
        <v>1</v>
      </c>
      <c r="Q193" s="94" t="s">
        <v>1081</v>
      </c>
      <c r="R193" s="79">
        <v>100</v>
      </c>
      <c r="S193" s="79">
        <v>100</v>
      </c>
      <c r="T193" s="94" t="s">
        <v>1081</v>
      </c>
      <c r="U193" s="151">
        <v>43100</v>
      </c>
      <c r="V193" s="131" t="s">
        <v>1084</v>
      </c>
      <c r="W193" s="154" t="s">
        <v>1086</v>
      </c>
      <c r="X193" s="198" t="s">
        <v>983</v>
      </c>
      <c r="Y193" s="184"/>
      <c r="Z193" s="169"/>
      <c r="AA193" s="169"/>
      <c r="AB193" s="169"/>
      <c r="AC193" s="169"/>
      <c r="AD193" s="169"/>
      <c r="AE193" s="169"/>
      <c r="AF193" s="169"/>
      <c r="AG193" s="169"/>
      <c r="AH193" s="277"/>
      <c r="AI193" s="169"/>
      <c r="AJ193" s="169"/>
    </row>
    <row r="194" spans="1:36" ht="225" x14ac:dyDescent="0.2">
      <c r="A194" s="204" t="s">
        <v>546</v>
      </c>
      <c r="B194" s="208" t="s">
        <v>748</v>
      </c>
      <c r="C194" s="244" t="s">
        <v>65</v>
      </c>
      <c r="D194" s="246" t="s">
        <v>725</v>
      </c>
      <c r="E194" s="247" t="s">
        <v>773</v>
      </c>
      <c r="F194" s="353" t="s">
        <v>965</v>
      </c>
      <c r="G194" s="577" t="s">
        <v>967</v>
      </c>
      <c r="H194" s="353" t="s">
        <v>968</v>
      </c>
      <c r="I194" s="353" t="s">
        <v>969</v>
      </c>
      <c r="J194" s="476">
        <v>0.9</v>
      </c>
      <c r="K194" s="480" t="s">
        <v>780</v>
      </c>
      <c r="L194" s="295" t="s">
        <v>132</v>
      </c>
      <c r="M194" s="285" t="s">
        <v>132</v>
      </c>
      <c r="N194" s="512">
        <v>42948</v>
      </c>
      <c r="O194" s="525">
        <v>43069</v>
      </c>
      <c r="P194" s="118"/>
      <c r="Q194" s="94" t="s">
        <v>1081</v>
      </c>
      <c r="R194" s="79">
        <v>100</v>
      </c>
      <c r="S194" s="79">
        <v>100</v>
      </c>
      <c r="T194" s="94" t="s">
        <v>1081</v>
      </c>
      <c r="U194" s="151">
        <v>43100</v>
      </c>
      <c r="V194" s="131" t="s">
        <v>1084</v>
      </c>
      <c r="W194" s="80" t="s">
        <v>1087</v>
      </c>
      <c r="X194" s="196" t="s">
        <v>981</v>
      </c>
      <c r="Y194" s="184"/>
      <c r="Z194" s="169"/>
      <c r="AA194" s="169"/>
      <c r="AB194" s="169"/>
      <c r="AC194" s="169"/>
      <c r="AD194" s="169"/>
      <c r="AE194" s="169"/>
      <c r="AF194" s="169"/>
      <c r="AG194" s="169"/>
      <c r="AH194" s="277"/>
      <c r="AI194" s="169"/>
      <c r="AJ194" s="169"/>
    </row>
    <row r="195" spans="1:36" ht="252" x14ac:dyDescent="0.2">
      <c r="A195" s="204" t="s">
        <v>428</v>
      </c>
      <c r="B195" s="208" t="s">
        <v>67</v>
      </c>
      <c r="C195" s="205" t="s">
        <v>65</v>
      </c>
      <c r="D195" s="116" t="s">
        <v>457</v>
      </c>
      <c r="E195" s="248" t="s">
        <v>234</v>
      </c>
      <c r="F195" s="248" t="s">
        <v>235</v>
      </c>
      <c r="G195" s="308" t="s">
        <v>236</v>
      </c>
      <c r="H195" s="248" t="s">
        <v>237</v>
      </c>
      <c r="I195" s="248" t="s">
        <v>238</v>
      </c>
      <c r="J195" s="479">
        <v>1</v>
      </c>
      <c r="K195" s="285" t="s">
        <v>34</v>
      </c>
      <c r="L195" s="245" t="s">
        <v>62</v>
      </c>
      <c r="M195" s="287" t="s">
        <v>63</v>
      </c>
      <c r="N195" s="509">
        <v>42562</v>
      </c>
      <c r="O195" s="518">
        <v>42824</v>
      </c>
      <c r="P195" s="528">
        <v>1</v>
      </c>
      <c r="Q195" s="94" t="s">
        <v>1081</v>
      </c>
      <c r="R195" s="71">
        <v>100</v>
      </c>
      <c r="S195" s="71">
        <v>100</v>
      </c>
      <c r="T195" s="94" t="s">
        <v>1081</v>
      </c>
      <c r="U195" s="151">
        <v>43083</v>
      </c>
      <c r="V195" s="71" t="s">
        <v>980</v>
      </c>
      <c r="W195" s="133" t="s">
        <v>1066</v>
      </c>
      <c r="X195" s="73" t="s">
        <v>984</v>
      </c>
      <c r="Y195" s="184"/>
      <c r="Z195" s="169"/>
      <c r="AA195" s="169" t="s">
        <v>1129</v>
      </c>
      <c r="AB195" s="169">
        <v>2017</v>
      </c>
      <c r="AC195" s="169"/>
      <c r="AD195" s="169"/>
      <c r="AE195" s="169"/>
      <c r="AF195" s="169" t="s">
        <v>1129</v>
      </c>
      <c r="AG195" s="169"/>
      <c r="AH195" s="277"/>
      <c r="AI195" s="169"/>
      <c r="AJ195" s="169"/>
    </row>
    <row r="196" spans="1:36" ht="72" x14ac:dyDescent="0.2">
      <c r="A196" s="204" t="s">
        <v>428</v>
      </c>
      <c r="B196" s="208" t="s">
        <v>67</v>
      </c>
      <c r="C196" s="205" t="s">
        <v>65</v>
      </c>
      <c r="D196" s="116" t="s">
        <v>458</v>
      </c>
      <c r="E196" s="248" t="s">
        <v>241</v>
      </c>
      <c r="F196" s="248" t="s">
        <v>242</v>
      </c>
      <c r="G196" s="308" t="s">
        <v>1038</v>
      </c>
      <c r="H196" s="120" t="s">
        <v>186</v>
      </c>
      <c r="I196" s="120" t="s">
        <v>243</v>
      </c>
      <c r="J196" s="274">
        <v>1</v>
      </c>
      <c r="K196" s="285" t="s">
        <v>28</v>
      </c>
      <c r="L196" s="493" t="s">
        <v>244</v>
      </c>
      <c r="M196" s="287" t="s">
        <v>29</v>
      </c>
      <c r="N196" s="509">
        <v>42584</v>
      </c>
      <c r="O196" s="518">
        <v>42927</v>
      </c>
      <c r="P196" s="528"/>
      <c r="Q196" s="94" t="s">
        <v>1081</v>
      </c>
      <c r="R196" s="71">
        <v>100</v>
      </c>
      <c r="S196" s="71">
        <v>100</v>
      </c>
      <c r="T196" s="94" t="s">
        <v>1081</v>
      </c>
      <c r="U196" s="151">
        <v>43083</v>
      </c>
      <c r="V196" s="71" t="s">
        <v>1020</v>
      </c>
      <c r="W196" s="133" t="s">
        <v>1022</v>
      </c>
      <c r="X196" s="194" t="s">
        <v>990</v>
      </c>
      <c r="Y196" s="184"/>
      <c r="Z196" s="169"/>
      <c r="AA196" s="169" t="s">
        <v>1129</v>
      </c>
      <c r="AB196" s="169">
        <v>2017</v>
      </c>
      <c r="AC196" s="169"/>
      <c r="AD196" s="169"/>
      <c r="AE196" s="169" t="s">
        <v>1129</v>
      </c>
      <c r="AF196" s="169" t="s">
        <v>1129</v>
      </c>
      <c r="AG196" s="169"/>
      <c r="AH196" s="277"/>
      <c r="AI196" s="169"/>
      <c r="AJ196" s="169"/>
    </row>
    <row r="197" spans="1:36" ht="120" x14ac:dyDescent="0.2">
      <c r="A197" s="204" t="s">
        <v>427</v>
      </c>
      <c r="B197" s="205" t="s">
        <v>42</v>
      </c>
      <c r="C197" s="205" t="s">
        <v>32</v>
      </c>
      <c r="D197" s="116" t="s">
        <v>430</v>
      </c>
      <c r="E197" s="248" t="s">
        <v>48</v>
      </c>
      <c r="F197" s="345" t="s">
        <v>49</v>
      </c>
      <c r="G197" s="375" t="s">
        <v>50</v>
      </c>
      <c r="H197" s="248" t="s">
        <v>25</v>
      </c>
      <c r="I197" s="345" t="s">
        <v>51</v>
      </c>
      <c r="J197" s="469">
        <v>1</v>
      </c>
      <c r="K197" s="285" t="s">
        <v>28</v>
      </c>
      <c r="L197" s="493" t="s">
        <v>244</v>
      </c>
      <c r="M197" s="285" t="s">
        <v>29</v>
      </c>
      <c r="N197" s="508">
        <v>42167</v>
      </c>
      <c r="O197" s="522">
        <v>42887</v>
      </c>
      <c r="P197" s="529">
        <v>1</v>
      </c>
      <c r="Q197" s="85" t="s">
        <v>1089</v>
      </c>
      <c r="R197" s="71">
        <v>70</v>
      </c>
      <c r="S197" s="71">
        <v>0</v>
      </c>
      <c r="T197" s="85" t="s">
        <v>1089</v>
      </c>
      <c r="U197" s="151">
        <v>43088</v>
      </c>
      <c r="V197" s="76" t="s">
        <v>1020</v>
      </c>
      <c r="W197" s="133" t="s">
        <v>1097</v>
      </c>
      <c r="X197" s="194" t="s">
        <v>990</v>
      </c>
      <c r="Y197" s="184"/>
      <c r="Z197" s="169"/>
      <c r="AA197" s="169"/>
      <c r="AB197" s="169"/>
      <c r="AC197" s="169"/>
      <c r="AD197" s="169"/>
      <c r="AE197" s="169"/>
      <c r="AF197" s="169"/>
      <c r="AG197" s="169"/>
      <c r="AH197" s="277"/>
      <c r="AI197" s="169"/>
      <c r="AJ197" s="169"/>
    </row>
    <row r="198" spans="1:36" ht="108" x14ac:dyDescent="0.2">
      <c r="A198" s="204" t="s">
        <v>428</v>
      </c>
      <c r="B198" s="208" t="s">
        <v>67</v>
      </c>
      <c r="C198" s="205" t="s">
        <v>65</v>
      </c>
      <c r="D198" s="116" t="s">
        <v>459</v>
      </c>
      <c r="E198" s="248" t="s">
        <v>245</v>
      </c>
      <c r="F198" s="347" t="s">
        <v>246</v>
      </c>
      <c r="G198" s="377" t="s">
        <v>247</v>
      </c>
      <c r="H198" s="251" t="s">
        <v>108</v>
      </c>
      <c r="I198" s="120" t="s">
        <v>248</v>
      </c>
      <c r="J198" s="474">
        <v>1</v>
      </c>
      <c r="K198" s="285" t="s">
        <v>28</v>
      </c>
      <c r="L198" s="60" t="s">
        <v>102</v>
      </c>
      <c r="M198" s="287" t="s">
        <v>103</v>
      </c>
      <c r="N198" s="508">
        <v>42758</v>
      </c>
      <c r="O198" s="523">
        <v>42927</v>
      </c>
      <c r="P198" s="528"/>
      <c r="Q198" s="71" t="s">
        <v>1062</v>
      </c>
      <c r="R198" s="71">
        <v>50</v>
      </c>
      <c r="S198" s="71">
        <v>0</v>
      </c>
      <c r="T198" s="71" t="s">
        <v>1062</v>
      </c>
      <c r="U198" s="151">
        <v>43100</v>
      </c>
      <c r="V198" s="71" t="s">
        <v>978</v>
      </c>
      <c r="W198" s="153" t="s">
        <v>1100</v>
      </c>
      <c r="X198" s="169"/>
      <c r="Y198" s="184"/>
      <c r="Z198" s="169"/>
      <c r="AA198" s="169"/>
      <c r="AB198" s="169"/>
      <c r="AC198" s="169"/>
      <c r="AD198" s="169"/>
      <c r="AE198" s="169"/>
      <c r="AF198" s="169"/>
      <c r="AG198" s="169"/>
      <c r="AH198" s="277"/>
      <c r="AI198" s="169"/>
      <c r="AJ198" s="169"/>
    </row>
    <row r="199" spans="1:36" ht="96" x14ac:dyDescent="0.2">
      <c r="A199" s="204" t="s">
        <v>428</v>
      </c>
      <c r="B199" s="208" t="s">
        <v>67</v>
      </c>
      <c r="C199" s="205" t="s">
        <v>65</v>
      </c>
      <c r="D199" s="116" t="s">
        <v>459</v>
      </c>
      <c r="E199" s="248" t="s">
        <v>245</v>
      </c>
      <c r="F199" s="347" t="s">
        <v>249</v>
      </c>
      <c r="G199" s="377" t="s">
        <v>250</v>
      </c>
      <c r="H199" s="251" t="s">
        <v>251</v>
      </c>
      <c r="I199" s="120" t="s">
        <v>252</v>
      </c>
      <c r="J199" s="252">
        <v>1</v>
      </c>
      <c r="K199" s="285" t="s">
        <v>40</v>
      </c>
      <c r="L199" s="294" t="s">
        <v>180</v>
      </c>
      <c r="M199" s="285" t="s">
        <v>785</v>
      </c>
      <c r="N199" s="508">
        <v>42584</v>
      </c>
      <c r="O199" s="523">
        <v>42927</v>
      </c>
      <c r="P199" s="528"/>
      <c r="Q199" s="85" t="s">
        <v>1089</v>
      </c>
      <c r="R199" s="71">
        <v>0</v>
      </c>
      <c r="S199" s="71">
        <v>0</v>
      </c>
      <c r="T199" s="85" t="s">
        <v>1089</v>
      </c>
      <c r="U199" s="151">
        <v>43082</v>
      </c>
      <c r="V199" s="71" t="s">
        <v>1001</v>
      </c>
      <c r="W199" s="134" t="s">
        <v>1033</v>
      </c>
      <c r="X199" s="169"/>
      <c r="Y199" s="184"/>
      <c r="Z199" s="169"/>
      <c r="AA199" s="169"/>
      <c r="AB199" s="169"/>
      <c r="AC199" s="169"/>
      <c r="AD199" s="169"/>
      <c r="AE199" s="169"/>
      <c r="AF199" s="169"/>
      <c r="AG199" s="169"/>
      <c r="AH199" s="277"/>
      <c r="AI199" s="169"/>
      <c r="AJ199" s="169"/>
    </row>
    <row r="200" spans="1:36" ht="146.25" x14ac:dyDescent="0.2">
      <c r="A200" s="204" t="s">
        <v>428</v>
      </c>
      <c r="B200" s="208" t="s">
        <v>67</v>
      </c>
      <c r="C200" s="205" t="s">
        <v>65</v>
      </c>
      <c r="D200" s="116" t="s">
        <v>459</v>
      </c>
      <c r="E200" s="248" t="s">
        <v>245</v>
      </c>
      <c r="F200" s="248" t="s">
        <v>253</v>
      </c>
      <c r="G200" s="308" t="s">
        <v>254</v>
      </c>
      <c r="H200" s="120" t="s">
        <v>255</v>
      </c>
      <c r="I200" s="120" t="s">
        <v>256</v>
      </c>
      <c r="J200" s="274">
        <v>1</v>
      </c>
      <c r="K200" s="285" t="s">
        <v>40</v>
      </c>
      <c r="L200" s="286" t="s">
        <v>257</v>
      </c>
      <c r="M200" s="285" t="s">
        <v>785</v>
      </c>
      <c r="N200" s="508">
        <v>42584</v>
      </c>
      <c r="O200" s="523">
        <v>42927</v>
      </c>
      <c r="P200" s="528"/>
      <c r="Q200" s="85" t="s">
        <v>1089</v>
      </c>
      <c r="R200" s="71">
        <v>0</v>
      </c>
      <c r="S200" s="71">
        <v>0</v>
      </c>
      <c r="T200" s="85" t="s">
        <v>1089</v>
      </c>
      <c r="U200" s="151">
        <v>43082</v>
      </c>
      <c r="V200" s="71" t="s">
        <v>1001</v>
      </c>
      <c r="W200" s="556" t="s">
        <v>1033</v>
      </c>
      <c r="X200" s="193" t="s">
        <v>1126</v>
      </c>
      <c r="Y200" s="184"/>
      <c r="Z200" s="169"/>
      <c r="AA200" s="169"/>
      <c r="AB200" s="169"/>
      <c r="AC200" s="169"/>
      <c r="AD200" s="169"/>
      <c r="AE200" s="169"/>
      <c r="AF200" s="169"/>
      <c r="AG200" s="169"/>
      <c r="AH200" s="277"/>
      <c r="AI200" s="169"/>
      <c r="AJ200" s="169"/>
    </row>
    <row r="201" spans="1:36" ht="112.5" x14ac:dyDescent="0.2">
      <c r="A201" s="204" t="s">
        <v>546</v>
      </c>
      <c r="B201" s="208" t="s">
        <v>1220</v>
      </c>
      <c r="C201" s="244" t="s">
        <v>65</v>
      </c>
      <c r="D201" s="252" t="s">
        <v>1130</v>
      </c>
      <c r="E201" s="254" t="s">
        <v>1209</v>
      </c>
      <c r="F201" s="334" t="s">
        <v>1138</v>
      </c>
      <c r="G201" s="320" t="s">
        <v>1149</v>
      </c>
      <c r="H201" s="257" t="s">
        <v>1168</v>
      </c>
      <c r="I201" s="257" t="s">
        <v>1169</v>
      </c>
      <c r="J201" s="258">
        <v>1</v>
      </c>
      <c r="K201" s="285" t="s">
        <v>28</v>
      </c>
      <c r="L201" s="236" t="s">
        <v>1203</v>
      </c>
      <c r="M201" s="285" t="s">
        <v>37</v>
      </c>
      <c r="N201" s="92">
        <v>43132</v>
      </c>
      <c r="O201" s="516">
        <v>43250</v>
      </c>
      <c r="P201" s="118">
        <v>1</v>
      </c>
      <c r="Q201" s="94"/>
      <c r="R201" s="79"/>
      <c r="S201" s="79"/>
      <c r="T201" s="94"/>
      <c r="U201" s="151"/>
      <c r="V201" s="78"/>
      <c r="W201" s="74"/>
      <c r="X201" s="193" t="s">
        <v>997</v>
      </c>
      <c r="Y201" s="184"/>
      <c r="Z201" s="169"/>
      <c r="AA201" s="169"/>
      <c r="AB201" s="169"/>
      <c r="AC201" s="169"/>
      <c r="AD201" s="169"/>
      <c r="AE201" s="169"/>
      <c r="AF201" s="169"/>
      <c r="AG201" s="169"/>
      <c r="AH201" s="277"/>
      <c r="AI201" s="169"/>
      <c r="AJ201" s="169"/>
    </row>
    <row r="202" spans="1:36" ht="123.75" x14ac:dyDescent="0.2">
      <c r="A202" s="204" t="s">
        <v>546</v>
      </c>
      <c r="B202" s="208" t="s">
        <v>1220</v>
      </c>
      <c r="C202" s="244" t="s">
        <v>65</v>
      </c>
      <c r="D202" s="252" t="s">
        <v>1130</v>
      </c>
      <c r="E202" s="254" t="s">
        <v>1209</v>
      </c>
      <c r="F202" s="334" t="s">
        <v>1138</v>
      </c>
      <c r="G202" s="320" t="s">
        <v>1150</v>
      </c>
      <c r="H202" s="257" t="s">
        <v>1170</v>
      </c>
      <c r="I202" s="257" t="s">
        <v>1171</v>
      </c>
      <c r="J202" s="258">
        <v>1</v>
      </c>
      <c r="K202" s="285" t="s">
        <v>28</v>
      </c>
      <c r="L202" s="236" t="s">
        <v>1203</v>
      </c>
      <c r="M202" s="285" t="s">
        <v>37</v>
      </c>
      <c r="N202" s="92">
        <v>43132</v>
      </c>
      <c r="O202" s="516">
        <v>43250</v>
      </c>
      <c r="P202" s="118"/>
      <c r="Q202" s="94"/>
      <c r="R202" s="79"/>
      <c r="S202" s="79"/>
      <c r="T202" s="94"/>
      <c r="U202" s="151"/>
      <c r="V202" s="78"/>
      <c r="W202" s="74"/>
      <c r="X202" s="199" t="s">
        <v>998</v>
      </c>
      <c r="Y202" s="184"/>
      <c r="Z202" s="169"/>
      <c r="AA202" s="169"/>
      <c r="AB202" s="169"/>
      <c r="AC202" s="169"/>
      <c r="AD202" s="169"/>
      <c r="AE202" s="169"/>
      <c r="AF202" s="169"/>
      <c r="AG202" s="169"/>
      <c r="AH202" s="277"/>
      <c r="AI202" s="169"/>
      <c r="AJ202" s="169"/>
    </row>
    <row r="203" spans="1:36" ht="96" x14ac:dyDescent="0.2">
      <c r="A203" s="204" t="s">
        <v>546</v>
      </c>
      <c r="B203" s="208" t="s">
        <v>1220</v>
      </c>
      <c r="C203" s="244" t="s">
        <v>65</v>
      </c>
      <c r="D203" s="252" t="s">
        <v>1130</v>
      </c>
      <c r="E203" s="254" t="s">
        <v>1209</v>
      </c>
      <c r="F203" s="334" t="s">
        <v>1138</v>
      </c>
      <c r="G203" s="320" t="s">
        <v>1151</v>
      </c>
      <c r="H203" s="257" t="s">
        <v>1172</v>
      </c>
      <c r="I203" s="257" t="s">
        <v>1173</v>
      </c>
      <c r="J203" s="258">
        <v>1</v>
      </c>
      <c r="K203" s="285" t="s">
        <v>28</v>
      </c>
      <c r="L203" s="121" t="s">
        <v>1203</v>
      </c>
      <c r="M203" s="285" t="s">
        <v>37</v>
      </c>
      <c r="N203" s="92">
        <v>43132</v>
      </c>
      <c r="O203" s="516">
        <v>43496</v>
      </c>
      <c r="P203" s="118"/>
      <c r="Q203" s="94"/>
      <c r="R203" s="79"/>
      <c r="S203" s="79"/>
      <c r="T203" s="94"/>
      <c r="U203" s="151"/>
      <c r="V203" s="78"/>
      <c r="W203" s="132"/>
      <c r="X203" s="169"/>
      <c r="Y203" s="184"/>
      <c r="Z203" s="169"/>
      <c r="AA203" s="169" t="s">
        <v>1129</v>
      </c>
      <c r="AB203" s="169">
        <v>2017</v>
      </c>
      <c r="AC203" s="169"/>
      <c r="AD203" s="169"/>
      <c r="AE203" s="169" t="s">
        <v>1129</v>
      </c>
      <c r="AF203" s="169" t="s">
        <v>1129</v>
      </c>
      <c r="AG203" s="169"/>
      <c r="AH203" s="277"/>
      <c r="AI203" s="169"/>
      <c r="AJ203" s="169"/>
    </row>
    <row r="204" spans="1:36" ht="96" x14ac:dyDescent="0.2">
      <c r="A204" s="204" t="s">
        <v>546</v>
      </c>
      <c r="B204" s="208" t="s">
        <v>748</v>
      </c>
      <c r="C204" s="244" t="s">
        <v>65</v>
      </c>
      <c r="D204" s="246" t="s">
        <v>726</v>
      </c>
      <c r="E204" s="247" t="s">
        <v>774</v>
      </c>
      <c r="F204" s="247" t="s">
        <v>727</v>
      </c>
      <c r="G204" s="371" t="s">
        <v>728</v>
      </c>
      <c r="H204" s="400" t="s">
        <v>729</v>
      </c>
      <c r="I204" s="343" t="s">
        <v>730</v>
      </c>
      <c r="J204" s="253">
        <v>100</v>
      </c>
      <c r="K204" s="285" t="s">
        <v>28</v>
      </c>
      <c r="L204" s="121" t="s">
        <v>95</v>
      </c>
      <c r="M204" s="285" t="s">
        <v>96</v>
      </c>
      <c r="N204" s="61">
        <v>42948</v>
      </c>
      <c r="O204" s="89">
        <v>43100</v>
      </c>
      <c r="P204" s="118">
        <v>1</v>
      </c>
      <c r="Q204" s="94" t="s">
        <v>1081</v>
      </c>
      <c r="R204" s="79">
        <v>100</v>
      </c>
      <c r="S204" s="79">
        <v>100</v>
      </c>
      <c r="T204" s="94" t="s">
        <v>1081</v>
      </c>
      <c r="U204" s="151">
        <v>43100</v>
      </c>
      <c r="V204" s="131" t="s">
        <v>1084</v>
      </c>
      <c r="W204" s="136" t="s">
        <v>1088</v>
      </c>
      <c r="X204" s="169"/>
      <c r="Y204" s="184"/>
      <c r="Z204" s="169"/>
      <c r="AA204" s="169"/>
      <c r="AB204" s="169"/>
      <c r="AC204" s="169"/>
      <c r="AD204" s="169"/>
      <c r="AE204" s="169"/>
      <c r="AF204" s="169"/>
      <c r="AG204" s="169"/>
      <c r="AH204" s="277"/>
      <c r="AI204" s="169"/>
      <c r="AJ204" s="169"/>
    </row>
    <row r="205" spans="1:36" ht="156" x14ac:dyDescent="0.2">
      <c r="A205" s="204" t="s">
        <v>428</v>
      </c>
      <c r="B205" s="243" t="s">
        <v>424</v>
      </c>
      <c r="C205" s="244" t="s">
        <v>65</v>
      </c>
      <c r="D205" s="252" t="s">
        <v>526</v>
      </c>
      <c r="E205" s="247" t="s">
        <v>404</v>
      </c>
      <c r="F205" s="247" t="s">
        <v>408</v>
      </c>
      <c r="G205" s="315" t="s">
        <v>413</v>
      </c>
      <c r="H205" s="395" t="s">
        <v>416</v>
      </c>
      <c r="I205" s="247" t="s">
        <v>420</v>
      </c>
      <c r="J205" s="460">
        <v>1</v>
      </c>
      <c r="K205" s="285" t="s">
        <v>34</v>
      </c>
      <c r="L205" s="293" t="s">
        <v>239</v>
      </c>
      <c r="M205" s="287" t="s">
        <v>240</v>
      </c>
      <c r="N205" s="503">
        <v>42705</v>
      </c>
      <c r="O205" s="518">
        <v>43061</v>
      </c>
      <c r="P205" s="118">
        <v>1</v>
      </c>
      <c r="Q205" s="94" t="s">
        <v>1081</v>
      </c>
      <c r="R205" s="71">
        <v>100</v>
      </c>
      <c r="S205" s="71">
        <v>100</v>
      </c>
      <c r="T205" s="94" t="s">
        <v>1081</v>
      </c>
      <c r="U205" s="151">
        <v>43100</v>
      </c>
      <c r="V205" s="76" t="s">
        <v>544</v>
      </c>
      <c r="W205" s="75" t="s">
        <v>1012</v>
      </c>
      <c r="X205" s="194" t="s">
        <v>991</v>
      </c>
      <c r="Y205" s="184"/>
      <c r="Z205" s="169"/>
      <c r="AA205" s="169" t="s">
        <v>1129</v>
      </c>
      <c r="AB205" s="169">
        <v>2017</v>
      </c>
      <c r="AC205" s="169"/>
      <c r="AD205" s="169"/>
      <c r="AE205" s="169" t="s">
        <v>1129</v>
      </c>
      <c r="AF205" s="169" t="s">
        <v>1129</v>
      </c>
      <c r="AG205" s="169"/>
      <c r="AH205" s="277"/>
      <c r="AI205" s="169"/>
      <c r="AJ205" s="169"/>
    </row>
    <row r="206" spans="1:36" ht="192" x14ac:dyDescent="0.2">
      <c r="A206" s="204" t="s">
        <v>546</v>
      </c>
      <c r="B206" s="208" t="s">
        <v>1220</v>
      </c>
      <c r="C206" s="244" t="s">
        <v>65</v>
      </c>
      <c r="D206" s="252" t="s">
        <v>1131</v>
      </c>
      <c r="E206" s="254" t="s">
        <v>1210</v>
      </c>
      <c r="F206" s="334" t="s">
        <v>1139</v>
      </c>
      <c r="G206" s="320" t="s">
        <v>1152</v>
      </c>
      <c r="H206" s="257" t="s">
        <v>1174</v>
      </c>
      <c r="I206" s="257" t="s">
        <v>1175</v>
      </c>
      <c r="J206" s="258">
        <v>1</v>
      </c>
      <c r="K206" s="285" t="s">
        <v>28</v>
      </c>
      <c r="L206" s="292" t="s">
        <v>1203</v>
      </c>
      <c r="M206" s="285" t="s">
        <v>37</v>
      </c>
      <c r="N206" s="92">
        <v>43132</v>
      </c>
      <c r="O206" s="516">
        <v>43280</v>
      </c>
      <c r="P206" s="118">
        <v>1</v>
      </c>
      <c r="Q206" s="94"/>
      <c r="R206" s="79"/>
      <c r="S206" s="79"/>
      <c r="T206" s="94"/>
      <c r="U206" s="151"/>
      <c r="V206" s="78"/>
      <c r="W206" s="132"/>
      <c r="X206" s="194" t="s">
        <v>990</v>
      </c>
      <c r="Y206" s="184"/>
      <c r="Z206" s="169"/>
      <c r="AA206" s="169" t="s">
        <v>1129</v>
      </c>
      <c r="AB206" s="169">
        <v>2017</v>
      </c>
      <c r="AC206" s="169"/>
      <c r="AD206" s="169" t="s">
        <v>1129</v>
      </c>
      <c r="AE206" s="169" t="s">
        <v>1129</v>
      </c>
      <c r="AF206" s="169" t="s">
        <v>1129</v>
      </c>
      <c r="AG206" s="169"/>
      <c r="AH206" s="277"/>
      <c r="AI206" s="169"/>
      <c r="AJ206" s="169"/>
    </row>
    <row r="207" spans="1:36" ht="110.25" customHeight="1" x14ac:dyDescent="0.2">
      <c r="A207" s="204" t="s">
        <v>546</v>
      </c>
      <c r="B207" s="208" t="s">
        <v>1220</v>
      </c>
      <c r="C207" s="244" t="s">
        <v>65</v>
      </c>
      <c r="D207" s="252" t="s">
        <v>1132</v>
      </c>
      <c r="E207" s="254" t="s">
        <v>1211</v>
      </c>
      <c r="F207" s="334" t="s">
        <v>1139</v>
      </c>
      <c r="G207" s="320" t="s">
        <v>1153</v>
      </c>
      <c r="H207" s="257" t="s">
        <v>1176</v>
      </c>
      <c r="I207" s="257" t="s">
        <v>1175</v>
      </c>
      <c r="J207" s="258">
        <v>1</v>
      </c>
      <c r="K207" s="285" t="s">
        <v>28</v>
      </c>
      <c r="L207" s="121" t="s">
        <v>1203</v>
      </c>
      <c r="M207" s="285" t="s">
        <v>37</v>
      </c>
      <c r="N207" s="92">
        <v>43132</v>
      </c>
      <c r="O207" s="516">
        <v>43280</v>
      </c>
      <c r="P207" s="118">
        <v>1</v>
      </c>
      <c r="Q207" s="94"/>
      <c r="R207" s="79"/>
      <c r="S207" s="79"/>
      <c r="T207" s="94"/>
      <c r="U207" s="151"/>
      <c r="V207" s="78"/>
      <c r="W207" s="74"/>
      <c r="X207" s="196" t="s">
        <v>981</v>
      </c>
      <c r="Y207" s="184"/>
      <c r="Z207" s="169"/>
      <c r="AA207" s="169" t="s">
        <v>1129</v>
      </c>
      <c r="AB207" s="169">
        <v>2017</v>
      </c>
      <c r="AC207" s="169"/>
      <c r="AD207" s="169"/>
      <c r="AE207" s="169" t="s">
        <v>1129</v>
      </c>
      <c r="AF207" s="169" t="s">
        <v>1129</v>
      </c>
      <c r="AG207" s="169"/>
      <c r="AH207" s="277"/>
      <c r="AI207" s="169"/>
      <c r="AJ207" s="169"/>
    </row>
    <row r="208" spans="1:36" ht="126.75" customHeight="1" x14ac:dyDescent="0.2">
      <c r="A208" s="204" t="s">
        <v>546</v>
      </c>
      <c r="B208" s="208" t="s">
        <v>1220</v>
      </c>
      <c r="C208" s="244" t="s">
        <v>65</v>
      </c>
      <c r="D208" s="252" t="s">
        <v>1132</v>
      </c>
      <c r="E208" s="254" t="s">
        <v>1211</v>
      </c>
      <c r="F208" s="334" t="s">
        <v>1140</v>
      </c>
      <c r="G208" s="320" t="s">
        <v>1154</v>
      </c>
      <c r="H208" s="257" t="s">
        <v>1168</v>
      </c>
      <c r="I208" s="257" t="s">
        <v>1177</v>
      </c>
      <c r="J208" s="258">
        <v>1</v>
      </c>
      <c r="K208" s="285" t="s">
        <v>28</v>
      </c>
      <c r="L208" s="121" t="s">
        <v>1203</v>
      </c>
      <c r="M208" s="285" t="s">
        <v>37</v>
      </c>
      <c r="N208" s="92">
        <v>43132</v>
      </c>
      <c r="O208" s="516">
        <v>43250</v>
      </c>
      <c r="P208" s="118"/>
      <c r="Q208" s="94"/>
      <c r="R208" s="79"/>
      <c r="S208" s="79"/>
      <c r="T208" s="94"/>
      <c r="U208" s="151"/>
      <c r="V208" s="78"/>
      <c r="W208" s="74"/>
      <c r="X208" s="197" t="s">
        <v>982</v>
      </c>
      <c r="Y208" s="184"/>
      <c r="Z208" s="169"/>
      <c r="AA208" s="169"/>
      <c r="AB208" s="169"/>
      <c r="AC208" s="169"/>
      <c r="AD208" s="169"/>
      <c r="AE208" s="169"/>
      <c r="AF208" s="169"/>
      <c r="AG208" s="169"/>
      <c r="AH208" s="277"/>
      <c r="AI208" s="169"/>
      <c r="AJ208" s="169"/>
    </row>
    <row r="209" spans="1:36" ht="127.5" customHeight="1" x14ac:dyDescent="0.2">
      <c r="A209" s="204" t="s">
        <v>546</v>
      </c>
      <c r="B209" s="208" t="s">
        <v>1220</v>
      </c>
      <c r="C209" s="244" t="s">
        <v>65</v>
      </c>
      <c r="D209" s="252" t="s">
        <v>1133</v>
      </c>
      <c r="E209" s="254" t="s">
        <v>1212</v>
      </c>
      <c r="F209" s="334" t="s">
        <v>1141</v>
      </c>
      <c r="G209" s="320" t="s">
        <v>1155</v>
      </c>
      <c r="H209" s="257" t="s">
        <v>1178</v>
      </c>
      <c r="I209" s="257" t="s">
        <v>1179</v>
      </c>
      <c r="J209" s="258">
        <v>1</v>
      </c>
      <c r="K209" s="285" t="s">
        <v>28</v>
      </c>
      <c r="L209" s="121" t="s">
        <v>1203</v>
      </c>
      <c r="M209" s="285" t="s">
        <v>37</v>
      </c>
      <c r="N209" s="92">
        <v>43132</v>
      </c>
      <c r="O209" s="516">
        <v>43280</v>
      </c>
      <c r="P209" s="118">
        <v>1</v>
      </c>
      <c r="Q209" s="94"/>
      <c r="R209" s="79"/>
      <c r="S209" s="79"/>
      <c r="T209" s="94"/>
      <c r="U209" s="151"/>
      <c r="V209" s="78"/>
      <c r="W209" s="74"/>
      <c r="X209" s="197" t="s">
        <v>982</v>
      </c>
      <c r="Y209" s="184"/>
      <c r="Z209" s="169"/>
      <c r="AA209" s="169"/>
      <c r="AB209" s="169"/>
      <c r="AC209" s="169"/>
      <c r="AD209" s="169"/>
      <c r="AE209" s="169"/>
      <c r="AF209" s="169"/>
      <c r="AG209" s="169"/>
      <c r="AH209" s="277"/>
      <c r="AI209" s="169"/>
      <c r="AJ209" s="169"/>
    </row>
    <row r="210" spans="1:36" ht="164.25" customHeight="1" x14ac:dyDescent="0.25">
      <c r="A210" s="204" t="s">
        <v>546</v>
      </c>
      <c r="B210" s="208" t="s">
        <v>1220</v>
      </c>
      <c r="C210" s="244" t="s">
        <v>65</v>
      </c>
      <c r="D210" s="252" t="s">
        <v>1133</v>
      </c>
      <c r="E210" s="254" t="s">
        <v>1212</v>
      </c>
      <c r="F210" s="334" t="s">
        <v>1142</v>
      </c>
      <c r="G210" s="320" t="s">
        <v>1156</v>
      </c>
      <c r="H210" s="257" t="s">
        <v>1180</v>
      </c>
      <c r="I210" s="257" t="s">
        <v>1181</v>
      </c>
      <c r="J210" s="258">
        <v>1</v>
      </c>
      <c r="K210" s="285" t="s">
        <v>28</v>
      </c>
      <c r="L210" s="121" t="s">
        <v>1203</v>
      </c>
      <c r="M210" s="285" t="s">
        <v>37</v>
      </c>
      <c r="N210" s="92">
        <v>43132</v>
      </c>
      <c r="O210" s="516">
        <v>43496</v>
      </c>
      <c r="P210" s="118"/>
      <c r="Q210" s="94"/>
      <c r="R210" s="79"/>
      <c r="S210" s="79"/>
      <c r="T210" s="94"/>
      <c r="U210" s="151"/>
      <c r="V210" s="78"/>
      <c r="W210" s="543"/>
      <c r="X210" s="198" t="s">
        <v>1036</v>
      </c>
      <c r="Y210" s="184"/>
      <c r="Z210" s="169"/>
      <c r="AA210" s="169"/>
      <c r="AB210" s="169"/>
      <c r="AC210" s="169"/>
      <c r="AD210" s="169"/>
      <c r="AE210" s="169"/>
      <c r="AF210" s="169"/>
      <c r="AG210" s="169"/>
      <c r="AH210" s="277"/>
      <c r="AI210" s="169"/>
      <c r="AJ210" s="169"/>
    </row>
    <row r="211" spans="1:36" ht="159" customHeight="1" x14ac:dyDescent="0.25">
      <c r="A211" s="204" t="s">
        <v>546</v>
      </c>
      <c r="B211" s="208" t="s">
        <v>1220</v>
      </c>
      <c r="C211" s="244" t="s">
        <v>65</v>
      </c>
      <c r="D211" s="252" t="s">
        <v>1134</v>
      </c>
      <c r="E211" s="254" t="s">
        <v>1213</v>
      </c>
      <c r="F211" s="334" t="s">
        <v>1143</v>
      </c>
      <c r="G211" s="320" t="s">
        <v>1157</v>
      </c>
      <c r="H211" s="257" t="s">
        <v>1182</v>
      </c>
      <c r="I211" s="257" t="s">
        <v>1183</v>
      </c>
      <c r="J211" s="258">
        <v>1</v>
      </c>
      <c r="K211" s="285" t="s">
        <v>40</v>
      </c>
      <c r="L211" s="121" t="s">
        <v>1204</v>
      </c>
      <c r="M211" s="285" t="s">
        <v>97</v>
      </c>
      <c r="N211" s="92">
        <v>43132</v>
      </c>
      <c r="O211" s="516">
        <v>43280</v>
      </c>
      <c r="P211" s="118">
        <v>1</v>
      </c>
      <c r="Q211" s="94"/>
      <c r="R211" s="79"/>
      <c r="S211" s="79"/>
      <c r="T211" s="94"/>
      <c r="U211" s="151"/>
      <c r="V211" s="78"/>
      <c r="W211" s="543"/>
      <c r="X211" s="198" t="s">
        <v>1037</v>
      </c>
      <c r="Y211" s="184"/>
      <c r="Z211" s="169"/>
      <c r="AA211" s="169"/>
      <c r="AB211" s="169"/>
      <c r="AC211" s="169"/>
      <c r="AD211" s="169"/>
      <c r="AE211" s="169"/>
      <c r="AF211" s="169"/>
      <c r="AG211" s="169"/>
      <c r="AH211" s="277"/>
      <c r="AI211" s="169"/>
      <c r="AJ211" s="169"/>
    </row>
    <row r="212" spans="1:36" ht="159" customHeight="1" x14ac:dyDescent="0.2">
      <c r="A212" s="204" t="s">
        <v>546</v>
      </c>
      <c r="B212" s="208" t="s">
        <v>1220</v>
      </c>
      <c r="C212" s="244" t="s">
        <v>65</v>
      </c>
      <c r="D212" s="252" t="s">
        <v>1134</v>
      </c>
      <c r="E212" s="254" t="s">
        <v>1214</v>
      </c>
      <c r="F212" s="334" t="s">
        <v>1144</v>
      </c>
      <c r="G212" s="320" t="s">
        <v>1158</v>
      </c>
      <c r="H212" s="257" t="s">
        <v>1184</v>
      </c>
      <c r="I212" s="257" t="s">
        <v>1185</v>
      </c>
      <c r="J212" s="258">
        <v>1</v>
      </c>
      <c r="K212" s="285" t="s">
        <v>28</v>
      </c>
      <c r="L212" s="121" t="s">
        <v>1203</v>
      </c>
      <c r="M212" s="285" t="s">
        <v>37</v>
      </c>
      <c r="N212" s="92">
        <v>43132</v>
      </c>
      <c r="O212" s="516">
        <v>43189</v>
      </c>
      <c r="P212" s="118"/>
      <c r="Q212" s="94"/>
      <c r="R212" s="79"/>
      <c r="S212" s="79"/>
      <c r="T212" s="94"/>
      <c r="U212" s="151"/>
      <c r="V212" s="78"/>
      <c r="W212" s="74"/>
      <c r="X212" s="196" t="s">
        <v>981</v>
      </c>
      <c r="Y212" s="184"/>
      <c r="Z212" s="169"/>
      <c r="AA212" s="169"/>
      <c r="AB212" s="169"/>
      <c r="AC212" s="169"/>
      <c r="AD212" s="169"/>
      <c r="AE212" s="169"/>
      <c r="AF212" s="169"/>
      <c r="AG212" s="169"/>
      <c r="AH212" s="277"/>
      <c r="AI212" s="169"/>
      <c r="AJ212" s="169"/>
    </row>
    <row r="213" spans="1:36" ht="225" x14ac:dyDescent="0.2">
      <c r="A213" s="204" t="s">
        <v>546</v>
      </c>
      <c r="B213" s="208" t="s">
        <v>1220</v>
      </c>
      <c r="C213" s="244" t="s">
        <v>65</v>
      </c>
      <c r="D213" s="252" t="s">
        <v>1135</v>
      </c>
      <c r="E213" s="254" t="s">
        <v>1215</v>
      </c>
      <c r="F213" s="334" t="s">
        <v>1141</v>
      </c>
      <c r="G213" s="320" t="s">
        <v>1159</v>
      </c>
      <c r="H213" s="257" t="s">
        <v>1178</v>
      </c>
      <c r="I213" s="257" t="s">
        <v>1186</v>
      </c>
      <c r="J213" s="258">
        <v>1</v>
      </c>
      <c r="K213" s="285" t="s">
        <v>28</v>
      </c>
      <c r="L213" s="121" t="s">
        <v>1203</v>
      </c>
      <c r="M213" s="285" t="s">
        <v>37</v>
      </c>
      <c r="N213" s="92">
        <v>43132</v>
      </c>
      <c r="O213" s="516">
        <v>43280</v>
      </c>
      <c r="P213" s="118">
        <v>1</v>
      </c>
      <c r="Q213" s="94"/>
      <c r="R213" s="79"/>
      <c r="S213" s="79"/>
      <c r="T213" s="94"/>
      <c r="U213" s="151"/>
      <c r="V213" s="78"/>
      <c r="W213" s="132"/>
      <c r="X213" s="73" t="s">
        <v>984</v>
      </c>
      <c r="Y213" s="184"/>
      <c r="Z213" s="169"/>
      <c r="AA213" s="169"/>
      <c r="AB213" s="169"/>
      <c r="AC213" s="169"/>
      <c r="AD213" s="169"/>
      <c r="AE213" s="169"/>
      <c r="AF213" s="169"/>
      <c r="AG213" s="169"/>
      <c r="AH213" s="277"/>
      <c r="AI213" s="169"/>
      <c r="AJ213" s="169"/>
    </row>
    <row r="214" spans="1:36" ht="108" x14ac:dyDescent="0.2">
      <c r="A214" s="204" t="s">
        <v>546</v>
      </c>
      <c r="B214" s="208" t="s">
        <v>1220</v>
      </c>
      <c r="C214" s="244" t="s">
        <v>65</v>
      </c>
      <c r="D214" s="252" t="s">
        <v>1135</v>
      </c>
      <c r="E214" s="254" t="s">
        <v>1215</v>
      </c>
      <c r="F214" s="334" t="s">
        <v>1142</v>
      </c>
      <c r="G214" s="320" t="s">
        <v>1156</v>
      </c>
      <c r="H214" s="257" t="s">
        <v>1180</v>
      </c>
      <c r="I214" s="257" t="s">
        <v>1187</v>
      </c>
      <c r="J214" s="258">
        <v>1</v>
      </c>
      <c r="K214" s="285" t="s">
        <v>28</v>
      </c>
      <c r="L214" s="121" t="s">
        <v>1203</v>
      </c>
      <c r="M214" s="285" t="s">
        <v>37</v>
      </c>
      <c r="N214" s="92">
        <v>43132</v>
      </c>
      <c r="O214" s="516">
        <v>43496</v>
      </c>
      <c r="P214" s="118"/>
      <c r="Q214" s="94"/>
      <c r="R214" s="79"/>
      <c r="S214" s="79"/>
      <c r="T214" s="94"/>
      <c r="U214" s="151"/>
      <c r="V214" s="78"/>
      <c r="W214" s="132"/>
      <c r="X214" s="169"/>
      <c r="Y214" s="184"/>
      <c r="Z214" s="169"/>
      <c r="AA214" s="169" t="s">
        <v>1129</v>
      </c>
      <c r="AB214" s="169">
        <v>2017</v>
      </c>
      <c r="AC214" s="169"/>
      <c r="AD214" s="169"/>
      <c r="AE214" s="169" t="s">
        <v>1129</v>
      </c>
      <c r="AF214" s="169" t="s">
        <v>1129</v>
      </c>
      <c r="AG214" s="169"/>
      <c r="AH214" s="277"/>
      <c r="AI214" s="169"/>
      <c r="AJ214" s="169"/>
    </row>
    <row r="215" spans="1:36" ht="132" x14ac:dyDescent="0.2">
      <c r="A215" s="204" t="s">
        <v>428</v>
      </c>
      <c r="B215" s="243" t="s">
        <v>423</v>
      </c>
      <c r="C215" s="243" t="s">
        <v>65</v>
      </c>
      <c r="D215" s="252" t="s">
        <v>525</v>
      </c>
      <c r="E215" s="247" t="s">
        <v>534</v>
      </c>
      <c r="F215" s="247" t="s">
        <v>406</v>
      </c>
      <c r="G215" s="315" t="s">
        <v>410</v>
      </c>
      <c r="H215" s="247" t="s">
        <v>414</v>
      </c>
      <c r="I215" s="247" t="s">
        <v>417</v>
      </c>
      <c r="J215" s="247">
        <v>1</v>
      </c>
      <c r="K215" s="285" t="s">
        <v>28</v>
      </c>
      <c r="L215" s="494" t="s">
        <v>43</v>
      </c>
      <c r="M215" s="287" t="s">
        <v>26</v>
      </c>
      <c r="N215" s="62">
        <v>42709</v>
      </c>
      <c r="O215" s="523">
        <v>43073</v>
      </c>
      <c r="P215" s="118">
        <v>1</v>
      </c>
      <c r="Q215" s="71" t="s">
        <v>1062</v>
      </c>
      <c r="R215" s="71">
        <v>40</v>
      </c>
      <c r="S215" s="71">
        <v>0</v>
      </c>
      <c r="T215" s="71" t="s">
        <v>1062</v>
      </c>
      <c r="U215" s="151">
        <v>43100</v>
      </c>
      <c r="V215" s="81" t="s">
        <v>978</v>
      </c>
      <c r="W215" s="145" t="s">
        <v>1072</v>
      </c>
      <c r="X215" s="169"/>
      <c r="Y215" s="184"/>
      <c r="Z215" s="169"/>
      <c r="AA215" s="169" t="s">
        <v>1129</v>
      </c>
      <c r="AB215" s="169">
        <v>2017</v>
      </c>
      <c r="AC215" s="169"/>
      <c r="AD215" s="169" t="s">
        <v>1129</v>
      </c>
      <c r="AE215" s="169" t="s">
        <v>1129</v>
      </c>
      <c r="AF215" s="169" t="s">
        <v>1129</v>
      </c>
      <c r="AG215" s="169"/>
      <c r="AH215" s="277"/>
      <c r="AI215" s="169"/>
      <c r="AJ215" s="169"/>
    </row>
    <row r="216" spans="1:36" ht="132" x14ac:dyDescent="0.2">
      <c r="A216" s="204" t="s">
        <v>428</v>
      </c>
      <c r="B216" s="243" t="s">
        <v>423</v>
      </c>
      <c r="C216" s="243" t="s">
        <v>65</v>
      </c>
      <c r="D216" s="252" t="s">
        <v>525</v>
      </c>
      <c r="E216" s="247" t="s">
        <v>534</v>
      </c>
      <c r="F216" s="247" t="s">
        <v>406</v>
      </c>
      <c r="G216" s="315" t="s">
        <v>411</v>
      </c>
      <c r="H216" s="247" t="s">
        <v>415</v>
      </c>
      <c r="I216" s="247" t="s">
        <v>418</v>
      </c>
      <c r="J216" s="247">
        <v>1</v>
      </c>
      <c r="K216" s="285" t="s">
        <v>28</v>
      </c>
      <c r="L216" s="121" t="s">
        <v>95</v>
      </c>
      <c r="M216" s="287" t="s">
        <v>96</v>
      </c>
      <c r="N216" s="62">
        <v>42709</v>
      </c>
      <c r="O216" s="523">
        <v>43073</v>
      </c>
      <c r="P216" s="118"/>
      <c r="Q216" s="71" t="s">
        <v>1062</v>
      </c>
      <c r="R216" s="71">
        <v>8</v>
      </c>
      <c r="S216" s="71">
        <v>0</v>
      </c>
      <c r="T216" s="71" t="s">
        <v>1062</v>
      </c>
      <c r="U216" s="151">
        <v>43100</v>
      </c>
      <c r="V216" s="81" t="s">
        <v>978</v>
      </c>
      <c r="W216" s="136" t="s">
        <v>1073</v>
      </c>
      <c r="X216" s="169"/>
      <c r="Y216" s="184"/>
      <c r="Z216" s="169"/>
      <c r="AA216" s="169"/>
      <c r="AB216" s="169"/>
      <c r="AC216" s="169"/>
      <c r="AD216" s="169"/>
      <c r="AE216" s="169"/>
      <c r="AF216" s="169"/>
      <c r="AG216" s="169"/>
      <c r="AH216" s="277"/>
      <c r="AI216" s="169"/>
      <c r="AJ216" s="169"/>
    </row>
    <row r="217" spans="1:36" ht="132" x14ac:dyDescent="0.2">
      <c r="A217" s="204" t="s">
        <v>428</v>
      </c>
      <c r="B217" s="243" t="s">
        <v>423</v>
      </c>
      <c r="C217" s="243" t="s">
        <v>65</v>
      </c>
      <c r="D217" s="252" t="s">
        <v>525</v>
      </c>
      <c r="E217" s="247" t="s">
        <v>534</v>
      </c>
      <c r="F217" s="247" t="s">
        <v>407</v>
      </c>
      <c r="G217" s="315" t="s">
        <v>412</v>
      </c>
      <c r="H217" s="247" t="s">
        <v>388</v>
      </c>
      <c r="I217" s="247" t="s">
        <v>419</v>
      </c>
      <c r="J217" s="247">
        <v>1</v>
      </c>
      <c r="K217" s="285" t="s">
        <v>28</v>
      </c>
      <c r="L217" s="494" t="s">
        <v>43</v>
      </c>
      <c r="M217" s="287" t="s">
        <v>26</v>
      </c>
      <c r="N217" s="62">
        <v>42709</v>
      </c>
      <c r="O217" s="523">
        <v>43073</v>
      </c>
      <c r="P217" s="118"/>
      <c r="Q217" s="71" t="s">
        <v>1062</v>
      </c>
      <c r="R217" s="71">
        <v>0</v>
      </c>
      <c r="S217" s="71">
        <v>0</v>
      </c>
      <c r="T217" s="71" t="s">
        <v>1062</v>
      </c>
      <c r="U217" s="151">
        <v>43100</v>
      </c>
      <c r="V217" s="81" t="s">
        <v>978</v>
      </c>
      <c r="W217" s="140" t="s">
        <v>1076</v>
      </c>
      <c r="X217" s="169"/>
      <c r="Y217" s="184"/>
      <c r="Z217" s="169"/>
      <c r="AA217" s="169"/>
      <c r="AB217" s="169"/>
      <c r="AC217" s="169"/>
      <c r="AD217" s="169"/>
      <c r="AE217" s="169"/>
      <c r="AF217" s="169"/>
      <c r="AG217" s="169"/>
      <c r="AH217" s="277"/>
      <c r="AI217" s="169"/>
      <c r="AJ217" s="169"/>
    </row>
    <row r="218" spans="1:36" ht="132" x14ac:dyDescent="0.2">
      <c r="A218" s="204" t="s">
        <v>546</v>
      </c>
      <c r="B218" s="208" t="s">
        <v>932</v>
      </c>
      <c r="C218" s="244" t="s">
        <v>65</v>
      </c>
      <c r="D218" s="252" t="s">
        <v>818</v>
      </c>
      <c r="E218" s="254" t="s">
        <v>947</v>
      </c>
      <c r="F218" s="252" t="s">
        <v>840</v>
      </c>
      <c r="G218" s="310" t="s">
        <v>858</v>
      </c>
      <c r="H218" s="121" t="s">
        <v>888</v>
      </c>
      <c r="I218" s="272" t="s">
        <v>915</v>
      </c>
      <c r="J218" s="274">
        <v>1</v>
      </c>
      <c r="K218" s="285" t="s">
        <v>28</v>
      </c>
      <c r="L218" s="121" t="s">
        <v>928</v>
      </c>
      <c r="M218" s="285" t="s">
        <v>928</v>
      </c>
      <c r="N218" s="92">
        <v>43040</v>
      </c>
      <c r="O218" s="516">
        <v>43342</v>
      </c>
      <c r="P218" s="118"/>
      <c r="Q218" s="79" t="s">
        <v>31</v>
      </c>
      <c r="R218" s="79">
        <v>0</v>
      </c>
      <c r="S218" s="119"/>
      <c r="T218" s="79" t="s">
        <v>31</v>
      </c>
      <c r="U218" s="151">
        <v>43100</v>
      </c>
      <c r="V218" s="119"/>
      <c r="W218" s="130" t="s">
        <v>1061</v>
      </c>
      <c r="X218" s="169"/>
      <c r="Y218" s="184"/>
      <c r="Z218" s="169"/>
      <c r="AA218" s="169"/>
      <c r="AB218" s="169"/>
      <c r="AC218" s="169"/>
      <c r="AD218" s="169"/>
      <c r="AE218" s="169"/>
      <c r="AF218" s="169"/>
      <c r="AG218" s="169"/>
      <c r="AH218" s="277"/>
      <c r="AI218" s="169"/>
      <c r="AJ218" s="169"/>
    </row>
    <row r="219" spans="1:36" ht="108" x14ac:dyDescent="0.2">
      <c r="A219" s="204" t="s">
        <v>546</v>
      </c>
      <c r="B219" s="208" t="s">
        <v>932</v>
      </c>
      <c r="C219" s="244" t="s">
        <v>65</v>
      </c>
      <c r="D219" s="252" t="s">
        <v>817</v>
      </c>
      <c r="E219" s="254" t="s">
        <v>947</v>
      </c>
      <c r="F219" s="252" t="s">
        <v>840</v>
      </c>
      <c r="G219" s="323" t="s">
        <v>866</v>
      </c>
      <c r="H219" s="121" t="s">
        <v>892</v>
      </c>
      <c r="I219" s="249" t="s">
        <v>922</v>
      </c>
      <c r="J219" s="274">
        <v>1</v>
      </c>
      <c r="K219" s="285" t="s">
        <v>28</v>
      </c>
      <c r="L219" s="121" t="s">
        <v>928</v>
      </c>
      <c r="M219" s="285" t="s">
        <v>928</v>
      </c>
      <c r="N219" s="92">
        <v>43040</v>
      </c>
      <c r="O219" s="516">
        <v>43342</v>
      </c>
      <c r="P219" s="118">
        <v>1</v>
      </c>
      <c r="Q219" s="79" t="s">
        <v>31</v>
      </c>
      <c r="R219" s="79">
        <v>0</v>
      </c>
      <c r="S219" s="119"/>
      <c r="T219" s="79" t="s">
        <v>31</v>
      </c>
      <c r="U219" s="151">
        <v>43100</v>
      </c>
      <c r="V219" s="119"/>
      <c r="W219" s="130" t="s">
        <v>1061</v>
      </c>
      <c r="X219" s="169"/>
      <c r="Y219" s="184"/>
      <c r="Z219" s="169"/>
      <c r="AA219" s="169" t="s">
        <v>1129</v>
      </c>
      <c r="AB219" s="169">
        <v>2017</v>
      </c>
      <c r="AC219" s="169"/>
      <c r="AD219" s="169"/>
      <c r="AE219" s="169" t="s">
        <v>1129</v>
      </c>
      <c r="AF219" s="169" t="s">
        <v>1129</v>
      </c>
      <c r="AG219" s="169"/>
      <c r="AH219" s="277"/>
      <c r="AI219" s="169"/>
      <c r="AJ219" s="169"/>
    </row>
    <row r="220" spans="1:36" ht="120" x14ac:dyDescent="0.2">
      <c r="A220" s="204" t="s">
        <v>546</v>
      </c>
      <c r="B220" s="208" t="s">
        <v>932</v>
      </c>
      <c r="C220" s="244" t="s">
        <v>65</v>
      </c>
      <c r="D220" s="252" t="s">
        <v>819</v>
      </c>
      <c r="E220" s="254" t="s">
        <v>948</v>
      </c>
      <c r="F220" s="252" t="s">
        <v>841</v>
      </c>
      <c r="G220" s="310" t="s">
        <v>867</v>
      </c>
      <c r="H220" s="121" t="s">
        <v>892</v>
      </c>
      <c r="I220" s="249" t="s">
        <v>922</v>
      </c>
      <c r="J220" s="274">
        <v>1</v>
      </c>
      <c r="K220" s="285" t="s">
        <v>28</v>
      </c>
      <c r="L220" s="121" t="s">
        <v>37</v>
      </c>
      <c r="M220" s="285" t="s">
        <v>37</v>
      </c>
      <c r="N220" s="92">
        <v>43040</v>
      </c>
      <c r="O220" s="516">
        <v>43342</v>
      </c>
      <c r="P220" s="118">
        <v>1</v>
      </c>
      <c r="Q220" s="79" t="s">
        <v>31</v>
      </c>
      <c r="R220" s="79">
        <v>0</v>
      </c>
      <c r="S220" s="119"/>
      <c r="T220" s="79" t="s">
        <v>31</v>
      </c>
      <c r="U220" s="151">
        <v>43100</v>
      </c>
      <c r="V220" s="119"/>
      <c r="W220" s="130" t="s">
        <v>1061</v>
      </c>
      <c r="X220" s="169"/>
      <c r="Y220" s="184"/>
      <c r="Z220" s="169"/>
      <c r="AA220" s="169" t="s">
        <v>1129</v>
      </c>
      <c r="AB220" s="169">
        <v>2017</v>
      </c>
      <c r="AC220" s="169"/>
      <c r="AD220" s="169"/>
      <c r="AE220" s="169" t="s">
        <v>1129</v>
      </c>
      <c r="AF220" s="169" t="s">
        <v>1129</v>
      </c>
      <c r="AG220" s="169"/>
      <c r="AH220" s="277"/>
      <c r="AI220" s="169"/>
      <c r="AJ220" s="169"/>
    </row>
    <row r="221" spans="1:36" ht="120" x14ac:dyDescent="0.2">
      <c r="A221" s="204" t="s">
        <v>546</v>
      </c>
      <c r="B221" s="208" t="s">
        <v>932</v>
      </c>
      <c r="C221" s="244" t="s">
        <v>65</v>
      </c>
      <c r="D221" s="252" t="s">
        <v>819</v>
      </c>
      <c r="E221" s="254" t="s">
        <v>948</v>
      </c>
      <c r="F221" s="252" t="s">
        <v>841</v>
      </c>
      <c r="G221" s="310" t="s">
        <v>858</v>
      </c>
      <c r="H221" s="121" t="s">
        <v>888</v>
      </c>
      <c r="I221" s="272" t="s">
        <v>915</v>
      </c>
      <c r="J221" s="274">
        <v>1</v>
      </c>
      <c r="K221" s="285" t="s">
        <v>28</v>
      </c>
      <c r="L221" s="121" t="s">
        <v>928</v>
      </c>
      <c r="M221" s="285" t="s">
        <v>928</v>
      </c>
      <c r="N221" s="92">
        <v>43040</v>
      </c>
      <c r="O221" s="516">
        <v>43342</v>
      </c>
      <c r="P221" s="118"/>
      <c r="Q221" s="79" t="s">
        <v>31</v>
      </c>
      <c r="R221" s="79">
        <v>0</v>
      </c>
      <c r="S221" s="119"/>
      <c r="T221" s="79" t="s">
        <v>31</v>
      </c>
      <c r="U221" s="151">
        <v>43100</v>
      </c>
      <c r="V221" s="119"/>
      <c r="W221" s="130" t="s">
        <v>1061</v>
      </c>
      <c r="X221" s="169"/>
      <c r="Y221" s="184"/>
      <c r="Z221" s="169"/>
      <c r="AA221" s="169"/>
      <c r="AB221" s="169"/>
      <c r="AC221" s="169"/>
      <c r="AD221" s="169"/>
      <c r="AE221" s="169"/>
      <c r="AF221" s="169"/>
      <c r="AG221" s="169"/>
      <c r="AH221" s="277"/>
      <c r="AI221" s="169"/>
      <c r="AJ221" s="169"/>
    </row>
    <row r="222" spans="1:36" ht="120" x14ac:dyDescent="0.2">
      <c r="A222" s="204" t="s">
        <v>546</v>
      </c>
      <c r="B222" s="208" t="s">
        <v>932</v>
      </c>
      <c r="C222" s="244" t="s">
        <v>65</v>
      </c>
      <c r="D222" s="252" t="s">
        <v>820</v>
      </c>
      <c r="E222" s="254" t="s">
        <v>949</v>
      </c>
      <c r="F222" s="272" t="s">
        <v>842</v>
      </c>
      <c r="G222" s="323" t="s">
        <v>868</v>
      </c>
      <c r="H222" s="272" t="s">
        <v>894</v>
      </c>
      <c r="I222" s="272" t="s">
        <v>923</v>
      </c>
      <c r="J222" s="273">
        <v>1</v>
      </c>
      <c r="K222" s="285" t="s">
        <v>40</v>
      </c>
      <c r="L222" s="245" t="s">
        <v>97</v>
      </c>
      <c r="M222" s="285" t="s">
        <v>783</v>
      </c>
      <c r="N222" s="93">
        <v>43070</v>
      </c>
      <c r="O222" s="524">
        <v>43281</v>
      </c>
      <c r="P222" s="118">
        <v>1</v>
      </c>
      <c r="Q222" s="79" t="s">
        <v>31</v>
      </c>
      <c r="R222" s="79">
        <v>0</v>
      </c>
      <c r="S222" s="119"/>
      <c r="T222" s="79" t="s">
        <v>31</v>
      </c>
      <c r="U222" s="151">
        <v>43100</v>
      </c>
      <c r="V222" s="71" t="s">
        <v>978</v>
      </c>
      <c r="W222" s="147" t="s">
        <v>1082</v>
      </c>
      <c r="X222" s="169"/>
      <c r="Y222" s="184"/>
      <c r="Z222" s="169"/>
      <c r="AA222" s="169"/>
      <c r="AB222" s="169"/>
      <c r="AC222" s="169"/>
      <c r="AD222" s="169"/>
      <c r="AE222" s="169"/>
      <c r="AF222" s="169"/>
      <c r="AG222" s="169"/>
      <c r="AH222" s="277"/>
      <c r="AI222" s="169"/>
      <c r="AJ222" s="169"/>
    </row>
    <row r="223" spans="1:36" ht="156" x14ac:dyDescent="0.2">
      <c r="A223" s="204" t="s">
        <v>546</v>
      </c>
      <c r="B223" s="208" t="s">
        <v>932</v>
      </c>
      <c r="C223" s="244" t="s">
        <v>65</v>
      </c>
      <c r="D223" s="252" t="s">
        <v>820</v>
      </c>
      <c r="E223" s="254" t="s">
        <v>949</v>
      </c>
      <c r="F223" s="272" t="s">
        <v>842</v>
      </c>
      <c r="G223" s="324" t="s">
        <v>869</v>
      </c>
      <c r="H223" s="245" t="s">
        <v>895</v>
      </c>
      <c r="I223" s="245" t="s">
        <v>924</v>
      </c>
      <c r="J223" s="274">
        <v>1</v>
      </c>
      <c r="K223" s="285" t="s">
        <v>40</v>
      </c>
      <c r="L223" s="245" t="s">
        <v>97</v>
      </c>
      <c r="M223" s="285" t="s">
        <v>783</v>
      </c>
      <c r="N223" s="93">
        <v>43070</v>
      </c>
      <c r="O223" s="524">
        <v>43281</v>
      </c>
      <c r="P223" s="118"/>
      <c r="Q223" s="79" t="s">
        <v>31</v>
      </c>
      <c r="R223" s="79">
        <v>0</v>
      </c>
      <c r="S223" s="119"/>
      <c r="T223" s="79" t="s">
        <v>31</v>
      </c>
      <c r="U223" s="151">
        <v>43100</v>
      </c>
      <c r="V223" s="71" t="s">
        <v>1063</v>
      </c>
      <c r="W223" s="137" t="s">
        <v>1064</v>
      </c>
      <c r="X223" s="169"/>
      <c r="Y223" s="184"/>
      <c r="Z223" s="169"/>
      <c r="AA223" s="169" t="s">
        <v>1129</v>
      </c>
      <c r="AB223" s="169">
        <v>2017</v>
      </c>
      <c r="AC223" s="169"/>
      <c r="AD223" s="169"/>
      <c r="AE223" s="169" t="s">
        <v>1129</v>
      </c>
      <c r="AF223" s="169" t="s">
        <v>1129</v>
      </c>
      <c r="AG223" s="169"/>
      <c r="AH223" s="277"/>
      <c r="AI223" s="169"/>
      <c r="AJ223" s="169"/>
    </row>
    <row r="224" spans="1:36" ht="156" x14ac:dyDescent="0.2">
      <c r="A224" s="204" t="s">
        <v>546</v>
      </c>
      <c r="B224" s="208" t="s">
        <v>932</v>
      </c>
      <c r="C224" s="244" t="s">
        <v>65</v>
      </c>
      <c r="D224" s="252" t="s">
        <v>821</v>
      </c>
      <c r="E224" s="254" t="s">
        <v>950</v>
      </c>
      <c r="F224" s="272" t="s">
        <v>837</v>
      </c>
      <c r="G224" s="310" t="s">
        <v>870</v>
      </c>
      <c r="H224" s="121" t="s">
        <v>896</v>
      </c>
      <c r="I224" s="121" t="s">
        <v>925</v>
      </c>
      <c r="J224" s="274">
        <v>1</v>
      </c>
      <c r="K224" s="285" t="s">
        <v>28</v>
      </c>
      <c r="L224" s="121" t="s">
        <v>928</v>
      </c>
      <c r="M224" s="285" t="s">
        <v>928</v>
      </c>
      <c r="N224" s="92">
        <v>43040</v>
      </c>
      <c r="O224" s="516">
        <v>43342</v>
      </c>
      <c r="P224" s="118">
        <v>1</v>
      </c>
      <c r="Q224" s="79" t="s">
        <v>31</v>
      </c>
      <c r="R224" s="79">
        <v>0</v>
      </c>
      <c r="S224" s="119"/>
      <c r="T224" s="79" t="s">
        <v>31</v>
      </c>
      <c r="U224" s="151">
        <v>43100</v>
      </c>
      <c r="V224" s="119"/>
      <c r="W224" s="130" t="s">
        <v>1061</v>
      </c>
      <c r="X224" s="169"/>
      <c r="Y224" s="184"/>
      <c r="Z224" s="169"/>
      <c r="AA224" s="169"/>
      <c r="AB224" s="169"/>
      <c r="AC224" s="169"/>
      <c r="AD224" s="169"/>
      <c r="AE224" s="169"/>
      <c r="AF224" s="169"/>
      <c r="AG224" s="169"/>
      <c r="AH224" s="277"/>
      <c r="AI224" s="169"/>
      <c r="AJ224" s="169"/>
    </row>
    <row r="225" spans="1:36" ht="108" x14ac:dyDescent="0.2">
      <c r="A225" s="204" t="s">
        <v>546</v>
      </c>
      <c r="B225" s="208" t="s">
        <v>932</v>
      </c>
      <c r="C225" s="244" t="s">
        <v>65</v>
      </c>
      <c r="D225" s="252" t="s">
        <v>821</v>
      </c>
      <c r="E225" s="254" t="s">
        <v>950</v>
      </c>
      <c r="F225" s="272" t="s">
        <v>837</v>
      </c>
      <c r="G225" s="323" t="s">
        <v>1050</v>
      </c>
      <c r="H225" s="121" t="s">
        <v>881</v>
      </c>
      <c r="I225" s="272" t="s">
        <v>908</v>
      </c>
      <c r="J225" s="274">
        <v>1</v>
      </c>
      <c r="K225" s="285" t="s">
        <v>28</v>
      </c>
      <c r="L225" s="121" t="s">
        <v>928</v>
      </c>
      <c r="M225" s="285" t="s">
        <v>928</v>
      </c>
      <c r="N225" s="92">
        <v>43040</v>
      </c>
      <c r="O225" s="516">
        <v>43342</v>
      </c>
      <c r="P225" s="118"/>
      <c r="Q225" s="79" t="s">
        <v>31</v>
      </c>
      <c r="R225" s="79">
        <v>0</v>
      </c>
      <c r="S225" s="119"/>
      <c r="T225" s="79" t="s">
        <v>31</v>
      </c>
      <c r="U225" s="151">
        <v>43100</v>
      </c>
      <c r="V225" s="119"/>
      <c r="W225" s="130" t="s">
        <v>1061</v>
      </c>
      <c r="X225" s="169"/>
      <c r="Y225" s="184"/>
      <c r="Z225" s="169"/>
      <c r="AA225" s="169" t="s">
        <v>1129</v>
      </c>
      <c r="AB225" s="169">
        <v>2017</v>
      </c>
      <c r="AC225" s="169"/>
      <c r="AD225" s="169"/>
      <c r="AE225" s="169"/>
      <c r="AF225" s="169" t="s">
        <v>1129</v>
      </c>
      <c r="AG225" s="169"/>
      <c r="AH225" s="277"/>
      <c r="AI225" s="169"/>
      <c r="AJ225" s="169"/>
    </row>
    <row r="226" spans="1:36" ht="108" x14ac:dyDescent="0.2">
      <c r="A226" s="204" t="s">
        <v>546</v>
      </c>
      <c r="B226" s="208" t="s">
        <v>932</v>
      </c>
      <c r="C226" s="244" t="s">
        <v>65</v>
      </c>
      <c r="D226" s="252" t="s">
        <v>821</v>
      </c>
      <c r="E226" s="254" t="s">
        <v>950</v>
      </c>
      <c r="F226" s="272" t="s">
        <v>837</v>
      </c>
      <c r="G226" s="310" t="s">
        <v>858</v>
      </c>
      <c r="H226" s="121" t="s">
        <v>888</v>
      </c>
      <c r="I226" s="272" t="s">
        <v>915</v>
      </c>
      <c r="J226" s="274">
        <v>1</v>
      </c>
      <c r="K226" s="285" t="s">
        <v>28</v>
      </c>
      <c r="L226" s="121" t="s">
        <v>928</v>
      </c>
      <c r="M226" s="285" t="s">
        <v>928</v>
      </c>
      <c r="N226" s="92">
        <v>43040</v>
      </c>
      <c r="O226" s="516">
        <v>43342</v>
      </c>
      <c r="P226" s="118"/>
      <c r="Q226" s="79" t="s">
        <v>31</v>
      </c>
      <c r="R226" s="79">
        <v>0</v>
      </c>
      <c r="S226" s="119"/>
      <c r="T226" s="79" t="s">
        <v>31</v>
      </c>
      <c r="U226" s="151">
        <v>43100</v>
      </c>
      <c r="V226" s="119"/>
      <c r="W226" s="130" t="s">
        <v>1061</v>
      </c>
      <c r="X226" s="169"/>
      <c r="Y226" s="184"/>
      <c r="Z226" s="169"/>
      <c r="AA226" s="169"/>
      <c r="AB226" s="169"/>
      <c r="AC226" s="169"/>
      <c r="AD226" s="169"/>
      <c r="AE226" s="169"/>
      <c r="AF226" s="169"/>
      <c r="AG226" s="169"/>
      <c r="AH226" s="277"/>
      <c r="AI226" s="169"/>
      <c r="AJ226" s="169"/>
    </row>
    <row r="227" spans="1:36" ht="108" x14ac:dyDescent="0.2">
      <c r="A227" s="204" t="s">
        <v>546</v>
      </c>
      <c r="B227" s="208" t="s">
        <v>932</v>
      </c>
      <c r="C227" s="244" t="s">
        <v>65</v>
      </c>
      <c r="D227" s="252" t="s">
        <v>822</v>
      </c>
      <c r="E227" s="254" t="s">
        <v>951</v>
      </c>
      <c r="F227" s="272" t="s">
        <v>837</v>
      </c>
      <c r="G227" s="317" t="s">
        <v>871</v>
      </c>
      <c r="H227" s="121" t="s">
        <v>897</v>
      </c>
      <c r="I227" s="257" t="s">
        <v>926</v>
      </c>
      <c r="J227" s="274">
        <v>1</v>
      </c>
      <c r="K227" s="285" t="s">
        <v>28</v>
      </c>
      <c r="L227" s="121" t="s">
        <v>928</v>
      </c>
      <c r="M227" s="285" t="s">
        <v>928</v>
      </c>
      <c r="N227" s="92">
        <v>43040</v>
      </c>
      <c r="O227" s="516">
        <v>43342</v>
      </c>
      <c r="P227" s="118">
        <v>1</v>
      </c>
      <c r="Q227" s="79" t="s">
        <v>31</v>
      </c>
      <c r="R227" s="79">
        <v>0</v>
      </c>
      <c r="S227" s="119"/>
      <c r="T227" s="79" t="s">
        <v>31</v>
      </c>
      <c r="U227" s="151">
        <v>43100</v>
      </c>
      <c r="V227" s="119"/>
      <c r="W227" s="130" t="s">
        <v>1061</v>
      </c>
      <c r="X227" s="169"/>
      <c r="Y227" s="184"/>
      <c r="Z227" s="169"/>
      <c r="AA227" s="169"/>
      <c r="AB227" s="169"/>
      <c r="AC227" s="169"/>
      <c r="AD227" s="169"/>
      <c r="AE227" s="169"/>
      <c r="AF227" s="169"/>
      <c r="AG227" s="169"/>
      <c r="AH227" s="277"/>
      <c r="AI227" s="169"/>
      <c r="AJ227" s="169"/>
    </row>
    <row r="228" spans="1:36" ht="108" x14ac:dyDescent="0.2">
      <c r="A228" s="204" t="s">
        <v>546</v>
      </c>
      <c r="B228" s="208" t="s">
        <v>932</v>
      </c>
      <c r="C228" s="244" t="s">
        <v>65</v>
      </c>
      <c r="D228" s="252" t="s">
        <v>822</v>
      </c>
      <c r="E228" s="254" t="s">
        <v>951</v>
      </c>
      <c r="F228" s="272" t="s">
        <v>837</v>
      </c>
      <c r="G228" s="323" t="s">
        <v>1051</v>
      </c>
      <c r="H228" s="121" t="s">
        <v>881</v>
      </c>
      <c r="I228" s="272" t="s">
        <v>908</v>
      </c>
      <c r="J228" s="274">
        <v>1</v>
      </c>
      <c r="K228" s="285" t="s">
        <v>28</v>
      </c>
      <c r="L228" s="121" t="s">
        <v>928</v>
      </c>
      <c r="M228" s="285" t="s">
        <v>928</v>
      </c>
      <c r="N228" s="92">
        <v>43040</v>
      </c>
      <c r="O228" s="516">
        <v>43342</v>
      </c>
      <c r="P228" s="118"/>
      <c r="Q228" s="79" t="s">
        <v>31</v>
      </c>
      <c r="R228" s="79">
        <v>0</v>
      </c>
      <c r="S228" s="119"/>
      <c r="T228" s="79" t="s">
        <v>31</v>
      </c>
      <c r="U228" s="151">
        <v>43100</v>
      </c>
      <c r="V228" s="119"/>
      <c r="W228" s="130" t="s">
        <v>1061</v>
      </c>
      <c r="X228" s="169"/>
      <c r="Y228" s="184"/>
      <c r="Z228" s="169"/>
      <c r="AA228" s="169"/>
      <c r="AB228" s="169"/>
      <c r="AC228" s="169"/>
      <c r="AD228" s="169"/>
      <c r="AE228" s="169"/>
      <c r="AF228" s="169"/>
      <c r="AG228" s="169"/>
      <c r="AH228" s="277"/>
      <c r="AI228" s="169"/>
      <c r="AJ228" s="169"/>
    </row>
    <row r="229" spans="1:36" ht="84" x14ac:dyDescent="0.2">
      <c r="A229" s="204" t="s">
        <v>546</v>
      </c>
      <c r="B229" s="208" t="s">
        <v>932</v>
      </c>
      <c r="C229" s="244" t="s">
        <v>65</v>
      </c>
      <c r="D229" s="252" t="s">
        <v>822</v>
      </c>
      <c r="E229" s="254" t="s">
        <v>951</v>
      </c>
      <c r="F229" s="272" t="s">
        <v>837</v>
      </c>
      <c r="G229" s="310" t="s">
        <v>858</v>
      </c>
      <c r="H229" s="121" t="s">
        <v>888</v>
      </c>
      <c r="I229" s="272" t="s">
        <v>915</v>
      </c>
      <c r="J229" s="473">
        <v>1</v>
      </c>
      <c r="K229" s="285" t="s">
        <v>28</v>
      </c>
      <c r="L229" s="486" t="s">
        <v>928</v>
      </c>
      <c r="M229" s="285" t="s">
        <v>928</v>
      </c>
      <c r="N229" s="92">
        <v>43040</v>
      </c>
      <c r="O229" s="516">
        <v>43342</v>
      </c>
      <c r="P229" s="118"/>
      <c r="Q229" s="79" t="s">
        <v>31</v>
      </c>
      <c r="R229" s="79">
        <v>0</v>
      </c>
      <c r="S229" s="119"/>
      <c r="T229" s="79" t="s">
        <v>31</v>
      </c>
      <c r="U229" s="151">
        <v>43100</v>
      </c>
      <c r="V229" s="119"/>
      <c r="W229" s="130" t="s">
        <v>1061</v>
      </c>
      <c r="X229" s="169"/>
      <c r="Y229" s="184"/>
      <c r="Z229" s="169"/>
      <c r="AA229" s="169" t="s">
        <v>1129</v>
      </c>
      <c r="AB229" s="169">
        <v>2017</v>
      </c>
      <c r="AC229" s="169"/>
      <c r="AD229" s="169"/>
      <c r="AE229" s="169" t="s">
        <v>1129</v>
      </c>
      <c r="AF229" s="169" t="s">
        <v>1129</v>
      </c>
      <c r="AG229" s="169"/>
      <c r="AH229" s="277"/>
      <c r="AI229" s="169"/>
      <c r="AJ229" s="169"/>
    </row>
    <row r="230" spans="1:36" ht="72" x14ac:dyDescent="0.2">
      <c r="A230" s="204" t="s">
        <v>546</v>
      </c>
      <c r="B230" s="208" t="s">
        <v>932</v>
      </c>
      <c r="C230" s="244" t="s">
        <v>65</v>
      </c>
      <c r="D230" s="252" t="s">
        <v>823</v>
      </c>
      <c r="E230" s="254" t="s">
        <v>952</v>
      </c>
      <c r="F230" s="334" t="s">
        <v>843</v>
      </c>
      <c r="G230" s="360" t="s">
        <v>872</v>
      </c>
      <c r="H230" s="392" t="s">
        <v>898</v>
      </c>
      <c r="I230" s="402" t="s">
        <v>927</v>
      </c>
      <c r="J230" s="457">
        <v>1</v>
      </c>
      <c r="K230" s="285" t="s">
        <v>40</v>
      </c>
      <c r="L230" s="486" t="s">
        <v>41</v>
      </c>
      <c r="M230" s="285" t="s">
        <v>41</v>
      </c>
      <c r="N230" s="92">
        <v>43040</v>
      </c>
      <c r="O230" s="516">
        <v>43160</v>
      </c>
      <c r="P230" s="118">
        <v>1</v>
      </c>
      <c r="Q230" s="85" t="s">
        <v>31</v>
      </c>
      <c r="R230" s="79">
        <v>0</v>
      </c>
      <c r="S230" s="79">
        <v>0</v>
      </c>
      <c r="T230" s="85" t="s">
        <v>31</v>
      </c>
      <c r="U230" s="151">
        <v>43083</v>
      </c>
      <c r="V230" s="78" t="s">
        <v>980</v>
      </c>
      <c r="W230" s="132" t="s">
        <v>984</v>
      </c>
      <c r="X230" s="169"/>
      <c r="Y230" s="184"/>
      <c r="Z230" s="169"/>
      <c r="AA230" s="169"/>
      <c r="AB230" s="169"/>
      <c r="AC230" s="169"/>
      <c r="AD230" s="169"/>
      <c r="AE230" s="169"/>
      <c r="AF230" s="169"/>
      <c r="AG230" s="169"/>
      <c r="AH230" s="277"/>
      <c r="AI230" s="169"/>
      <c r="AJ230" s="169"/>
    </row>
    <row r="231" spans="1:36" ht="132" x14ac:dyDescent="0.2">
      <c r="A231" s="204" t="s">
        <v>546</v>
      </c>
      <c r="B231" s="208" t="s">
        <v>932</v>
      </c>
      <c r="C231" s="244" t="s">
        <v>65</v>
      </c>
      <c r="D231" s="252" t="s">
        <v>824</v>
      </c>
      <c r="E231" s="254" t="s">
        <v>953</v>
      </c>
      <c r="F231" s="334" t="s">
        <v>844</v>
      </c>
      <c r="G231" s="360" t="s">
        <v>873</v>
      </c>
      <c r="H231" s="392" t="s">
        <v>898</v>
      </c>
      <c r="I231" s="402" t="s">
        <v>927</v>
      </c>
      <c r="J231" s="457">
        <v>1</v>
      </c>
      <c r="K231" s="285" t="s">
        <v>40</v>
      </c>
      <c r="L231" s="486" t="s">
        <v>41</v>
      </c>
      <c r="M231" s="285" t="s">
        <v>41</v>
      </c>
      <c r="N231" s="92">
        <v>43040</v>
      </c>
      <c r="O231" s="516">
        <v>43160</v>
      </c>
      <c r="P231" s="118">
        <v>1</v>
      </c>
      <c r="Q231" s="85" t="s">
        <v>31</v>
      </c>
      <c r="R231" s="79">
        <v>0</v>
      </c>
      <c r="S231" s="79">
        <v>0</v>
      </c>
      <c r="T231" s="85" t="s">
        <v>31</v>
      </c>
      <c r="U231" s="151">
        <v>43083</v>
      </c>
      <c r="V231" s="78" t="s">
        <v>980</v>
      </c>
      <c r="W231" s="132" t="s">
        <v>984</v>
      </c>
      <c r="X231" s="169"/>
      <c r="Y231" s="184"/>
      <c r="Z231" s="169"/>
      <c r="AA231" s="169" t="s">
        <v>1129</v>
      </c>
      <c r="AB231" s="169">
        <v>2017</v>
      </c>
      <c r="AC231" s="169"/>
      <c r="AD231" s="169"/>
      <c r="AE231" s="169" t="s">
        <v>1129</v>
      </c>
      <c r="AF231" s="169" t="s">
        <v>1129</v>
      </c>
      <c r="AG231" s="169"/>
      <c r="AH231" s="277"/>
      <c r="AI231" s="169"/>
      <c r="AJ231" s="169"/>
    </row>
    <row r="232" spans="1:36" ht="132" x14ac:dyDescent="0.2">
      <c r="A232" s="204" t="s">
        <v>546</v>
      </c>
      <c r="B232" s="208" t="s">
        <v>932</v>
      </c>
      <c r="C232" s="244" t="s">
        <v>65</v>
      </c>
      <c r="D232" s="252" t="s">
        <v>824</v>
      </c>
      <c r="E232" s="254" t="s">
        <v>953</v>
      </c>
      <c r="F232" s="344" t="s">
        <v>844</v>
      </c>
      <c r="G232" s="360" t="s">
        <v>874</v>
      </c>
      <c r="H232" s="402" t="s">
        <v>899</v>
      </c>
      <c r="I232" s="402" t="s">
        <v>901</v>
      </c>
      <c r="J232" s="457">
        <v>1</v>
      </c>
      <c r="K232" s="285" t="s">
        <v>40</v>
      </c>
      <c r="L232" s="486" t="s">
        <v>41</v>
      </c>
      <c r="M232" s="285" t="s">
        <v>41</v>
      </c>
      <c r="N232" s="92">
        <v>43040</v>
      </c>
      <c r="O232" s="516">
        <v>43160</v>
      </c>
      <c r="P232" s="118"/>
      <c r="Q232" s="94" t="s">
        <v>1081</v>
      </c>
      <c r="R232" s="79">
        <v>100</v>
      </c>
      <c r="S232" s="79">
        <v>100</v>
      </c>
      <c r="T232" s="94" t="s">
        <v>1081</v>
      </c>
      <c r="U232" s="151">
        <v>43083</v>
      </c>
      <c r="V232" s="78" t="s">
        <v>980</v>
      </c>
      <c r="W232" s="549" t="s">
        <v>981</v>
      </c>
      <c r="X232" s="169"/>
      <c r="Y232" s="184"/>
      <c r="Z232" s="169"/>
      <c r="AA232" s="169"/>
      <c r="AB232" s="169"/>
      <c r="AC232" s="169"/>
      <c r="AD232" s="169"/>
      <c r="AE232" s="169"/>
      <c r="AF232" s="169"/>
      <c r="AG232" s="169"/>
      <c r="AH232" s="277"/>
      <c r="AI232" s="169"/>
      <c r="AJ232" s="169"/>
    </row>
    <row r="233" spans="1:36" ht="132" x14ac:dyDescent="0.2">
      <c r="A233" s="204" t="s">
        <v>546</v>
      </c>
      <c r="B233" s="208" t="s">
        <v>932</v>
      </c>
      <c r="C233" s="244" t="s">
        <v>65</v>
      </c>
      <c r="D233" s="252" t="s">
        <v>824</v>
      </c>
      <c r="E233" s="254" t="s">
        <v>953</v>
      </c>
      <c r="F233" s="334" t="s">
        <v>844</v>
      </c>
      <c r="G233" s="320" t="s">
        <v>875</v>
      </c>
      <c r="H233" s="402" t="s">
        <v>900</v>
      </c>
      <c r="I233" s="402" t="s">
        <v>902</v>
      </c>
      <c r="J233" s="457">
        <v>1</v>
      </c>
      <c r="K233" s="285" t="s">
        <v>40</v>
      </c>
      <c r="L233" s="486" t="s">
        <v>41</v>
      </c>
      <c r="M233" s="285" t="s">
        <v>41</v>
      </c>
      <c r="N233" s="92">
        <v>43040</v>
      </c>
      <c r="O233" s="516">
        <v>43160</v>
      </c>
      <c r="P233" s="118"/>
      <c r="Q233" s="94" t="s">
        <v>1081</v>
      </c>
      <c r="R233" s="79">
        <v>100</v>
      </c>
      <c r="S233" s="79">
        <v>100</v>
      </c>
      <c r="T233" s="94" t="s">
        <v>1081</v>
      </c>
      <c r="U233" s="151">
        <v>43083</v>
      </c>
      <c r="V233" s="78" t="s">
        <v>980</v>
      </c>
      <c r="W233" s="132" t="s">
        <v>987</v>
      </c>
      <c r="X233" s="169"/>
      <c r="Y233" s="184"/>
      <c r="Z233" s="169"/>
      <c r="AA233" s="169"/>
      <c r="AB233" s="169"/>
      <c r="AC233" s="169"/>
      <c r="AD233" s="169"/>
      <c r="AE233" s="169"/>
      <c r="AF233" s="169"/>
      <c r="AG233" s="169"/>
      <c r="AH233" s="277"/>
      <c r="AI233" s="169"/>
      <c r="AJ233" s="169"/>
    </row>
    <row r="234" spans="1:36" ht="96" x14ac:dyDescent="0.2">
      <c r="A234" s="204" t="s">
        <v>546</v>
      </c>
      <c r="B234" s="208" t="s">
        <v>932</v>
      </c>
      <c r="C234" s="244" t="s">
        <v>65</v>
      </c>
      <c r="D234" s="252" t="s">
        <v>803</v>
      </c>
      <c r="E234" s="254" t="s">
        <v>934</v>
      </c>
      <c r="F234" s="257" t="s">
        <v>548</v>
      </c>
      <c r="G234" s="320" t="s">
        <v>549</v>
      </c>
      <c r="H234" s="257" t="s">
        <v>550</v>
      </c>
      <c r="I234" s="257" t="s">
        <v>901</v>
      </c>
      <c r="J234" s="258">
        <v>1</v>
      </c>
      <c r="K234" s="285" t="s">
        <v>40</v>
      </c>
      <c r="L234" s="483" t="s">
        <v>41</v>
      </c>
      <c r="M234" s="285" t="s">
        <v>41</v>
      </c>
      <c r="N234" s="91">
        <v>43040</v>
      </c>
      <c r="O234" s="515">
        <v>43160</v>
      </c>
      <c r="P234" s="118">
        <v>1</v>
      </c>
      <c r="Q234" s="94" t="s">
        <v>1081</v>
      </c>
      <c r="R234" s="79">
        <v>100</v>
      </c>
      <c r="S234" s="79">
        <v>100</v>
      </c>
      <c r="T234" s="94" t="s">
        <v>1081</v>
      </c>
      <c r="U234" s="151">
        <v>43100</v>
      </c>
      <c r="V234" s="78" t="s">
        <v>980</v>
      </c>
      <c r="W234" s="549" t="s">
        <v>981</v>
      </c>
      <c r="X234" s="169"/>
      <c r="Y234" s="184"/>
      <c r="Z234" s="169"/>
      <c r="AA234" s="169" t="s">
        <v>1129</v>
      </c>
      <c r="AB234" s="169">
        <v>2017</v>
      </c>
      <c r="AC234" s="169"/>
      <c r="AD234" s="169"/>
      <c r="AE234" s="169" t="s">
        <v>1129</v>
      </c>
      <c r="AF234" s="169" t="s">
        <v>1129</v>
      </c>
      <c r="AG234" s="169"/>
      <c r="AH234" s="277"/>
      <c r="AI234" s="169"/>
      <c r="AJ234" s="169"/>
    </row>
    <row r="235" spans="1:36" ht="96" x14ac:dyDescent="0.2">
      <c r="A235" s="204" t="s">
        <v>546</v>
      </c>
      <c r="B235" s="208" t="s">
        <v>932</v>
      </c>
      <c r="C235" s="244" t="s">
        <v>65</v>
      </c>
      <c r="D235" s="252" t="s">
        <v>803</v>
      </c>
      <c r="E235" s="254" t="s">
        <v>934</v>
      </c>
      <c r="F235" s="257" t="s">
        <v>548</v>
      </c>
      <c r="G235" s="320" t="s">
        <v>845</v>
      </c>
      <c r="H235" s="257" t="s">
        <v>876</v>
      </c>
      <c r="I235" s="257" t="s">
        <v>902</v>
      </c>
      <c r="J235" s="258">
        <v>1</v>
      </c>
      <c r="K235" s="285" t="s">
        <v>40</v>
      </c>
      <c r="L235" s="483" t="s">
        <v>41</v>
      </c>
      <c r="M235" s="285" t="s">
        <v>41</v>
      </c>
      <c r="N235" s="91">
        <v>43040</v>
      </c>
      <c r="O235" s="515">
        <v>43160</v>
      </c>
      <c r="P235" s="118"/>
      <c r="Q235" s="94" t="s">
        <v>1081</v>
      </c>
      <c r="R235" s="79">
        <v>100</v>
      </c>
      <c r="S235" s="79">
        <v>100</v>
      </c>
      <c r="T235" s="94" t="s">
        <v>1081</v>
      </c>
      <c r="U235" s="151">
        <v>43100</v>
      </c>
      <c r="V235" s="78" t="s">
        <v>980</v>
      </c>
      <c r="W235" s="549" t="s">
        <v>981</v>
      </c>
      <c r="X235" s="169"/>
      <c r="Y235" s="184"/>
      <c r="Z235" s="169"/>
      <c r="AA235" s="169"/>
      <c r="AB235" s="169"/>
      <c r="AC235" s="169"/>
      <c r="AD235" s="169"/>
      <c r="AE235" s="169"/>
      <c r="AF235" s="169"/>
      <c r="AG235" s="169"/>
      <c r="AH235" s="277"/>
      <c r="AI235" s="169"/>
      <c r="AJ235" s="169"/>
    </row>
    <row r="236" spans="1:36" ht="149.25" customHeight="1" x14ac:dyDescent="0.2">
      <c r="A236" s="204" t="s">
        <v>546</v>
      </c>
      <c r="B236" s="208" t="s">
        <v>932</v>
      </c>
      <c r="C236" s="244" t="s">
        <v>65</v>
      </c>
      <c r="D236" s="252" t="s">
        <v>803</v>
      </c>
      <c r="E236" s="254" t="s">
        <v>934</v>
      </c>
      <c r="F236" s="257" t="s">
        <v>548</v>
      </c>
      <c r="G236" s="320" t="s">
        <v>560</v>
      </c>
      <c r="H236" s="257" t="s">
        <v>561</v>
      </c>
      <c r="I236" s="257" t="s">
        <v>903</v>
      </c>
      <c r="J236" s="258">
        <v>1</v>
      </c>
      <c r="K236" s="285" t="s">
        <v>40</v>
      </c>
      <c r="L236" s="483" t="s">
        <v>41</v>
      </c>
      <c r="M236" s="285" t="s">
        <v>41</v>
      </c>
      <c r="N236" s="91">
        <v>43040</v>
      </c>
      <c r="O236" s="515">
        <v>43160</v>
      </c>
      <c r="P236" s="118"/>
      <c r="Q236" s="85" t="s">
        <v>31</v>
      </c>
      <c r="R236" s="79">
        <v>0</v>
      </c>
      <c r="S236" s="79">
        <v>0</v>
      </c>
      <c r="T236" s="85" t="s">
        <v>31</v>
      </c>
      <c r="U236" s="151">
        <v>43100</v>
      </c>
      <c r="V236" s="78" t="s">
        <v>980</v>
      </c>
      <c r="W236" s="132" t="s">
        <v>986</v>
      </c>
      <c r="X236" s="196" t="s">
        <v>981</v>
      </c>
      <c r="Y236" s="184"/>
      <c r="Z236" s="169"/>
      <c r="AA236" s="169" t="s">
        <v>1129</v>
      </c>
      <c r="AB236" s="169">
        <v>2017</v>
      </c>
      <c r="AC236" s="169"/>
      <c r="AD236" s="169"/>
      <c r="AE236" s="169"/>
      <c r="AF236" s="169" t="s">
        <v>1129</v>
      </c>
      <c r="AG236" s="169"/>
      <c r="AH236" s="277"/>
      <c r="AI236" s="169"/>
      <c r="AJ236" s="169"/>
    </row>
    <row r="237" spans="1:36" ht="84" x14ac:dyDescent="0.2">
      <c r="A237" s="204" t="s">
        <v>546</v>
      </c>
      <c r="B237" s="208" t="s">
        <v>932</v>
      </c>
      <c r="C237" s="244" t="s">
        <v>65</v>
      </c>
      <c r="D237" s="252" t="s">
        <v>803</v>
      </c>
      <c r="E237" s="254" t="s">
        <v>934</v>
      </c>
      <c r="F237" s="257" t="s">
        <v>548</v>
      </c>
      <c r="G237" s="320" t="s">
        <v>847</v>
      </c>
      <c r="H237" s="257" t="s">
        <v>877</v>
      </c>
      <c r="I237" s="257" t="s">
        <v>904</v>
      </c>
      <c r="J237" s="258">
        <v>1</v>
      </c>
      <c r="K237" s="285" t="s">
        <v>40</v>
      </c>
      <c r="L237" s="483" t="s">
        <v>41</v>
      </c>
      <c r="M237" s="285" t="s">
        <v>41</v>
      </c>
      <c r="N237" s="91">
        <v>43040</v>
      </c>
      <c r="O237" s="520">
        <v>43160</v>
      </c>
      <c r="P237" s="118"/>
      <c r="Q237" s="85" t="s">
        <v>31</v>
      </c>
      <c r="R237" s="79">
        <v>0</v>
      </c>
      <c r="S237" s="79">
        <v>0</v>
      </c>
      <c r="T237" s="85" t="s">
        <v>31</v>
      </c>
      <c r="U237" s="151">
        <v>43100</v>
      </c>
      <c r="V237" s="78" t="s">
        <v>980</v>
      </c>
      <c r="W237" s="132" t="s">
        <v>984</v>
      </c>
      <c r="X237" s="169"/>
      <c r="Y237" s="184"/>
      <c r="Z237" s="169"/>
      <c r="AA237" s="169" t="s">
        <v>1129</v>
      </c>
      <c r="AB237" s="169">
        <v>2017</v>
      </c>
      <c r="AC237" s="169"/>
      <c r="AD237" s="169"/>
      <c r="AE237" s="169"/>
      <c r="AF237" s="169" t="s">
        <v>1129</v>
      </c>
      <c r="AG237" s="169"/>
      <c r="AH237" s="277"/>
      <c r="AI237" s="169"/>
      <c r="AJ237" s="200"/>
    </row>
    <row r="238" spans="1:36" ht="72" x14ac:dyDescent="0.2">
      <c r="A238" s="204" t="s">
        <v>546</v>
      </c>
      <c r="B238" s="208" t="s">
        <v>1220</v>
      </c>
      <c r="C238" s="244" t="s">
        <v>65</v>
      </c>
      <c r="D238" s="252" t="s">
        <v>803</v>
      </c>
      <c r="E238" s="254" t="s">
        <v>1216</v>
      </c>
      <c r="F238" s="334" t="s">
        <v>1145</v>
      </c>
      <c r="G238" s="320" t="s">
        <v>1160</v>
      </c>
      <c r="H238" s="407" t="s">
        <v>1188</v>
      </c>
      <c r="I238" s="257" t="s">
        <v>1189</v>
      </c>
      <c r="J238" s="258">
        <v>1</v>
      </c>
      <c r="K238" s="285" t="s">
        <v>28</v>
      </c>
      <c r="L238" s="121" t="s">
        <v>1205</v>
      </c>
      <c r="M238" s="285" t="s">
        <v>29</v>
      </c>
      <c r="N238" s="507">
        <v>43151</v>
      </c>
      <c r="O238" s="521">
        <v>43280</v>
      </c>
      <c r="P238" s="118">
        <v>1</v>
      </c>
      <c r="Q238" s="94"/>
      <c r="R238" s="79"/>
      <c r="S238" s="79"/>
      <c r="T238" s="94"/>
      <c r="U238" s="151"/>
      <c r="V238" s="78"/>
      <c r="W238" s="132"/>
      <c r="X238" s="169"/>
      <c r="Y238" s="184"/>
      <c r="Z238" s="169"/>
      <c r="AA238" s="169"/>
      <c r="AB238" s="169"/>
      <c r="AC238" s="169"/>
      <c r="AD238" s="169"/>
      <c r="AE238" s="169"/>
      <c r="AF238" s="169"/>
      <c r="AG238" s="169"/>
      <c r="AH238" s="277"/>
      <c r="AI238" s="169"/>
      <c r="AJ238" s="200"/>
    </row>
    <row r="239" spans="1:36" ht="120" x14ac:dyDescent="0.2">
      <c r="A239" s="204" t="s">
        <v>546</v>
      </c>
      <c r="B239" s="208" t="s">
        <v>1220</v>
      </c>
      <c r="C239" s="244" t="s">
        <v>65</v>
      </c>
      <c r="D239" s="252" t="s">
        <v>803</v>
      </c>
      <c r="E239" s="254" t="s">
        <v>1216</v>
      </c>
      <c r="F239" s="334" t="s">
        <v>1145</v>
      </c>
      <c r="G239" s="320" t="s">
        <v>1161</v>
      </c>
      <c r="H239" s="257" t="s">
        <v>1190</v>
      </c>
      <c r="I239" s="257" t="s">
        <v>1191</v>
      </c>
      <c r="J239" s="258">
        <v>2</v>
      </c>
      <c r="K239" s="285" t="s">
        <v>28</v>
      </c>
      <c r="L239" s="121" t="s">
        <v>1205</v>
      </c>
      <c r="M239" s="285" t="s">
        <v>29</v>
      </c>
      <c r="N239" s="92">
        <v>43151</v>
      </c>
      <c r="O239" s="516">
        <v>43280</v>
      </c>
      <c r="P239" s="118"/>
      <c r="Q239" s="94"/>
      <c r="R239" s="79"/>
      <c r="S239" s="79"/>
      <c r="T239" s="94"/>
      <c r="U239" s="151"/>
      <c r="V239" s="78"/>
      <c r="W239" s="132"/>
      <c r="X239" s="169"/>
      <c r="Y239" s="184"/>
      <c r="Z239" s="169"/>
      <c r="AA239" s="169" t="s">
        <v>1129</v>
      </c>
      <c r="AB239" s="169">
        <v>2017</v>
      </c>
      <c r="AC239" s="169"/>
      <c r="AD239" s="169" t="s">
        <v>1129</v>
      </c>
      <c r="AE239" s="169" t="s">
        <v>1129</v>
      </c>
      <c r="AF239" s="169" t="s">
        <v>1129</v>
      </c>
      <c r="AG239" s="169"/>
      <c r="AH239" s="277"/>
      <c r="AI239" s="169"/>
      <c r="AJ239" s="169"/>
    </row>
    <row r="240" spans="1:36" ht="120" x14ac:dyDescent="0.2">
      <c r="A240" s="204" t="s">
        <v>546</v>
      </c>
      <c r="B240" s="208" t="s">
        <v>1220</v>
      </c>
      <c r="C240" s="244" t="s">
        <v>65</v>
      </c>
      <c r="D240" s="252" t="s">
        <v>803</v>
      </c>
      <c r="E240" s="254" t="s">
        <v>1216</v>
      </c>
      <c r="F240" s="334" t="s">
        <v>1145</v>
      </c>
      <c r="G240" s="320" t="s">
        <v>1162</v>
      </c>
      <c r="H240" s="257" t="s">
        <v>1192</v>
      </c>
      <c r="I240" s="257" t="s">
        <v>1193</v>
      </c>
      <c r="J240" s="258">
        <v>1</v>
      </c>
      <c r="K240" s="285" t="s">
        <v>28</v>
      </c>
      <c r="L240" s="121" t="s">
        <v>1205</v>
      </c>
      <c r="M240" s="285" t="s">
        <v>29</v>
      </c>
      <c r="N240" s="92">
        <v>43151</v>
      </c>
      <c r="O240" s="516">
        <v>43280</v>
      </c>
      <c r="P240" s="118"/>
      <c r="Q240" s="94"/>
      <c r="R240" s="79"/>
      <c r="S240" s="79"/>
      <c r="T240" s="94"/>
      <c r="U240" s="151"/>
      <c r="V240" s="78"/>
      <c r="W240" s="132"/>
      <c r="X240" s="169"/>
      <c r="Y240" s="184"/>
      <c r="Z240" s="169"/>
      <c r="AA240" s="169"/>
      <c r="AB240" s="169"/>
      <c r="AC240" s="169"/>
      <c r="AD240" s="169"/>
      <c r="AE240" s="169"/>
      <c r="AF240" s="169"/>
      <c r="AG240" s="169"/>
      <c r="AH240" s="277"/>
      <c r="AI240" s="169"/>
      <c r="AJ240" s="169"/>
    </row>
    <row r="241" spans="1:36" ht="96" x14ac:dyDescent="0.2">
      <c r="A241" s="204" t="s">
        <v>546</v>
      </c>
      <c r="B241" s="208" t="s">
        <v>1220</v>
      </c>
      <c r="C241" s="244" t="s">
        <v>65</v>
      </c>
      <c r="D241" s="252" t="s">
        <v>803</v>
      </c>
      <c r="E241" s="254" t="s">
        <v>1216</v>
      </c>
      <c r="F241" s="352" t="s">
        <v>1146</v>
      </c>
      <c r="G241" s="328" t="s">
        <v>1163</v>
      </c>
      <c r="H241" s="257" t="s">
        <v>1194</v>
      </c>
      <c r="I241" s="257" t="s">
        <v>1195</v>
      </c>
      <c r="J241" s="258">
        <v>1</v>
      </c>
      <c r="K241" s="285" t="s">
        <v>28</v>
      </c>
      <c r="L241" s="121" t="s">
        <v>1205</v>
      </c>
      <c r="M241" s="285" t="s">
        <v>29</v>
      </c>
      <c r="N241" s="92">
        <v>43284</v>
      </c>
      <c r="O241" s="516">
        <v>43465</v>
      </c>
      <c r="P241" s="118"/>
      <c r="Q241" s="94"/>
      <c r="R241" s="79"/>
      <c r="S241" s="79"/>
      <c r="T241" s="94"/>
      <c r="U241" s="151"/>
      <c r="V241" s="78"/>
      <c r="W241" s="132"/>
      <c r="X241" s="169"/>
      <c r="Y241" s="184"/>
      <c r="Z241" s="169"/>
      <c r="AA241" s="169" t="s">
        <v>1129</v>
      </c>
      <c r="AB241" s="169">
        <v>2017</v>
      </c>
      <c r="AC241" s="169"/>
      <c r="AD241" s="169" t="s">
        <v>1129</v>
      </c>
      <c r="AE241" s="169" t="s">
        <v>1129</v>
      </c>
      <c r="AF241" s="169" t="s">
        <v>1129</v>
      </c>
      <c r="AG241" s="169"/>
      <c r="AH241" s="277"/>
      <c r="AI241" s="169"/>
      <c r="AJ241" s="169"/>
    </row>
    <row r="242" spans="1:36" ht="96" x14ac:dyDescent="0.2">
      <c r="A242" s="204" t="s">
        <v>428</v>
      </c>
      <c r="B242" s="208" t="s">
        <v>261</v>
      </c>
      <c r="C242" s="205" t="s">
        <v>65</v>
      </c>
      <c r="D242" s="252" t="s">
        <v>502</v>
      </c>
      <c r="E242" s="121" t="s">
        <v>954</v>
      </c>
      <c r="F242" s="68" t="s">
        <v>262</v>
      </c>
      <c r="G242" s="306" t="s">
        <v>263</v>
      </c>
      <c r="H242" s="386" t="s">
        <v>264</v>
      </c>
      <c r="I242" s="386" t="s">
        <v>265</v>
      </c>
      <c r="J242" s="116">
        <v>1</v>
      </c>
      <c r="K242" s="285" t="s">
        <v>40</v>
      </c>
      <c r="L242" s="294" t="s">
        <v>266</v>
      </c>
      <c r="M242" s="285" t="s">
        <v>783</v>
      </c>
      <c r="N242" s="62">
        <v>42640</v>
      </c>
      <c r="O242" s="518">
        <v>42916</v>
      </c>
      <c r="P242" s="528">
        <v>1</v>
      </c>
      <c r="Q242" s="94" t="s">
        <v>1081</v>
      </c>
      <c r="R242" s="81">
        <v>100</v>
      </c>
      <c r="S242" s="81">
        <v>100</v>
      </c>
      <c r="T242" s="94" t="s">
        <v>1081</v>
      </c>
      <c r="U242" s="151">
        <v>43084</v>
      </c>
      <c r="V242" s="81" t="s">
        <v>978</v>
      </c>
      <c r="W242" s="553" t="s">
        <v>993</v>
      </c>
      <c r="X242" s="169"/>
      <c r="Y242" s="184"/>
      <c r="Z242" s="169"/>
      <c r="AA242" s="169"/>
      <c r="AB242" s="169"/>
      <c r="AC242" s="169"/>
      <c r="AD242" s="169"/>
      <c r="AE242" s="169"/>
      <c r="AF242" s="169"/>
      <c r="AG242" s="169"/>
      <c r="AH242" s="277"/>
      <c r="AI242" s="169"/>
      <c r="AJ242" s="169"/>
    </row>
    <row r="243" spans="1:36" ht="96" x14ac:dyDescent="0.2">
      <c r="A243" s="204" t="s">
        <v>428</v>
      </c>
      <c r="B243" s="208" t="s">
        <v>261</v>
      </c>
      <c r="C243" s="205" t="s">
        <v>65</v>
      </c>
      <c r="D243" s="252" t="s">
        <v>502</v>
      </c>
      <c r="E243" s="121" t="s">
        <v>954</v>
      </c>
      <c r="F243" s="59" t="s">
        <v>267</v>
      </c>
      <c r="G243" s="308" t="s">
        <v>268</v>
      </c>
      <c r="H243" s="386" t="s">
        <v>76</v>
      </c>
      <c r="I243" s="386" t="s">
        <v>77</v>
      </c>
      <c r="J243" s="454">
        <v>0.9</v>
      </c>
      <c r="K243" s="285" t="s">
        <v>40</v>
      </c>
      <c r="L243" s="60" t="s">
        <v>269</v>
      </c>
      <c r="M243" s="285" t="s">
        <v>270</v>
      </c>
      <c r="N243" s="62">
        <v>42640</v>
      </c>
      <c r="O243" s="518">
        <v>42916</v>
      </c>
      <c r="P243" s="528"/>
      <c r="Q243" s="94" t="s">
        <v>1081</v>
      </c>
      <c r="R243" s="71">
        <v>100</v>
      </c>
      <c r="S243" s="71">
        <v>100</v>
      </c>
      <c r="T243" s="94" t="s">
        <v>1081</v>
      </c>
      <c r="U243" s="151">
        <v>43069</v>
      </c>
      <c r="V243" s="76" t="s">
        <v>544</v>
      </c>
      <c r="W243" s="142" t="s">
        <v>1007</v>
      </c>
      <c r="X243" s="169"/>
      <c r="Y243" s="184"/>
      <c r="Z243" s="169"/>
      <c r="AA243" s="169" t="s">
        <v>1129</v>
      </c>
      <c r="AB243" s="169">
        <v>2017</v>
      </c>
      <c r="AC243" s="169"/>
      <c r="AD243" s="169" t="s">
        <v>1129</v>
      </c>
      <c r="AE243" s="169" t="s">
        <v>1129</v>
      </c>
      <c r="AF243" s="169" t="s">
        <v>1129</v>
      </c>
      <c r="AG243" s="169"/>
      <c r="AH243" s="277"/>
      <c r="AI243" s="169"/>
      <c r="AJ243" s="169"/>
    </row>
    <row r="244" spans="1:36" ht="72" x14ac:dyDescent="0.2">
      <c r="A244" s="204" t="s">
        <v>428</v>
      </c>
      <c r="B244" s="208" t="s">
        <v>261</v>
      </c>
      <c r="C244" s="205" t="s">
        <v>65</v>
      </c>
      <c r="D244" s="252" t="s">
        <v>502</v>
      </c>
      <c r="E244" s="121" t="s">
        <v>954</v>
      </c>
      <c r="F244" s="59" t="s">
        <v>271</v>
      </c>
      <c r="G244" s="308" t="s">
        <v>272</v>
      </c>
      <c r="H244" s="386" t="s">
        <v>273</v>
      </c>
      <c r="I244" s="386" t="s">
        <v>274</v>
      </c>
      <c r="J244" s="454">
        <v>0.5</v>
      </c>
      <c r="K244" s="285" t="s">
        <v>40</v>
      </c>
      <c r="L244" s="294" t="s">
        <v>266</v>
      </c>
      <c r="M244" s="285" t="s">
        <v>783</v>
      </c>
      <c r="N244" s="62">
        <v>42640</v>
      </c>
      <c r="O244" s="523">
        <v>42916</v>
      </c>
      <c r="P244" s="528"/>
      <c r="Q244" s="94" t="s">
        <v>1081</v>
      </c>
      <c r="R244" s="81">
        <v>91</v>
      </c>
      <c r="S244" s="81">
        <v>0</v>
      </c>
      <c r="T244" s="94" t="s">
        <v>1081</v>
      </c>
      <c r="U244" s="151">
        <v>43084</v>
      </c>
      <c r="V244" s="81" t="s">
        <v>978</v>
      </c>
      <c r="W244" s="152" t="s">
        <v>1098</v>
      </c>
      <c r="X244" s="169"/>
      <c r="Y244" s="184"/>
      <c r="Z244" s="169"/>
      <c r="AA244" s="169"/>
      <c r="AB244" s="169"/>
      <c r="AC244" s="169"/>
      <c r="AD244" s="169"/>
      <c r="AE244" s="169"/>
      <c r="AF244" s="169"/>
      <c r="AG244" s="169"/>
      <c r="AH244" s="277"/>
      <c r="AI244" s="169"/>
      <c r="AJ244" s="169"/>
    </row>
    <row r="245" spans="1:36" ht="72" x14ac:dyDescent="0.2">
      <c r="A245" s="204" t="s">
        <v>428</v>
      </c>
      <c r="B245" s="208" t="s">
        <v>261</v>
      </c>
      <c r="C245" s="205" t="s">
        <v>65</v>
      </c>
      <c r="D245" s="252" t="s">
        <v>502</v>
      </c>
      <c r="E245" s="121" t="s">
        <v>954</v>
      </c>
      <c r="F245" s="59" t="s">
        <v>275</v>
      </c>
      <c r="G245" s="308" t="s">
        <v>276</v>
      </c>
      <c r="H245" s="386" t="s">
        <v>277</v>
      </c>
      <c r="I245" s="386" t="s">
        <v>278</v>
      </c>
      <c r="J245" s="454">
        <v>1</v>
      </c>
      <c r="K245" s="285" t="s">
        <v>40</v>
      </c>
      <c r="L245" s="294" t="s">
        <v>279</v>
      </c>
      <c r="M245" s="285" t="s">
        <v>783</v>
      </c>
      <c r="N245" s="62">
        <v>42640</v>
      </c>
      <c r="O245" s="518">
        <v>42916</v>
      </c>
      <c r="P245" s="528"/>
      <c r="Q245" s="94" t="s">
        <v>1081</v>
      </c>
      <c r="R245" s="81">
        <v>100</v>
      </c>
      <c r="S245" s="81">
        <v>100</v>
      </c>
      <c r="T245" s="94" t="s">
        <v>1081</v>
      </c>
      <c r="U245" s="151">
        <v>43084</v>
      </c>
      <c r="V245" s="81" t="s">
        <v>978</v>
      </c>
      <c r="W245" s="135" t="s">
        <v>1039</v>
      </c>
      <c r="X245" s="169"/>
      <c r="Y245" s="184"/>
      <c r="Z245" s="169"/>
      <c r="AA245" s="169" t="s">
        <v>1129</v>
      </c>
      <c r="AB245" s="169">
        <v>2017</v>
      </c>
      <c r="AC245" s="169"/>
      <c r="AD245" s="169"/>
      <c r="AE245" s="169" t="s">
        <v>1129</v>
      </c>
      <c r="AF245" s="169" t="s">
        <v>1129</v>
      </c>
      <c r="AG245" s="169"/>
      <c r="AH245" s="277"/>
      <c r="AI245" s="169"/>
      <c r="AJ245" s="169"/>
    </row>
    <row r="246" spans="1:36" ht="120" x14ac:dyDescent="0.2">
      <c r="A246" s="204" t="s">
        <v>546</v>
      </c>
      <c r="B246" s="208" t="s">
        <v>932</v>
      </c>
      <c r="C246" s="244" t="s">
        <v>65</v>
      </c>
      <c r="D246" s="252" t="s">
        <v>502</v>
      </c>
      <c r="E246" s="254" t="s">
        <v>934</v>
      </c>
      <c r="F246" s="257" t="s">
        <v>548</v>
      </c>
      <c r="G246" s="320" t="s">
        <v>846</v>
      </c>
      <c r="H246" s="257" t="s">
        <v>556</v>
      </c>
      <c r="I246" s="257" t="s">
        <v>557</v>
      </c>
      <c r="J246" s="259">
        <v>1</v>
      </c>
      <c r="K246" s="285" t="s">
        <v>40</v>
      </c>
      <c r="L246" s="491" t="s">
        <v>41</v>
      </c>
      <c r="M246" s="285" t="s">
        <v>41</v>
      </c>
      <c r="N246" s="91">
        <v>43040</v>
      </c>
      <c r="O246" s="515">
        <v>43160</v>
      </c>
      <c r="P246" s="118"/>
      <c r="Q246" s="85" t="s">
        <v>31</v>
      </c>
      <c r="R246" s="79">
        <v>0</v>
      </c>
      <c r="S246" s="79">
        <v>0</v>
      </c>
      <c r="T246" s="85" t="s">
        <v>31</v>
      </c>
      <c r="U246" s="151">
        <v>43100</v>
      </c>
      <c r="V246" s="78" t="s">
        <v>980</v>
      </c>
      <c r="W246" s="543" t="s">
        <v>985</v>
      </c>
      <c r="X246" s="160" t="s">
        <v>1031</v>
      </c>
      <c r="Y246" s="184"/>
      <c r="Z246" s="169"/>
      <c r="AA246" s="169"/>
      <c r="AB246" s="169"/>
      <c r="AC246" s="169"/>
      <c r="AD246" s="169"/>
      <c r="AE246" s="169"/>
      <c r="AF246" s="169"/>
      <c r="AG246" s="169"/>
      <c r="AH246" s="277"/>
      <c r="AI246" s="169"/>
      <c r="AJ246" s="169"/>
    </row>
    <row r="247" spans="1:36" ht="157.5" customHeight="1" x14ac:dyDescent="0.2">
      <c r="A247" s="204" t="s">
        <v>428</v>
      </c>
      <c r="B247" s="243" t="s">
        <v>424</v>
      </c>
      <c r="C247" s="244" t="s">
        <v>65</v>
      </c>
      <c r="D247" s="252" t="s">
        <v>431</v>
      </c>
      <c r="E247" s="247" t="s">
        <v>405</v>
      </c>
      <c r="F247" s="247" t="s">
        <v>409</v>
      </c>
      <c r="G247" s="315" t="s">
        <v>413</v>
      </c>
      <c r="H247" s="395" t="s">
        <v>416</v>
      </c>
      <c r="I247" s="247" t="s">
        <v>421</v>
      </c>
      <c r="J247" s="460">
        <v>1</v>
      </c>
      <c r="K247" s="285" t="s">
        <v>34</v>
      </c>
      <c r="L247" s="496" t="s">
        <v>239</v>
      </c>
      <c r="M247" s="287" t="s">
        <v>240</v>
      </c>
      <c r="N247" s="513">
        <v>42705</v>
      </c>
      <c r="O247" s="518">
        <v>43061</v>
      </c>
      <c r="P247" s="118">
        <v>1</v>
      </c>
      <c r="Q247" s="94" t="s">
        <v>1081</v>
      </c>
      <c r="R247" s="71">
        <v>100</v>
      </c>
      <c r="S247" s="71">
        <v>100</v>
      </c>
      <c r="T247" s="94" t="s">
        <v>1081</v>
      </c>
      <c r="U247" s="151">
        <v>43100</v>
      </c>
      <c r="V247" s="76" t="s">
        <v>544</v>
      </c>
      <c r="W247" s="550" t="s">
        <v>1012</v>
      </c>
      <c r="X247" s="160" t="s">
        <v>1032</v>
      </c>
      <c r="Y247" s="184"/>
      <c r="Z247" s="169"/>
      <c r="AA247" s="169" t="s">
        <v>1129</v>
      </c>
      <c r="AB247" s="169">
        <v>2017</v>
      </c>
      <c r="AC247" s="169"/>
      <c r="AD247" s="169"/>
      <c r="AE247" s="169"/>
      <c r="AF247" s="169" t="s">
        <v>1129</v>
      </c>
      <c r="AG247" s="169"/>
      <c r="AH247" s="277"/>
      <c r="AI247" s="169"/>
      <c r="AJ247" s="169"/>
    </row>
    <row r="248" spans="1:36" ht="96" x14ac:dyDescent="0.2">
      <c r="A248" s="204" t="s">
        <v>546</v>
      </c>
      <c r="B248" s="208" t="s">
        <v>748</v>
      </c>
      <c r="C248" s="244" t="s">
        <v>65</v>
      </c>
      <c r="D248" s="246" t="s">
        <v>731</v>
      </c>
      <c r="E248" s="247" t="s">
        <v>775</v>
      </c>
      <c r="F248" s="247" t="s">
        <v>717</v>
      </c>
      <c r="G248" s="307" t="s">
        <v>732</v>
      </c>
      <c r="H248" s="116" t="s">
        <v>722</v>
      </c>
      <c r="I248" s="59" t="s">
        <v>723</v>
      </c>
      <c r="J248" s="250">
        <v>100</v>
      </c>
      <c r="K248" s="285" t="s">
        <v>28</v>
      </c>
      <c r="L248" s="60" t="s">
        <v>720</v>
      </c>
      <c r="M248" s="285" t="s">
        <v>103</v>
      </c>
      <c r="N248" s="62">
        <v>42948</v>
      </c>
      <c r="O248" s="90">
        <v>43302</v>
      </c>
      <c r="P248" s="118">
        <v>1</v>
      </c>
      <c r="Q248" s="79" t="s">
        <v>31</v>
      </c>
      <c r="R248" s="79">
        <v>0</v>
      </c>
      <c r="S248" s="119"/>
      <c r="T248" s="79" t="s">
        <v>31</v>
      </c>
      <c r="U248" s="151">
        <v>43100</v>
      </c>
      <c r="V248" s="119"/>
      <c r="W248" s="130" t="s">
        <v>1061</v>
      </c>
      <c r="X248" s="169"/>
      <c r="Y248" s="184"/>
      <c r="Z248" s="169"/>
      <c r="AA248" s="169"/>
      <c r="AB248" s="169"/>
      <c r="AC248" s="169"/>
      <c r="AD248" s="169"/>
      <c r="AE248" s="169"/>
      <c r="AF248" s="169"/>
      <c r="AG248" s="169"/>
      <c r="AH248" s="277"/>
      <c r="AI248" s="169"/>
      <c r="AJ248" s="169"/>
    </row>
    <row r="249" spans="1:36" ht="144" x14ac:dyDescent="0.2">
      <c r="A249" s="204" t="s">
        <v>546</v>
      </c>
      <c r="B249" s="208" t="s">
        <v>748</v>
      </c>
      <c r="C249" s="244" t="s">
        <v>65</v>
      </c>
      <c r="D249" s="246" t="s">
        <v>731</v>
      </c>
      <c r="E249" s="247" t="s">
        <v>775</v>
      </c>
      <c r="F249" s="247" t="s">
        <v>717</v>
      </c>
      <c r="G249" s="307" t="s">
        <v>732</v>
      </c>
      <c r="H249" s="116" t="s">
        <v>722</v>
      </c>
      <c r="I249" s="59" t="s">
        <v>733</v>
      </c>
      <c r="J249" s="250">
        <v>100</v>
      </c>
      <c r="K249" s="285" t="s">
        <v>28</v>
      </c>
      <c r="L249" s="60" t="s">
        <v>720</v>
      </c>
      <c r="M249" s="285" t="s">
        <v>103</v>
      </c>
      <c r="N249" s="62">
        <v>42948</v>
      </c>
      <c r="O249" s="90">
        <v>43302</v>
      </c>
      <c r="P249" s="118"/>
      <c r="Q249" s="79" t="s">
        <v>31</v>
      </c>
      <c r="R249" s="79">
        <v>0</v>
      </c>
      <c r="S249" s="119"/>
      <c r="T249" s="79" t="s">
        <v>31</v>
      </c>
      <c r="U249" s="151">
        <v>43100</v>
      </c>
      <c r="V249" s="119"/>
      <c r="W249" s="130" t="s">
        <v>1061</v>
      </c>
      <c r="X249" s="201"/>
      <c r="Y249" s="184"/>
      <c r="Z249" s="201"/>
      <c r="AA249" s="201" t="s">
        <v>1129</v>
      </c>
      <c r="AB249" s="201">
        <v>2017</v>
      </c>
      <c r="AC249" s="201"/>
      <c r="AD249" s="201"/>
      <c r="AE249" s="201" t="s">
        <v>1129</v>
      </c>
      <c r="AF249" s="201" t="s">
        <v>1129</v>
      </c>
      <c r="AG249" s="201"/>
      <c r="AH249" s="280"/>
      <c r="AI249" s="201"/>
      <c r="AJ249" s="201"/>
    </row>
    <row r="250" spans="1:36" ht="144" x14ac:dyDescent="0.2">
      <c r="A250" s="204" t="s">
        <v>546</v>
      </c>
      <c r="B250" s="208" t="s">
        <v>748</v>
      </c>
      <c r="C250" s="244" t="s">
        <v>65</v>
      </c>
      <c r="D250" s="246" t="s">
        <v>734</v>
      </c>
      <c r="E250" s="247" t="s">
        <v>776</v>
      </c>
      <c r="F250" s="247" t="s">
        <v>717</v>
      </c>
      <c r="G250" s="307" t="s">
        <v>732</v>
      </c>
      <c r="H250" s="116" t="s">
        <v>722</v>
      </c>
      <c r="I250" s="59" t="s">
        <v>723</v>
      </c>
      <c r="J250" s="250">
        <v>100</v>
      </c>
      <c r="K250" s="481" t="s">
        <v>28</v>
      </c>
      <c r="L250" s="60" t="s">
        <v>720</v>
      </c>
      <c r="M250" s="285" t="s">
        <v>103</v>
      </c>
      <c r="N250" s="16">
        <v>42948</v>
      </c>
      <c r="O250" s="514">
        <v>43302</v>
      </c>
      <c r="P250" s="118">
        <v>1</v>
      </c>
      <c r="Q250" s="79" t="s">
        <v>31</v>
      </c>
      <c r="R250" s="79">
        <v>0</v>
      </c>
      <c r="S250" s="119"/>
      <c r="T250" s="79" t="s">
        <v>31</v>
      </c>
      <c r="U250" s="151">
        <v>43100</v>
      </c>
      <c r="V250" s="119"/>
      <c r="W250" s="130" t="s">
        <v>1061</v>
      </c>
      <c r="X250" s="201"/>
      <c r="Y250" s="184"/>
      <c r="Z250" s="201"/>
      <c r="AA250" s="201"/>
      <c r="AB250" s="201"/>
      <c r="AC250" s="201"/>
      <c r="AD250" s="201"/>
      <c r="AE250" s="201"/>
      <c r="AF250" s="201"/>
      <c r="AG250" s="201"/>
      <c r="AH250" s="280"/>
      <c r="AI250" s="201"/>
      <c r="AJ250" s="174"/>
    </row>
    <row r="251" spans="1:36" ht="144" x14ac:dyDescent="0.2">
      <c r="A251" s="204" t="s">
        <v>546</v>
      </c>
      <c r="B251" s="208" t="s">
        <v>748</v>
      </c>
      <c r="C251" s="244" t="s">
        <v>65</v>
      </c>
      <c r="D251" s="246" t="s">
        <v>734</v>
      </c>
      <c r="E251" s="247" t="s">
        <v>776</v>
      </c>
      <c r="F251" s="15" t="s">
        <v>717</v>
      </c>
      <c r="G251" s="356" t="s">
        <v>732</v>
      </c>
      <c r="H251" s="332" t="s">
        <v>722</v>
      </c>
      <c r="I251" s="426" t="s">
        <v>733</v>
      </c>
      <c r="J251" s="453">
        <v>100</v>
      </c>
      <c r="K251" s="481" t="s">
        <v>28</v>
      </c>
      <c r="L251" s="60" t="s">
        <v>720</v>
      </c>
      <c r="M251" s="285" t="s">
        <v>103</v>
      </c>
      <c r="N251" s="16">
        <v>42948</v>
      </c>
      <c r="O251" s="514">
        <v>43302</v>
      </c>
      <c r="P251" s="118"/>
      <c r="Q251" s="79" t="s">
        <v>31</v>
      </c>
      <c r="R251" s="79">
        <v>0</v>
      </c>
      <c r="S251" s="119"/>
      <c r="T251" s="79" t="s">
        <v>31</v>
      </c>
      <c r="U251" s="151">
        <v>43100</v>
      </c>
      <c r="V251" s="119"/>
      <c r="W251" s="130" t="s">
        <v>1061</v>
      </c>
      <c r="X251" s="201"/>
      <c r="Y251" s="184"/>
      <c r="Z251" s="201"/>
      <c r="AA251" s="201" t="s">
        <v>1129</v>
      </c>
      <c r="AB251" s="201">
        <v>2017</v>
      </c>
      <c r="AC251" s="201"/>
      <c r="AD251" s="201"/>
      <c r="AE251" s="201"/>
      <c r="AF251" s="201" t="s">
        <v>1129</v>
      </c>
      <c r="AG251" s="201"/>
      <c r="AH251" s="280"/>
      <c r="AI251" s="201"/>
      <c r="AJ251" s="174"/>
    </row>
    <row r="252" spans="1:36" ht="144" x14ac:dyDescent="0.2">
      <c r="A252" s="204" t="s">
        <v>546</v>
      </c>
      <c r="B252" s="208" t="s">
        <v>1220</v>
      </c>
      <c r="C252" s="244" t="s">
        <v>65</v>
      </c>
      <c r="D252" s="252" t="s">
        <v>734</v>
      </c>
      <c r="E252" s="254" t="s">
        <v>1217</v>
      </c>
      <c r="F252" s="354" t="s">
        <v>1147</v>
      </c>
      <c r="G252" s="383" t="s">
        <v>1164</v>
      </c>
      <c r="H252" s="401" t="s">
        <v>1196</v>
      </c>
      <c r="I252" s="401" t="s">
        <v>1197</v>
      </c>
      <c r="J252" s="477">
        <v>1</v>
      </c>
      <c r="K252" s="481" t="s">
        <v>1221</v>
      </c>
      <c r="L252" s="121" t="s">
        <v>1206</v>
      </c>
      <c r="M252" s="285" t="s">
        <v>1223</v>
      </c>
      <c r="N252" s="507">
        <v>43132</v>
      </c>
      <c r="O252" s="507">
        <v>43189</v>
      </c>
      <c r="P252" s="118">
        <v>1</v>
      </c>
      <c r="Q252" s="94"/>
      <c r="R252" s="79"/>
      <c r="S252" s="79"/>
      <c r="T252" s="94"/>
      <c r="U252" s="151"/>
      <c r="V252" s="78"/>
      <c r="W252" s="132"/>
      <c r="X252" s="201"/>
      <c r="Y252" s="184"/>
      <c r="Z252" s="201"/>
      <c r="AA252" s="201"/>
      <c r="AB252" s="201"/>
      <c r="AC252" s="201"/>
      <c r="AD252" s="201"/>
      <c r="AE252" s="201"/>
      <c r="AF252" s="201"/>
      <c r="AG252" s="201"/>
      <c r="AH252" s="280"/>
      <c r="AI252" s="201"/>
      <c r="AJ252" s="174"/>
    </row>
    <row r="253" spans="1:36" ht="180" x14ac:dyDescent="0.2">
      <c r="A253" s="204" t="s">
        <v>546</v>
      </c>
      <c r="B253" s="208" t="s">
        <v>1220</v>
      </c>
      <c r="C253" s="244" t="s">
        <v>65</v>
      </c>
      <c r="D253" s="252" t="s">
        <v>734</v>
      </c>
      <c r="E253" s="254" t="s">
        <v>1217</v>
      </c>
      <c r="F253" s="334" t="s">
        <v>1147</v>
      </c>
      <c r="G253" s="320" t="s">
        <v>1165</v>
      </c>
      <c r="H253" s="401" t="s">
        <v>1198</v>
      </c>
      <c r="I253" s="257" t="s">
        <v>1198</v>
      </c>
      <c r="J253" s="258">
        <v>1</v>
      </c>
      <c r="K253" s="285" t="s">
        <v>1221</v>
      </c>
      <c r="L253" s="292" t="s">
        <v>1206</v>
      </c>
      <c r="M253" s="285" t="s">
        <v>1223</v>
      </c>
      <c r="N253" s="92">
        <v>43132</v>
      </c>
      <c r="O253" s="516">
        <v>43189</v>
      </c>
      <c r="P253" s="118"/>
      <c r="Q253" s="94"/>
      <c r="R253" s="79"/>
      <c r="S253" s="79"/>
      <c r="T253" s="94"/>
      <c r="U253" s="151"/>
      <c r="V253" s="78"/>
      <c r="W253" s="132"/>
      <c r="X253" s="194" t="s">
        <v>990</v>
      </c>
      <c r="Y253" s="184"/>
      <c r="Z253" s="169"/>
      <c r="AA253" s="169" t="s">
        <v>1129</v>
      </c>
      <c r="AB253" s="169">
        <v>2017</v>
      </c>
      <c r="AC253" s="169"/>
      <c r="AD253" s="169"/>
      <c r="AE253" s="169"/>
      <c r="AF253" s="169" t="s">
        <v>1129</v>
      </c>
      <c r="AG253" s="169"/>
      <c r="AH253" s="277"/>
      <c r="AI253" s="169"/>
      <c r="AJ253" s="169"/>
    </row>
    <row r="254" spans="1:36" ht="96" x14ac:dyDescent="0.2">
      <c r="A254" s="204" t="s">
        <v>546</v>
      </c>
      <c r="B254" s="208" t="s">
        <v>1220</v>
      </c>
      <c r="C254" s="244" t="s">
        <v>65</v>
      </c>
      <c r="D254" s="252" t="s">
        <v>1136</v>
      </c>
      <c r="E254" s="254" t="s">
        <v>1218</v>
      </c>
      <c r="F254" s="334" t="s">
        <v>1147</v>
      </c>
      <c r="G254" s="372" t="s">
        <v>1164</v>
      </c>
      <c r="H254" s="402" t="s">
        <v>1196</v>
      </c>
      <c r="I254" s="257" t="s">
        <v>1197</v>
      </c>
      <c r="J254" s="258">
        <v>1</v>
      </c>
      <c r="K254" s="285" t="s">
        <v>1221</v>
      </c>
      <c r="L254" s="121" t="s">
        <v>1207</v>
      </c>
      <c r="M254" s="285" t="s">
        <v>1223</v>
      </c>
      <c r="N254" s="92">
        <v>43132</v>
      </c>
      <c r="O254" s="516">
        <v>43189</v>
      </c>
      <c r="P254" s="118">
        <v>1</v>
      </c>
      <c r="Q254" s="94"/>
      <c r="R254" s="79"/>
      <c r="S254" s="79"/>
      <c r="T254" s="94"/>
      <c r="U254" s="151"/>
      <c r="V254" s="78"/>
      <c r="W254" s="132"/>
      <c r="X254" s="169"/>
      <c r="Y254" s="184"/>
      <c r="Z254" s="169"/>
      <c r="AA254" s="169" t="s">
        <v>1129</v>
      </c>
      <c r="AB254" s="169">
        <v>2017</v>
      </c>
      <c r="AC254" s="169"/>
      <c r="AD254" s="169" t="s">
        <v>1129</v>
      </c>
      <c r="AE254" s="169" t="s">
        <v>1129</v>
      </c>
      <c r="AF254" s="169" t="s">
        <v>1129</v>
      </c>
      <c r="AG254" s="169"/>
      <c r="AH254" s="277"/>
      <c r="AI254" s="169"/>
      <c r="AJ254" s="169"/>
    </row>
    <row r="255" spans="1:36" ht="96" x14ac:dyDescent="0.2">
      <c r="A255" s="204" t="s">
        <v>546</v>
      </c>
      <c r="B255" s="208" t="s">
        <v>1220</v>
      </c>
      <c r="C255" s="244" t="s">
        <v>65</v>
      </c>
      <c r="D255" s="252" t="s">
        <v>1136</v>
      </c>
      <c r="E255" s="254" t="s">
        <v>1218</v>
      </c>
      <c r="F255" s="334" t="s">
        <v>1147</v>
      </c>
      <c r="G255" s="372" t="s">
        <v>1165</v>
      </c>
      <c r="H255" s="402" t="s">
        <v>1198</v>
      </c>
      <c r="I255" s="257" t="s">
        <v>1198</v>
      </c>
      <c r="J255" s="258">
        <v>1</v>
      </c>
      <c r="K255" s="285" t="s">
        <v>1221</v>
      </c>
      <c r="L255" s="121" t="s">
        <v>1207</v>
      </c>
      <c r="M255" s="285" t="s">
        <v>1223</v>
      </c>
      <c r="N255" s="92">
        <v>43132</v>
      </c>
      <c r="O255" s="516">
        <v>43189</v>
      </c>
      <c r="P255" s="118"/>
      <c r="Q255" s="94"/>
      <c r="R255" s="79"/>
      <c r="S255" s="79"/>
      <c r="T255" s="94"/>
      <c r="U255" s="151"/>
      <c r="V255" s="78"/>
      <c r="W255" s="132"/>
      <c r="X255" s="169"/>
      <c r="Y255" s="184"/>
      <c r="Z255" s="169"/>
      <c r="AA255" s="169"/>
      <c r="AB255" s="169"/>
      <c r="AC255" s="169"/>
      <c r="AD255" s="169"/>
      <c r="AE255" s="169"/>
      <c r="AF255" s="169"/>
      <c r="AG255" s="169"/>
      <c r="AH255" s="277"/>
      <c r="AI255" s="169"/>
      <c r="AJ255" s="169"/>
    </row>
    <row r="256" spans="1:36" ht="132" x14ac:dyDescent="0.2">
      <c r="A256" s="204" t="s">
        <v>546</v>
      </c>
      <c r="B256" s="208" t="s">
        <v>748</v>
      </c>
      <c r="C256" s="244" t="s">
        <v>65</v>
      </c>
      <c r="D256" s="246" t="s">
        <v>735</v>
      </c>
      <c r="E256" s="247" t="s">
        <v>777</v>
      </c>
      <c r="F256" s="247" t="s">
        <v>736</v>
      </c>
      <c r="G256" s="357" t="s">
        <v>737</v>
      </c>
      <c r="H256" s="414" t="s">
        <v>738</v>
      </c>
      <c r="I256" s="247" t="s">
        <v>739</v>
      </c>
      <c r="J256" s="250">
        <v>1</v>
      </c>
      <c r="K256" s="285" t="s">
        <v>40</v>
      </c>
      <c r="L256" s="60" t="s">
        <v>1055</v>
      </c>
      <c r="M256" s="285" t="s">
        <v>786</v>
      </c>
      <c r="N256" s="117">
        <v>42948</v>
      </c>
      <c r="O256" s="89">
        <v>43282</v>
      </c>
      <c r="P256" s="118">
        <v>1</v>
      </c>
      <c r="Q256" s="79" t="s">
        <v>31</v>
      </c>
      <c r="R256" s="79">
        <v>0</v>
      </c>
      <c r="S256" s="119"/>
      <c r="T256" s="79" t="s">
        <v>31</v>
      </c>
      <c r="U256" s="151">
        <v>43100</v>
      </c>
      <c r="V256" s="119"/>
      <c r="W256" s="130" t="s">
        <v>1061</v>
      </c>
      <c r="X256" s="169"/>
      <c r="Y256" s="184"/>
      <c r="Z256" s="169"/>
      <c r="AA256" s="169" t="s">
        <v>1129</v>
      </c>
      <c r="AB256" s="169">
        <v>2017</v>
      </c>
      <c r="AC256" s="169"/>
      <c r="AD256" s="169" t="s">
        <v>1129</v>
      </c>
      <c r="AE256" s="169" t="s">
        <v>1129</v>
      </c>
      <c r="AF256" s="169" t="s">
        <v>1129</v>
      </c>
      <c r="AG256" s="169"/>
      <c r="AH256" s="277"/>
      <c r="AI256" s="169"/>
      <c r="AJ256" s="169"/>
    </row>
    <row r="257" spans="1:36" ht="132" x14ac:dyDescent="0.2">
      <c r="A257" s="204" t="s">
        <v>546</v>
      </c>
      <c r="B257" s="208" t="s">
        <v>748</v>
      </c>
      <c r="C257" s="244" t="s">
        <v>65</v>
      </c>
      <c r="D257" s="246" t="s">
        <v>735</v>
      </c>
      <c r="E257" s="247" t="s">
        <v>777</v>
      </c>
      <c r="F257" s="247" t="s">
        <v>740</v>
      </c>
      <c r="G257" s="357" t="s">
        <v>741</v>
      </c>
      <c r="H257" s="385" t="s">
        <v>742</v>
      </c>
      <c r="I257" s="247" t="s">
        <v>743</v>
      </c>
      <c r="J257" s="250">
        <v>1</v>
      </c>
      <c r="K257" s="285" t="s">
        <v>40</v>
      </c>
      <c r="L257" s="60" t="s">
        <v>1055</v>
      </c>
      <c r="M257" s="285" t="s">
        <v>786</v>
      </c>
      <c r="N257" s="117">
        <v>42948</v>
      </c>
      <c r="O257" s="89">
        <v>43282</v>
      </c>
      <c r="P257" s="118"/>
      <c r="Q257" s="79" t="s">
        <v>31</v>
      </c>
      <c r="R257" s="79">
        <v>0</v>
      </c>
      <c r="S257" s="119"/>
      <c r="T257" s="79" t="s">
        <v>31</v>
      </c>
      <c r="U257" s="151">
        <v>43100</v>
      </c>
      <c r="V257" s="119"/>
      <c r="W257" s="130" t="s">
        <v>1061</v>
      </c>
      <c r="X257" s="169"/>
      <c r="Y257" s="184"/>
      <c r="Z257" s="169"/>
      <c r="AA257" s="169"/>
      <c r="AB257" s="169"/>
      <c r="AC257" s="169"/>
      <c r="AD257" s="169"/>
      <c r="AE257" s="169"/>
      <c r="AF257" s="169"/>
      <c r="AG257" s="169"/>
      <c r="AH257" s="277"/>
      <c r="AI257" s="169"/>
      <c r="AJ257" s="169"/>
    </row>
    <row r="258" spans="1:36" ht="120" x14ac:dyDescent="0.2">
      <c r="A258" s="204" t="s">
        <v>546</v>
      </c>
      <c r="B258" s="208" t="s">
        <v>748</v>
      </c>
      <c r="C258" s="244" t="s">
        <v>65</v>
      </c>
      <c r="D258" s="246" t="s">
        <v>735</v>
      </c>
      <c r="E258" s="247" t="s">
        <v>777</v>
      </c>
      <c r="F258" s="247" t="s">
        <v>744</v>
      </c>
      <c r="G258" s="318" t="s">
        <v>745</v>
      </c>
      <c r="H258" s="252" t="s">
        <v>746</v>
      </c>
      <c r="I258" s="247" t="s">
        <v>747</v>
      </c>
      <c r="J258" s="250">
        <v>100</v>
      </c>
      <c r="K258" s="285" t="s">
        <v>40</v>
      </c>
      <c r="L258" s="60" t="s">
        <v>1055</v>
      </c>
      <c r="M258" s="285" t="s">
        <v>786</v>
      </c>
      <c r="N258" s="117">
        <v>42948</v>
      </c>
      <c r="O258" s="89">
        <v>43282</v>
      </c>
      <c r="P258" s="118"/>
      <c r="Q258" s="79" t="s">
        <v>31</v>
      </c>
      <c r="R258" s="79">
        <v>0</v>
      </c>
      <c r="S258" s="119"/>
      <c r="T258" s="79" t="s">
        <v>31</v>
      </c>
      <c r="U258" s="151">
        <v>43100</v>
      </c>
      <c r="V258" s="119"/>
      <c r="W258" s="130" t="s">
        <v>1061</v>
      </c>
      <c r="X258" s="169"/>
      <c r="Y258" s="184"/>
      <c r="Z258" s="169"/>
      <c r="AA258" s="169" t="s">
        <v>1129</v>
      </c>
      <c r="AB258" s="169">
        <v>2017</v>
      </c>
      <c r="AC258" s="169"/>
      <c r="AD258" s="169"/>
      <c r="AE258" s="169"/>
      <c r="AF258" s="169" t="s">
        <v>1129</v>
      </c>
      <c r="AG258" s="169"/>
      <c r="AH258" s="277"/>
      <c r="AI258" s="169"/>
      <c r="AJ258" s="169"/>
    </row>
    <row r="259" spans="1:36" ht="132" x14ac:dyDescent="0.2">
      <c r="A259" s="204" t="s">
        <v>546</v>
      </c>
      <c r="B259" s="208" t="s">
        <v>1220</v>
      </c>
      <c r="C259" s="244" t="s">
        <v>65</v>
      </c>
      <c r="D259" s="252" t="s">
        <v>1137</v>
      </c>
      <c r="E259" s="254" t="s">
        <v>1219</v>
      </c>
      <c r="F259" s="334" t="s">
        <v>1148</v>
      </c>
      <c r="G259" s="320" t="s">
        <v>1166</v>
      </c>
      <c r="H259" s="257" t="s">
        <v>1199</v>
      </c>
      <c r="I259" s="257" t="s">
        <v>1200</v>
      </c>
      <c r="J259" s="258">
        <v>1</v>
      </c>
      <c r="K259" s="285" t="s">
        <v>1222</v>
      </c>
      <c r="L259" s="121" t="s">
        <v>1208</v>
      </c>
      <c r="M259" s="296" t="s">
        <v>1224</v>
      </c>
      <c r="N259" s="498">
        <v>43146</v>
      </c>
      <c r="O259" s="498">
        <v>43280</v>
      </c>
      <c r="P259" s="122">
        <v>1</v>
      </c>
      <c r="Q259" s="94"/>
      <c r="R259" s="79"/>
      <c r="S259" s="79"/>
      <c r="T259" s="94"/>
      <c r="U259" s="151"/>
      <c r="V259" s="78"/>
      <c r="W259" s="132"/>
      <c r="X259" s="202"/>
      <c r="Y259" s="184"/>
      <c r="Z259" s="202"/>
      <c r="AA259" s="202"/>
      <c r="AB259" s="202"/>
      <c r="AC259" s="202"/>
      <c r="AD259" s="202"/>
      <c r="AE259" s="202"/>
      <c r="AF259" s="202"/>
      <c r="AG259" s="202"/>
      <c r="AH259" s="281"/>
      <c r="AI259" s="169"/>
      <c r="AJ259" s="169"/>
    </row>
    <row r="260" spans="1:36" ht="96" x14ac:dyDescent="0.2">
      <c r="A260" s="204" t="s">
        <v>546</v>
      </c>
      <c r="B260" s="208" t="s">
        <v>1220</v>
      </c>
      <c r="C260" s="244" t="s">
        <v>65</v>
      </c>
      <c r="D260" s="304" t="s">
        <v>1137</v>
      </c>
      <c r="E260" s="254" t="s">
        <v>1219</v>
      </c>
      <c r="F260" s="275" t="s">
        <v>1148</v>
      </c>
      <c r="G260" s="320" t="s">
        <v>1167</v>
      </c>
      <c r="H260" s="257" t="s">
        <v>1201</v>
      </c>
      <c r="I260" s="257" t="s">
        <v>1202</v>
      </c>
      <c r="J260" s="258">
        <v>1</v>
      </c>
      <c r="K260" s="285" t="s">
        <v>40</v>
      </c>
      <c r="L260" s="294" t="s">
        <v>1204</v>
      </c>
      <c r="M260" s="297" t="s">
        <v>783</v>
      </c>
      <c r="N260" s="92">
        <v>43263</v>
      </c>
      <c r="O260" s="92">
        <v>43280</v>
      </c>
      <c r="P260" s="123"/>
      <c r="Q260" s="94"/>
      <c r="R260" s="79"/>
      <c r="S260" s="79"/>
      <c r="T260" s="94"/>
      <c r="U260" s="151"/>
      <c r="V260" s="78"/>
      <c r="W260" s="132"/>
      <c r="X260" s="169"/>
      <c r="Y260" s="184"/>
      <c r="Z260" s="169"/>
      <c r="AA260" s="169"/>
      <c r="AB260" s="169"/>
      <c r="AC260" s="169"/>
      <c r="AD260" s="169"/>
      <c r="AE260" s="169"/>
      <c r="AF260" s="169"/>
      <c r="AG260" s="169"/>
      <c r="AH260" s="277"/>
      <c r="AI260" s="169"/>
      <c r="AJ260" s="169"/>
    </row>
    <row r="261" spans="1:36" ht="144" customHeight="1" x14ac:dyDescent="0.2">
      <c r="A261" s="204" t="s">
        <v>546</v>
      </c>
      <c r="B261" s="208" t="s">
        <v>932</v>
      </c>
      <c r="C261" s="244" t="s">
        <v>65</v>
      </c>
      <c r="D261" s="302" t="s">
        <v>804</v>
      </c>
      <c r="E261" s="254" t="s">
        <v>935</v>
      </c>
      <c r="F261" s="350" t="s">
        <v>825</v>
      </c>
      <c r="G261" s="309" t="s">
        <v>848</v>
      </c>
      <c r="H261" s="249" t="s">
        <v>878</v>
      </c>
      <c r="I261" s="249" t="s">
        <v>905</v>
      </c>
      <c r="J261" s="258">
        <v>1</v>
      </c>
      <c r="K261" s="285" t="s">
        <v>28</v>
      </c>
      <c r="L261" s="484" t="s">
        <v>928</v>
      </c>
      <c r="M261" s="297" t="s">
        <v>928</v>
      </c>
      <c r="N261" s="92">
        <v>43040</v>
      </c>
      <c r="O261" s="92">
        <v>43342</v>
      </c>
      <c r="P261" s="123">
        <v>1</v>
      </c>
      <c r="Q261" s="79" t="s">
        <v>31</v>
      </c>
      <c r="R261" s="79">
        <v>0</v>
      </c>
      <c r="S261" s="119"/>
      <c r="T261" s="79" t="s">
        <v>31</v>
      </c>
      <c r="U261" s="151">
        <v>43100</v>
      </c>
      <c r="V261" s="119"/>
      <c r="W261" s="537" t="s">
        <v>1061</v>
      </c>
      <c r="X261" s="196" t="s">
        <v>981</v>
      </c>
      <c r="Y261" s="184"/>
      <c r="Z261" s="169"/>
      <c r="AA261" s="169" t="s">
        <v>1129</v>
      </c>
      <c r="AB261" s="169">
        <v>2017</v>
      </c>
      <c r="AC261" s="169"/>
      <c r="AD261" s="169"/>
      <c r="AE261" s="169" t="s">
        <v>1129</v>
      </c>
      <c r="AF261" s="169" t="s">
        <v>1129</v>
      </c>
      <c r="AG261" s="169"/>
      <c r="AH261" s="277"/>
      <c r="AI261" s="169"/>
      <c r="AJ261" s="169"/>
    </row>
    <row r="262" spans="1:36" ht="141" customHeight="1" x14ac:dyDescent="0.2">
      <c r="A262" s="204" t="s">
        <v>546</v>
      </c>
      <c r="B262" s="208" t="s">
        <v>932</v>
      </c>
      <c r="C262" s="244" t="s">
        <v>65</v>
      </c>
      <c r="D262" s="302" t="s">
        <v>804</v>
      </c>
      <c r="E262" s="254" t="s">
        <v>935</v>
      </c>
      <c r="F262" s="350" t="s">
        <v>825</v>
      </c>
      <c r="G262" s="309" t="s">
        <v>849</v>
      </c>
      <c r="H262" s="249" t="s">
        <v>879</v>
      </c>
      <c r="I262" s="257" t="s">
        <v>906</v>
      </c>
      <c r="J262" s="258">
        <v>1</v>
      </c>
      <c r="K262" s="285" t="s">
        <v>28</v>
      </c>
      <c r="L262" s="484" t="s">
        <v>928</v>
      </c>
      <c r="M262" s="297" t="s">
        <v>928</v>
      </c>
      <c r="N262" s="92">
        <v>43040</v>
      </c>
      <c r="O262" s="92">
        <v>43342</v>
      </c>
      <c r="P262" s="123"/>
      <c r="Q262" s="79" t="s">
        <v>31</v>
      </c>
      <c r="R262" s="79">
        <v>0</v>
      </c>
      <c r="S262" s="119"/>
      <c r="T262" s="79" t="s">
        <v>31</v>
      </c>
      <c r="U262" s="151">
        <v>43100</v>
      </c>
      <c r="V262" s="119"/>
      <c r="W262" s="537" t="s">
        <v>1061</v>
      </c>
      <c r="X262" s="196" t="s">
        <v>981</v>
      </c>
      <c r="Y262" s="184"/>
      <c r="Z262" s="169"/>
      <c r="AA262" s="169"/>
      <c r="AB262" s="169"/>
      <c r="AC262" s="169"/>
      <c r="AD262" s="169"/>
      <c r="AE262" s="169"/>
      <c r="AF262" s="169"/>
      <c r="AG262" s="169"/>
      <c r="AH262" s="277"/>
      <c r="AI262" s="169"/>
      <c r="AJ262" s="169"/>
    </row>
    <row r="263" spans="1:36" ht="90" x14ac:dyDescent="0.2">
      <c r="A263" s="204" t="s">
        <v>546</v>
      </c>
      <c r="B263" s="208" t="s">
        <v>932</v>
      </c>
      <c r="C263" s="244" t="s">
        <v>65</v>
      </c>
      <c r="D263" s="302" t="s">
        <v>805</v>
      </c>
      <c r="E263" s="254" t="s">
        <v>936</v>
      </c>
      <c r="F263" s="336" t="s">
        <v>826</v>
      </c>
      <c r="G263" s="323" t="s">
        <v>1046</v>
      </c>
      <c r="H263" s="121" t="s">
        <v>880</v>
      </c>
      <c r="I263" s="272" t="s">
        <v>907</v>
      </c>
      <c r="J263" s="274">
        <v>1</v>
      </c>
      <c r="K263" s="285" t="s">
        <v>28</v>
      </c>
      <c r="L263" s="484" t="s">
        <v>928</v>
      </c>
      <c r="M263" s="297" t="s">
        <v>928</v>
      </c>
      <c r="N263" s="92">
        <v>43040</v>
      </c>
      <c r="O263" s="92">
        <v>43342</v>
      </c>
      <c r="P263" s="123">
        <v>1</v>
      </c>
      <c r="Q263" s="79" t="s">
        <v>31</v>
      </c>
      <c r="R263" s="79">
        <v>0</v>
      </c>
      <c r="S263" s="119"/>
      <c r="T263" s="79" t="s">
        <v>31</v>
      </c>
      <c r="U263" s="151">
        <v>43100</v>
      </c>
      <c r="V263" s="119"/>
      <c r="W263" s="130" t="s">
        <v>1061</v>
      </c>
      <c r="X263" s="73" t="s">
        <v>985</v>
      </c>
      <c r="Y263" s="184"/>
      <c r="Z263" s="169"/>
      <c r="AA263" s="169"/>
      <c r="AB263" s="169"/>
      <c r="AC263" s="169"/>
      <c r="AD263" s="169"/>
      <c r="AE263" s="169"/>
      <c r="AF263" s="169"/>
      <c r="AG263" s="169"/>
      <c r="AH263" s="277"/>
      <c r="AI263" s="169"/>
      <c r="AJ263" s="169"/>
    </row>
    <row r="264" spans="1:36" ht="90" x14ac:dyDescent="0.2">
      <c r="A264" s="204" t="s">
        <v>546</v>
      </c>
      <c r="B264" s="208" t="s">
        <v>932</v>
      </c>
      <c r="C264" s="244" t="s">
        <v>65</v>
      </c>
      <c r="D264" s="302" t="s">
        <v>805</v>
      </c>
      <c r="E264" s="254" t="s">
        <v>936</v>
      </c>
      <c r="F264" s="336" t="s">
        <v>826</v>
      </c>
      <c r="G264" s="323" t="s">
        <v>1047</v>
      </c>
      <c r="H264" s="121" t="s">
        <v>881</v>
      </c>
      <c r="I264" s="272" t="s">
        <v>908</v>
      </c>
      <c r="J264" s="274">
        <v>1</v>
      </c>
      <c r="K264" s="285" t="s">
        <v>28</v>
      </c>
      <c r="L264" s="484" t="s">
        <v>928</v>
      </c>
      <c r="M264" s="297" t="s">
        <v>928</v>
      </c>
      <c r="N264" s="92">
        <v>43040</v>
      </c>
      <c r="O264" s="92">
        <v>43342</v>
      </c>
      <c r="P264" s="123"/>
      <c r="Q264" s="79" t="s">
        <v>31</v>
      </c>
      <c r="R264" s="79">
        <v>0</v>
      </c>
      <c r="S264" s="119"/>
      <c r="T264" s="79" t="s">
        <v>31</v>
      </c>
      <c r="U264" s="151">
        <v>43100</v>
      </c>
      <c r="V264" s="119"/>
      <c r="W264" s="130" t="s">
        <v>1061</v>
      </c>
      <c r="X264" s="73" t="s">
        <v>986</v>
      </c>
      <c r="Y264" s="184"/>
      <c r="Z264" s="169"/>
      <c r="AA264" s="169"/>
      <c r="AB264" s="169"/>
      <c r="AC264" s="169"/>
      <c r="AD264" s="169"/>
      <c r="AE264" s="169"/>
      <c r="AF264" s="169"/>
      <c r="AG264" s="169"/>
      <c r="AH264" s="277"/>
      <c r="AI264" s="169"/>
      <c r="AJ264" s="169"/>
    </row>
    <row r="265" spans="1:36" ht="90" x14ac:dyDescent="0.2">
      <c r="A265" s="204" t="s">
        <v>546</v>
      </c>
      <c r="B265" s="208" t="s">
        <v>932</v>
      </c>
      <c r="C265" s="244" t="s">
        <v>65</v>
      </c>
      <c r="D265" s="302" t="s">
        <v>806</v>
      </c>
      <c r="E265" s="254" t="s">
        <v>936</v>
      </c>
      <c r="F265" s="336" t="s">
        <v>827</v>
      </c>
      <c r="G265" s="323" t="s">
        <v>850</v>
      </c>
      <c r="H265" s="121" t="s">
        <v>882</v>
      </c>
      <c r="I265" s="272" t="s">
        <v>909</v>
      </c>
      <c r="J265" s="274">
        <v>1</v>
      </c>
      <c r="K265" s="285" t="s">
        <v>28</v>
      </c>
      <c r="L265" s="484" t="s">
        <v>928</v>
      </c>
      <c r="M265" s="297" t="s">
        <v>928</v>
      </c>
      <c r="N265" s="92">
        <v>43040</v>
      </c>
      <c r="O265" s="92">
        <v>43342</v>
      </c>
      <c r="P265" s="123"/>
      <c r="Q265" s="79" t="s">
        <v>31</v>
      </c>
      <c r="R265" s="79">
        <v>0</v>
      </c>
      <c r="S265" s="119"/>
      <c r="T265" s="79" t="s">
        <v>31</v>
      </c>
      <c r="U265" s="151">
        <v>43100</v>
      </c>
      <c r="V265" s="119"/>
      <c r="W265" s="130" t="s">
        <v>1061</v>
      </c>
      <c r="X265" s="73" t="s">
        <v>984</v>
      </c>
      <c r="Y265" s="184"/>
      <c r="Z265" s="169"/>
      <c r="AA265" s="169"/>
      <c r="AB265" s="169"/>
      <c r="AC265" s="169"/>
      <c r="AD265" s="169"/>
      <c r="AE265" s="169"/>
      <c r="AF265" s="169"/>
      <c r="AG265" s="169"/>
      <c r="AH265" s="277"/>
      <c r="AI265" s="169"/>
      <c r="AJ265" s="169"/>
    </row>
    <row r="266" spans="1:36" ht="144" x14ac:dyDescent="0.2">
      <c r="A266" s="204" t="s">
        <v>546</v>
      </c>
      <c r="B266" s="208" t="s">
        <v>932</v>
      </c>
      <c r="C266" s="244" t="s">
        <v>65</v>
      </c>
      <c r="D266" s="302" t="s">
        <v>807</v>
      </c>
      <c r="E266" s="254" t="s">
        <v>937</v>
      </c>
      <c r="F266" s="260" t="s">
        <v>828</v>
      </c>
      <c r="G266" s="325" t="s">
        <v>851</v>
      </c>
      <c r="H266" s="266" t="s">
        <v>883</v>
      </c>
      <c r="I266" s="269" t="s">
        <v>910</v>
      </c>
      <c r="J266" s="274">
        <v>1</v>
      </c>
      <c r="K266" s="285" t="s">
        <v>933</v>
      </c>
      <c r="L266" s="298" t="s">
        <v>929</v>
      </c>
      <c r="M266" s="297" t="s">
        <v>929</v>
      </c>
      <c r="N266" s="92">
        <v>43040</v>
      </c>
      <c r="O266" s="92">
        <v>43342</v>
      </c>
      <c r="P266" s="123">
        <v>1</v>
      </c>
      <c r="Q266" s="85" t="s">
        <v>31</v>
      </c>
      <c r="R266" s="79">
        <v>0</v>
      </c>
      <c r="S266" s="79">
        <v>0</v>
      </c>
      <c r="T266" s="85" t="s">
        <v>31</v>
      </c>
      <c r="U266" s="151">
        <v>43100</v>
      </c>
      <c r="V266" s="78" t="s">
        <v>980</v>
      </c>
      <c r="W266" s="132" t="s">
        <v>984</v>
      </c>
      <c r="X266" s="169"/>
      <c r="Y266" s="184"/>
      <c r="Z266" s="169"/>
      <c r="AA266" s="169" t="s">
        <v>1129</v>
      </c>
      <c r="AB266" s="169">
        <v>2017</v>
      </c>
      <c r="AC266" s="169"/>
      <c r="AD266" s="169"/>
      <c r="AE266" s="169" t="s">
        <v>1129</v>
      </c>
      <c r="AF266" s="169" t="s">
        <v>1129</v>
      </c>
      <c r="AG266" s="169"/>
      <c r="AH266" s="277"/>
      <c r="AI266" s="169"/>
      <c r="AJ266" s="169"/>
    </row>
    <row r="267" spans="1:36" ht="144" x14ac:dyDescent="0.2">
      <c r="A267" s="204" t="s">
        <v>546</v>
      </c>
      <c r="B267" s="208" t="s">
        <v>932</v>
      </c>
      <c r="C267" s="244" t="s">
        <v>65</v>
      </c>
      <c r="D267" s="302" t="s">
        <v>807</v>
      </c>
      <c r="E267" s="254" t="s">
        <v>937</v>
      </c>
      <c r="F267" s="260" t="s">
        <v>829</v>
      </c>
      <c r="G267" s="370" t="s">
        <v>852</v>
      </c>
      <c r="H267" s="399" t="s">
        <v>884</v>
      </c>
      <c r="I267" s="272" t="s">
        <v>911</v>
      </c>
      <c r="J267" s="274">
        <v>1</v>
      </c>
      <c r="K267" s="285" t="s">
        <v>933</v>
      </c>
      <c r="L267" s="298" t="s">
        <v>929</v>
      </c>
      <c r="M267" s="297" t="s">
        <v>929</v>
      </c>
      <c r="N267" s="92">
        <v>43040</v>
      </c>
      <c r="O267" s="92">
        <v>43342</v>
      </c>
      <c r="P267" s="123"/>
      <c r="Q267" s="85" t="s">
        <v>31</v>
      </c>
      <c r="R267" s="79">
        <v>0</v>
      </c>
      <c r="S267" s="79">
        <v>0</v>
      </c>
      <c r="T267" s="85" t="s">
        <v>31</v>
      </c>
      <c r="U267" s="151">
        <v>43100</v>
      </c>
      <c r="V267" s="78" t="s">
        <v>980</v>
      </c>
      <c r="W267" s="132" t="s">
        <v>984</v>
      </c>
      <c r="X267" s="169"/>
      <c r="Y267" s="184"/>
      <c r="Z267" s="169"/>
      <c r="AA267" s="169"/>
      <c r="AB267" s="169"/>
      <c r="AC267" s="169"/>
      <c r="AD267" s="169"/>
      <c r="AE267" s="169"/>
      <c r="AF267" s="169"/>
      <c r="AG267" s="169"/>
      <c r="AH267" s="277"/>
      <c r="AI267" s="169"/>
      <c r="AJ267" s="169"/>
    </row>
    <row r="268" spans="1:36" ht="204" x14ac:dyDescent="0.2">
      <c r="A268" s="204" t="s">
        <v>546</v>
      </c>
      <c r="B268" s="208" t="s">
        <v>932</v>
      </c>
      <c r="C268" s="244" t="s">
        <v>65</v>
      </c>
      <c r="D268" s="303" t="s">
        <v>807</v>
      </c>
      <c r="E268" s="254" t="s">
        <v>937</v>
      </c>
      <c r="F268" s="340" t="s">
        <v>829</v>
      </c>
      <c r="G268" s="321" t="s">
        <v>853</v>
      </c>
      <c r="H268" s="262" t="s">
        <v>884</v>
      </c>
      <c r="I268" s="261" t="s">
        <v>911</v>
      </c>
      <c r="J268" s="263">
        <v>1</v>
      </c>
      <c r="K268" s="285" t="s">
        <v>933</v>
      </c>
      <c r="L268" s="298" t="s">
        <v>929</v>
      </c>
      <c r="M268" s="297" t="s">
        <v>929</v>
      </c>
      <c r="N268" s="92">
        <v>43040</v>
      </c>
      <c r="O268" s="92">
        <v>43342</v>
      </c>
      <c r="P268" s="123"/>
      <c r="Q268" s="85" t="s">
        <v>31</v>
      </c>
      <c r="R268" s="79">
        <v>0</v>
      </c>
      <c r="S268" s="79">
        <v>0</v>
      </c>
      <c r="T268" s="85" t="s">
        <v>31</v>
      </c>
      <c r="U268" s="151">
        <v>43100</v>
      </c>
      <c r="V268" s="78" t="s">
        <v>980</v>
      </c>
      <c r="W268" s="132" t="s">
        <v>984</v>
      </c>
      <c r="X268" s="169"/>
      <c r="Y268" s="184"/>
      <c r="Z268" s="169"/>
      <c r="AA268" s="169" t="s">
        <v>1129</v>
      </c>
      <c r="AB268" s="169">
        <v>2017</v>
      </c>
      <c r="AC268" s="169"/>
      <c r="AD268" s="169"/>
      <c r="AE268" s="169" t="s">
        <v>1129</v>
      </c>
      <c r="AF268" s="169" t="s">
        <v>1129</v>
      </c>
      <c r="AG268" s="169"/>
      <c r="AH268" s="277"/>
      <c r="AI268" s="169"/>
      <c r="AJ268" s="169"/>
    </row>
    <row r="269" spans="1:36" ht="204" x14ac:dyDescent="0.2">
      <c r="A269" s="204" t="s">
        <v>546</v>
      </c>
      <c r="B269" s="208" t="s">
        <v>932</v>
      </c>
      <c r="C269" s="244" t="s">
        <v>65</v>
      </c>
      <c r="D269" s="303" t="s">
        <v>808</v>
      </c>
      <c r="E269" s="254" t="s">
        <v>938</v>
      </c>
      <c r="F269" s="337" t="s">
        <v>830</v>
      </c>
      <c r="G269" s="321" t="s">
        <v>854</v>
      </c>
      <c r="H269" s="262" t="s">
        <v>885</v>
      </c>
      <c r="I269" s="261" t="s">
        <v>912</v>
      </c>
      <c r="J269" s="267">
        <v>1</v>
      </c>
      <c r="K269" s="285" t="s">
        <v>28</v>
      </c>
      <c r="L269" s="298" t="s">
        <v>928</v>
      </c>
      <c r="M269" s="297" t="s">
        <v>928</v>
      </c>
      <c r="N269" s="92">
        <v>43040</v>
      </c>
      <c r="O269" s="92">
        <v>43342</v>
      </c>
      <c r="P269" s="123">
        <v>1</v>
      </c>
      <c r="Q269" s="79" t="s">
        <v>31</v>
      </c>
      <c r="R269" s="79">
        <v>0</v>
      </c>
      <c r="S269" s="119"/>
      <c r="T269" s="79" t="s">
        <v>31</v>
      </c>
      <c r="U269" s="151">
        <v>43100</v>
      </c>
      <c r="V269" s="119"/>
      <c r="W269" s="130" t="s">
        <v>1061</v>
      </c>
      <c r="X269" s="169"/>
      <c r="Y269" s="184"/>
      <c r="Z269" s="169"/>
      <c r="AA269" s="169"/>
      <c r="AB269" s="169"/>
      <c r="AC269" s="169"/>
      <c r="AD269" s="169"/>
      <c r="AE269" s="169"/>
      <c r="AF269" s="169"/>
      <c r="AG269" s="169"/>
      <c r="AH269" s="277"/>
      <c r="AI269" s="169"/>
      <c r="AJ269" s="169"/>
    </row>
    <row r="270" spans="1:36" ht="204" x14ac:dyDescent="0.2">
      <c r="A270" s="204" t="s">
        <v>546</v>
      </c>
      <c r="B270" s="208" t="s">
        <v>932</v>
      </c>
      <c r="C270" s="244" t="s">
        <v>65</v>
      </c>
      <c r="D270" s="303" t="s">
        <v>808</v>
      </c>
      <c r="E270" s="254" t="s">
        <v>938</v>
      </c>
      <c r="F270" s="266" t="s">
        <v>830</v>
      </c>
      <c r="G270" s="321" t="s">
        <v>855</v>
      </c>
      <c r="H270" s="262" t="s">
        <v>880</v>
      </c>
      <c r="I270" s="261" t="s">
        <v>907</v>
      </c>
      <c r="J270" s="265">
        <v>1</v>
      </c>
      <c r="K270" s="285" t="s">
        <v>28</v>
      </c>
      <c r="L270" s="298" t="s">
        <v>928</v>
      </c>
      <c r="M270" s="297" t="s">
        <v>928</v>
      </c>
      <c r="N270" s="92">
        <v>43040</v>
      </c>
      <c r="O270" s="92">
        <v>43342</v>
      </c>
      <c r="P270" s="123"/>
      <c r="Q270" s="79" t="s">
        <v>31</v>
      </c>
      <c r="R270" s="79">
        <v>0</v>
      </c>
      <c r="S270" s="119"/>
      <c r="T270" s="79" t="s">
        <v>31</v>
      </c>
      <c r="U270" s="151">
        <v>43100</v>
      </c>
      <c r="V270" s="119"/>
      <c r="W270" s="130" t="s">
        <v>1061</v>
      </c>
      <c r="X270" s="169"/>
      <c r="Y270" s="184"/>
      <c r="Z270" s="169"/>
      <c r="AA270" s="169"/>
      <c r="AB270" s="169"/>
      <c r="AC270" s="169"/>
      <c r="AD270" s="169"/>
      <c r="AE270" s="169"/>
      <c r="AF270" s="169"/>
      <c r="AG270" s="169"/>
      <c r="AH270" s="277"/>
      <c r="AI270" s="169"/>
      <c r="AJ270" s="169"/>
    </row>
    <row r="271" spans="1:36" ht="108" x14ac:dyDescent="0.2">
      <c r="A271" s="204" t="s">
        <v>546</v>
      </c>
      <c r="B271" s="208" t="s">
        <v>932</v>
      </c>
      <c r="C271" s="244" t="s">
        <v>65</v>
      </c>
      <c r="D271" s="303" t="s">
        <v>809</v>
      </c>
      <c r="E271" s="254" t="s">
        <v>939</v>
      </c>
      <c r="F271" s="355" t="s">
        <v>831</v>
      </c>
      <c r="G271" s="326" t="s">
        <v>856</v>
      </c>
      <c r="H271" s="422" t="s">
        <v>886</v>
      </c>
      <c r="I271" s="451" t="s">
        <v>913</v>
      </c>
      <c r="J271" s="265">
        <v>1</v>
      </c>
      <c r="K271" s="285" t="s">
        <v>28</v>
      </c>
      <c r="L271" s="299" t="s">
        <v>928</v>
      </c>
      <c r="M271" s="297" t="s">
        <v>928</v>
      </c>
      <c r="N271" s="92">
        <v>43040</v>
      </c>
      <c r="O271" s="92">
        <v>43342</v>
      </c>
      <c r="P271" s="123">
        <v>1</v>
      </c>
      <c r="Q271" s="79" t="s">
        <v>31</v>
      </c>
      <c r="R271" s="79">
        <v>0</v>
      </c>
      <c r="S271" s="119"/>
      <c r="T271" s="79" t="s">
        <v>31</v>
      </c>
      <c r="U271" s="151">
        <v>43100</v>
      </c>
      <c r="V271" s="119"/>
      <c r="W271" s="130" t="s">
        <v>1061</v>
      </c>
      <c r="X271" s="73" t="s">
        <v>984</v>
      </c>
      <c r="Y271" s="184"/>
      <c r="Z271" s="169"/>
      <c r="AA271" s="169" t="s">
        <v>1129</v>
      </c>
      <c r="AB271" s="169">
        <v>2017</v>
      </c>
      <c r="AC271" s="169"/>
      <c r="AD271" s="169"/>
      <c r="AE271" s="169"/>
      <c r="AF271" s="169" t="s">
        <v>1129</v>
      </c>
      <c r="AG271" s="169"/>
      <c r="AH271" s="277"/>
      <c r="AI271" s="169"/>
      <c r="AJ271" s="169"/>
    </row>
    <row r="272" spans="1:36" ht="108" x14ac:dyDescent="0.2">
      <c r="A272" s="204" t="s">
        <v>546</v>
      </c>
      <c r="B272" s="208" t="s">
        <v>932</v>
      </c>
      <c r="C272" s="244" t="s">
        <v>65</v>
      </c>
      <c r="D272" s="303" t="s">
        <v>809</v>
      </c>
      <c r="E272" s="254" t="s">
        <v>939</v>
      </c>
      <c r="F272" s="343" t="s">
        <v>832</v>
      </c>
      <c r="G272" s="322" t="s">
        <v>857</v>
      </c>
      <c r="H272" s="262" t="s">
        <v>887</v>
      </c>
      <c r="I272" s="398" t="s">
        <v>914</v>
      </c>
      <c r="J272" s="263">
        <v>1</v>
      </c>
      <c r="K272" s="285" t="s">
        <v>28</v>
      </c>
      <c r="L272" s="299" t="s">
        <v>928</v>
      </c>
      <c r="M272" s="297" t="s">
        <v>928</v>
      </c>
      <c r="N272" s="92">
        <v>43040</v>
      </c>
      <c r="O272" s="92">
        <v>43342</v>
      </c>
      <c r="P272" s="123"/>
      <c r="Q272" s="79" t="s">
        <v>31</v>
      </c>
      <c r="R272" s="79">
        <v>0</v>
      </c>
      <c r="S272" s="119"/>
      <c r="T272" s="79" t="s">
        <v>31</v>
      </c>
      <c r="U272" s="151">
        <v>43100</v>
      </c>
      <c r="V272" s="119"/>
      <c r="W272" s="130" t="s">
        <v>1061</v>
      </c>
      <c r="X272" s="73" t="s">
        <v>984</v>
      </c>
      <c r="Y272" s="184"/>
      <c r="Z272" s="169"/>
      <c r="AA272" s="169"/>
      <c r="AB272" s="169"/>
      <c r="AC272" s="169"/>
      <c r="AD272" s="169"/>
      <c r="AE272" s="169"/>
      <c r="AF272" s="169"/>
      <c r="AG272" s="169"/>
      <c r="AH272" s="277"/>
      <c r="AI272" s="169"/>
      <c r="AJ272" s="169"/>
    </row>
    <row r="273" spans="1:36" ht="108" x14ac:dyDescent="0.2">
      <c r="A273" s="204" t="s">
        <v>546</v>
      </c>
      <c r="B273" s="208" t="s">
        <v>932</v>
      </c>
      <c r="C273" s="244" t="s">
        <v>65</v>
      </c>
      <c r="D273" s="303" t="s">
        <v>810</v>
      </c>
      <c r="E273" s="254" t="s">
        <v>939</v>
      </c>
      <c r="F273" s="343" t="s">
        <v>833</v>
      </c>
      <c r="G273" s="322" t="s">
        <v>858</v>
      </c>
      <c r="H273" s="262" t="s">
        <v>888</v>
      </c>
      <c r="I273" s="261" t="s">
        <v>915</v>
      </c>
      <c r="J273" s="263">
        <v>1</v>
      </c>
      <c r="K273" s="285" t="s">
        <v>28</v>
      </c>
      <c r="L273" s="299" t="s">
        <v>928</v>
      </c>
      <c r="M273" s="297" t="s">
        <v>928</v>
      </c>
      <c r="N273" s="92">
        <v>43040</v>
      </c>
      <c r="O273" s="92">
        <v>43342</v>
      </c>
      <c r="P273" s="123"/>
      <c r="Q273" s="79" t="s">
        <v>31</v>
      </c>
      <c r="R273" s="79">
        <v>0</v>
      </c>
      <c r="S273" s="119"/>
      <c r="T273" s="79" t="s">
        <v>31</v>
      </c>
      <c r="U273" s="151">
        <v>43100</v>
      </c>
      <c r="V273" s="119"/>
      <c r="W273" s="130" t="s">
        <v>1061</v>
      </c>
      <c r="X273" s="73" t="s">
        <v>984</v>
      </c>
      <c r="Y273" s="184"/>
      <c r="Z273" s="169"/>
      <c r="AA273" s="169"/>
      <c r="AB273" s="169"/>
      <c r="AC273" s="169"/>
      <c r="AD273" s="169"/>
      <c r="AE273" s="169"/>
      <c r="AF273" s="169"/>
      <c r="AG273" s="169"/>
      <c r="AH273" s="277"/>
      <c r="AI273" s="169"/>
      <c r="AJ273" s="169"/>
    </row>
    <row r="274" spans="1:36" ht="108" x14ac:dyDescent="0.2">
      <c r="A274" s="204" t="s">
        <v>546</v>
      </c>
      <c r="B274" s="208" t="s">
        <v>932</v>
      </c>
      <c r="C274" s="244" t="s">
        <v>65</v>
      </c>
      <c r="D274" s="302" t="s">
        <v>811</v>
      </c>
      <c r="E274" s="254" t="s">
        <v>940</v>
      </c>
      <c r="F274" s="269" t="s">
        <v>834</v>
      </c>
      <c r="G274" s="321" t="s">
        <v>859</v>
      </c>
      <c r="H274" s="387" t="s">
        <v>889</v>
      </c>
      <c r="I274" s="270" t="s">
        <v>916</v>
      </c>
      <c r="J274" s="271">
        <v>1</v>
      </c>
      <c r="K274" s="285" t="s">
        <v>779</v>
      </c>
      <c r="L274" s="298" t="s">
        <v>930</v>
      </c>
      <c r="M274" s="297" t="s">
        <v>931</v>
      </c>
      <c r="N274" s="92">
        <v>43040</v>
      </c>
      <c r="O274" s="92">
        <v>43399</v>
      </c>
      <c r="P274" s="123">
        <v>1</v>
      </c>
      <c r="Q274" s="79" t="s">
        <v>31</v>
      </c>
      <c r="R274" s="79">
        <v>0</v>
      </c>
      <c r="S274" s="119"/>
      <c r="T274" s="79" t="s">
        <v>31</v>
      </c>
      <c r="U274" s="151">
        <v>43100</v>
      </c>
      <c r="V274" s="119"/>
      <c r="W274" s="130" t="s">
        <v>1061</v>
      </c>
      <c r="X274" s="169"/>
      <c r="Y274" s="184"/>
      <c r="Z274" s="169"/>
      <c r="AA274" s="169" t="s">
        <v>1129</v>
      </c>
      <c r="AB274" s="169">
        <v>2017</v>
      </c>
      <c r="AC274" s="169"/>
      <c r="AD274" s="169"/>
      <c r="AE274" s="169" t="s">
        <v>1129</v>
      </c>
      <c r="AF274" s="169" t="s">
        <v>1129</v>
      </c>
      <c r="AG274" s="169"/>
      <c r="AH274" s="277"/>
      <c r="AI274" s="169"/>
      <c r="AJ274" s="169"/>
    </row>
    <row r="275" spans="1:36" ht="108" x14ac:dyDescent="0.2">
      <c r="A275" s="204" t="s">
        <v>546</v>
      </c>
      <c r="B275" s="208" t="s">
        <v>932</v>
      </c>
      <c r="C275" s="244" t="s">
        <v>65</v>
      </c>
      <c r="D275" s="302" t="s">
        <v>811</v>
      </c>
      <c r="E275" s="254" t="s">
        <v>940</v>
      </c>
      <c r="F275" s="269" t="s">
        <v>834</v>
      </c>
      <c r="G275" s="326" t="s">
        <v>860</v>
      </c>
      <c r="H275" s="387" t="s">
        <v>890</v>
      </c>
      <c r="I275" s="261" t="s">
        <v>911</v>
      </c>
      <c r="J275" s="271">
        <v>1</v>
      </c>
      <c r="K275" s="285" t="s">
        <v>779</v>
      </c>
      <c r="L275" s="298" t="s">
        <v>930</v>
      </c>
      <c r="M275" s="297" t="s">
        <v>931</v>
      </c>
      <c r="N275" s="92">
        <v>43040</v>
      </c>
      <c r="O275" s="92">
        <v>43399</v>
      </c>
      <c r="P275" s="123"/>
      <c r="Q275" s="79" t="s">
        <v>31</v>
      </c>
      <c r="R275" s="79">
        <v>0</v>
      </c>
      <c r="S275" s="119"/>
      <c r="T275" s="79" t="s">
        <v>31</v>
      </c>
      <c r="U275" s="151">
        <v>43100</v>
      </c>
      <c r="V275" s="119"/>
      <c r="W275" s="130" t="s">
        <v>1061</v>
      </c>
      <c r="X275" s="169"/>
      <c r="Y275" s="184"/>
      <c r="Z275" s="169"/>
      <c r="AA275" s="169"/>
      <c r="AB275" s="169"/>
      <c r="AC275" s="169"/>
      <c r="AD275" s="169"/>
      <c r="AE275" s="169"/>
      <c r="AF275" s="169"/>
      <c r="AG275" s="169"/>
      <c r="AH275" s="277"/>
      <c r="AI275" s="169"/>
      <c r="AJ275" s="169"/>
    </row>
    <row r="276" spans="1:36" ht="120" x14ac:dyDescent="0.2">
      <c r="A276" s="204" t="s">
        <v>546</v>
      </c>
      <c r="B276" s="208" t="s">
        <v>932</v>
      </c>
      <c r="C276" s="244" t="s">
        <v>65</v>
      </c>
      <c r="D276" s="302" t="s">
        <v>811</v>
      </c>
      <c r="E276" s="254" t="s">
        <v>940</v>
      </c>
      <c r="F276" s="269" t="s">
        <v>834</v>
      </c>
      <c r="G276" s="370" t="s">
        <v>1048</v>
      </c>
      <c r="H276" s="266" t="s">
        <v>881</v>
      </c>
      <c r="I276" s="269" t="s">
        <v>908</v>
      </c>
      <c r="J276" s="263">
        <v>1</v>
      </c>
      <c r="K276" s="285" t="s">
        <v>28</v>
      </c>
      <c r="L276" s="298" t="s">
        <v>928</v>
      </c>
      <c r="M276" s="297" t="s">
        <v>928</v>
      </c>
      <c r="N276" s="92">
        <v>43040</v>
      </c>
      <c r="O276" s="92">
        <v>43342</v>
      </c>
      <c r="P276" s="123"/>
      <c r="Q276" s="79" t="s">
        <v>31</v>
      </c>
      <c r="R276" s="79">
        <v>0</v>
      </c>
      <c r="S276" s="119"/>
      <c r="T276" s="79" t="s">
        <v>31</v>
      </c>
      <c r="U276" s="151">
        <v>43100</v>
      </c>
      <c r="V276" s="119"/>
      <c r="W276" s="130" t="s">
        <v>1061</v>
      </c>
      <c r="X276" s="169"/>
      <c r="Y276" s="184"/>
      <c r="Z276" s="169"/>
      <c r="AA276" s="169" t="s">
        <v>1129</v>
      </c>
      <c r="AB276" s="169">
        <v>2017</v>
      </c>
      <c r="AC276" s="169"/>
      <c r="AD276" s="169" t="s">
        <v>1129</v>
      </c>
      <c r="AE276" s="169" t="s">
        <v>1129</v>
      </c>
      <c r="AF276" s="169" t="s">
        <v>1129</v>
      </c>
      <c r="AG276" s="169"/>
      <c r="AH276" s="277"/>
      <c r="AI276" s="169"/>
      <c r="AJ276" s="169"/>
    </row>
    <row r="277" spans="1:36" ht="120" x14ac:dyDescent="0.2">
      <c r="A277" s="204" t="s">
        <v>546</v>
      </c>
      <c r="B277" s="208" t="s">
        <v>932</v>
      </c>
      <c r="C277" s="244" t="s">
        <v>65</v>
      </c>
      <c r="D277" s="302" t="s">
        <v>812</v>
      </c>
      <c r="E277" s="254" t="s">
        <v>941</v>
      </c>
      <c r="F277" s="260" t="s">
        <v>835</v>
      </c>
      <c r="G277" s="322" t="s">
        <v>861</v>
      </c>
      <c r="H277" s="268" t="s">
        <v>891</v>
      </c>
      <c r="I277" s="269" t="s">
        <v>911</v>
      </c>
      <c r="J277" s="271">
        <v>1</v>
      </c>
      <c r="K277" s="285" t="s">
        <v>933</v>
      </c>
      <c r="L277" s="298" t="s">
        <v>929</v>
      </c>
      <c r="M277" s="297" t="s">
        <v>929</v>
      </c>
      <c r="N277" s="92">
        <v>43040</v>
      </c>
      <c r="O277" s="92">
        <v>43342</v>
      </c>
      <c r="P277" s="123">
        <v>1</v>
      </c>
      <c r="Q277" s="85" t="s">
        <v>31</v>
      </c>
      <c r="R277" s="79">
        <v>0</v>
      </c>
      <c r="S277" s="79">
        <v>0</v>
      </c>
      <c r="T277" s="85" t="s">
        <v>31</v>
      </c>
      <c r="U277" s="151">
        <v>43100</v>
      </c>
      <c r="V277" s="78" t="s">
        <v>980</v>
      </c>
      <c r="W277" s="132" t="s">
        <v>984</v>
      </c>
      <c r="X277" s="169"/>
      <c r="Y277" s="184"/>
      <c r="Z277" s="169"/>
      <c r="AA277" s="169"/>
      <c r="AB277" s="169"/>
      <c r="AC277" s="169"/>
      <c r="AD277" s="169"/>
      <c r="AE277" s="169"/>
      <c r="AF277" s="169"/>
      <c r="AG277" s="169"/>
      <c r="AH277" s="277"/>
      <c r="AI277" s="169"/>
      <c r="AJ277" s="169"/>
    </row>
    <row r="278" spans="1:36" ht="120" x14ac:dyDescent="0.2">
      <c r="A278" s="204" t="s">
        <v>546</v>
      </c>
      <c r="B278" s="208" t="s">
        <v>932</v>
      </c>
      <c r="C278" s="244" t="s">
        <v>65</v>
      </c>
      <c r="D278" s="302" t="s">
        <v>812</v>
      </c>
      <c r="E278" s="254" t="s">
        <v>941</v>
      </c>
      <c r="F278" s="260" t="s">
        <v>835</v>
      </c>
      <c r="G278" s="321" t="s">
        <v>1049</v>
      </c>
      <c r="H278" s="268" t="s">
        <v>881</v>
      </c>
      <c r="I278" s="261" t="s">
        <v>908</v>
      </c>
      <c r="J278" s="263">
        <v>1</v>
      </c>
      <c r="K278" s="285" t="s">
        <v>28</v>
      </c>
      <c r="L278" s="298" t="s">
        <v>928</v>
      </c>
      <c r="M278" s="297" t="s">
        <v>928</v>
      </c>
      <c r="N278" s="92">
        <v>43040</v>
      </c>
      <c r="O278" s="92">
        <v>43342</v>
      </c>
      <c r="P278" s="123"/>
      <c r="Q278" s="79" t="s">
        <v>31</v>
      </c>
      <c r="R278" s="79">
        <v>0</v>
      </c>
      <c r="S278" s="119"/>
      <c r="T278" s="79" t="s">
        <v>31</v>
      </c>
      <c r="U278" s="151">
        <v>43100</v>
      </c>
      <c r="V278" s="119"/>
      <c r="W278" s="130" t="s">
        <v>1061</v>
      </c>
      <c r="X278" s="169"/>
      <c r="Y278" s="184"/>
      <c r="Z278" s="169"/>
      <c r="AA278" s="169"/>
      <c r="AB278" s="169"/>
      <c r="AC278" s="169"/>
      <c r="AD278" s="169"/>
      <c r="AE278" s="169"/>
      <c r="AF278" s="169"/>
      <c r="AG278" s="169"/>
      <c r="AH278" s="277"/>
      <c r="AI278" s="169"/>
      <c r="AJ278" s="169"/>
    </row>
    <row r="279" spans="1:36" ht="144" x14ac:dyDescent="0.2">
      <c r="A279" s="204" t="s">
        <v>546</v>
      </c>
      <c r="B279" s="208" t="s">
        <v>932</v>
      </c>
      <c r="C279" s="244" t="s">
        <v>65</v>
      </c>
      <c r="D279" s="302" t="s">
        <v>812</v>
      </c>
      <c r="E279" s="254" t="s">
        <v>941</v>
      </c>
      <c r="F279" s="260" t="s">
        <v>835</v>
      </c>
      <c r="G279" s="322" t="s">
        <v>858</v>
      </c>
      <c r="H279" s="268" t="s">
        <v>888</v>
      </c>
      <c r="I279" s="261" t="s">
        <v>915</v>
      </c>
      <c r="J279" s="263">
        <v>1</v>
      </c>
      <c r="K279" s="285" t="s">
        <v>28</v>
      </c>
      <c r="L279" s="300" t="s">
        <v>928</v>
      </c>
      <c r="M279" s="297" t="s">
        <v>928</v>
      </c>
      <c r="N279" s="92">
        <v>43040</v>
      </c>
      <c r="O279" s="92">
        <v>43342</v>
      </c>
      <c r="P279" s="123"/>
      <c r="Q279" s="79" t="s">
        <v>31</v>
      </c>
      <c r="R279" s="79">
        <v>0</v>
      </c>
      <c r="S279" s="119"/>
      <c r="T279" s="79" t="s">
        <v>31</v>
      </c>
      <c r="U279" s="151">
        <v>43100</v>
      </c>
      <c r="V279" s="119"/>
      <c r="W279" s="130" t="s">
        <v>1061</v>
      </c>
      <c r="X279" s="169"/>
      <c r="Y279" s="184"/>
      <c r="Z279" s="169"/>
      <c r="AA279" s="169" t="s">
        <v>1129</v>
      </c>
      <c r="AB279" s="169">
        <v>2017</v>
      </c>
      <c r="AC279" s="169"/>
      <c r="AD279" s="169"/>
      <c r="AE279" s="169" t="s">
        <v>1129</v>
      </c>
      <c r="AF279" s="169" t="s">
        <v>1129</v>
      </c>
      <c r="AG279" s="169"/>
      <c r="AH279" s="277"/>
      <c r="AI279" s="169"/>
      <c r="AJ279" s="169"/>
    </row>
    <row r="280" spans="1:36" ht="144" x14ac:dyDescent="0.2">
      <c r="A280" s="204" t="s">
        <v>546</v>
      </c>
      <c r="B280" s="208" t="s">
        <v>932</v>
      </c>
      <c r="C280" s="244" t="s">
        <v>65</v>
      </c>
      <c r="D280" s="302" t="s">
        <v>813</v>
      </c>
      <c r="E280" s="254" t="s">
        <v>942</v>
      </c>
      <c r="F280" s="264" t="s">
        <v>836</v>
      </c>
      <c r="G280" s="321" t="s">
        <v>862</v>
      </c>
      <c r="H280" s="268" t="s">
        <v>892</v>
      </c>
      <c r="I280" s="268" t="s">
        <v>917</v>
      </c>
      <c r="J280" s="263">
        <v>1</v>
      </c>
      <c r="K280" s="285" t="s">
        <v>28</v>
      </c>
      <c r="L280" s="300" t="s">
        <v>37</v>
      </c>
      <c r="M280" s="297" t="s">
        <v>37</v>
      </c>
      <c r="N280" s="92">
        <v>43040</v>
      </c>
      <c r="O280" s="92">
        <v>43342</v>
      </c>
      <c r="P280" s="123">
        <v>1</v>
      </c>
      <c r="Q280" s="79" t="s">
        <v>31</v>
      </c>
      <c r="R280" s="79">
        <v>0</v>
      </c>
      <c r="S280" s="119"/>
      <c r="T280" s="79" t="s">
        <v>31</v>
      </c>
      <c r="U280" s="151">
        <v>43100</v>
      </c>
      <c r="V280" s="119"/>
      <c r="W280" s="130" t="s">
        <v>1061</v>
      </c>
      <c r="X280" s="169"/>
      <c r="Y280" s="184"/>
      <c r="Z280" s="169"/>
      <c r="AA280" s="169"/>
      <c r="AB280" s="169"/>
      <c r="AC280" s="169"/>
      <c r="AD280" s="169"/>
      <c r="AE280" s="169"/>
      <c r="AF280" s="169"/>
      <c r="AG280" s="169"/>
      <c r="AH280" s="277"/>
      <c r="AI280" s="169"/>
      <c r="AJ280" s="169"/>
    </row>
    <row r="281" spans="1:36" ht="144" x14ac:dyDescent="0.2">
      <c r="A281" s="204" t="s">
        <v>546</v>
      </c>
      <c r="B281" s="208" t="s">
        <v>932</v>
      </c>
      <c r="C281" s="244" t="s">
        <v>65</v>
      </c>
      <c r="D281" s="302" t="s">
        <v>813</v>
      </c>
      <c r="E281" s="254" t="s">
        <v>942</v>
      </c>
      <c r="F281" s="264" t="s">
        <v>836</v>
      </c>
      <c r="G281" s="321" t="s">
        <v>863</v>
      </c>
      <c r="H281" s="262" t="s">
        <v>893</v>
      </c>
      <c r="I281" s="268" t="s">
        <v>918</v>
      </c>
      <c r="J281" s="263">
        <v>1</v>
      </c>
      <c r="K281" s="285" t="s">
        <v>28</v>
      </c>
      <c r="L281" s="298" t="s">
        <v>928</v>
      </c>
      <c r="M281" s="297" t="s">
        <v>928</v>
      </c>
      <c r="N281" s="92">
        <v>43040</v>
      </c>
      <c r="O281" s="92">
        <v>43342</v>
      </c>
      <c r="P281" s="123"/>
      <c r="Q281" s="79" t="s">
        <v>31</v>
      </c>
      <c r="R281" s="79">
        <v>0</v>
      </c>
      <c r="S281" s="119"/>
      <c r="T281" s="79" t="s">
        <v>31</v>
      </c>
      <c r="U281" s="151">
        <v>43100</v>
      </c>
      <c r="V281" s="119"/>
      <c r="W281" s="130" t="s">
        <v>1061</v>
      </c>
      <c r="X281" s="169"/>
      <c r="Y281" s="184"/>
      <c r="Z281" s="169"/>
      <c r="AA281" s="169"/>
      <c r="AB281" s="169"/>
      <c r="AC281" s="169"/>
      <c r="AD281" s="169"/>
      <c r="AE281" s="169"/>
      <c r="AF281" s="169"/>
      <c r="AG281" s="169"/>
      <c r="AH281" s="277"/>
      <c r="AI281" s="169"/>
      <c r="AJ281" s="169"/>
    </row>
    <row r="282" spans="1:36" ht="90" x14ac:dyDescent="0.2">
      <c r="A282" s="204" t="s">
        <v>428</v>
      </c>
      <c r="B282" s="208" t="s">
        <v>261</v>
      </c>
      <c r="C282" s="205" t="s">
        <v>65</v>
      </c>
      <c r="D282" s="302" t="s">
        <v>503</v>
      </c>
      <c r="E282" s="120" t="s">
        <v>281</v>
      </c>
      <c r="F282" s="338" t="s">
        <v>69</v>
      </c>
      <c r="G282" s="358" t="s">
        <v>86</v>
      </c>
      <c r="H282" s="388" t="s">
        <v>76</v>
      </c>
      <c r="I282" s="388" t="s">
        <v>87</v>
      </c>
      <c r="J282" s="263">
        <v>1</v>
      </c>
      <c r="K282" s="285" t="s">
        <v>90</v>
      </c>
      <c r="L282" s="485" t="s">
        <v>1059</v>
      </c>
      <c r="M282" s="297" t="s">
        <v>90</v>
      </c>
      <c r="N282" s="62">
        <v>42640</v>
      </c>
      <c r="O282" s="508">
        <v>42916</v>
      </c>
      <c r="P282" s="527">
        <v>1</v>
      </c>
      <c r="Q282" s="71" t="s">
        <v>1062</v>
      </c>
      <c r="R282" s="71">
        <v>0</v>
      </c>
      <c r="S282" s="71">
        <v>0</v>
      </c>
      <c r="T282" s="71" t="s">
        <v>1062</v>
      </c>
      <c r="U282" s="151">
        <v>43100</v>
      </c>
      <c r="V282" s="71" t="s">
        <v>1063</v>
      </c>
      <c r="W282" s="146" t="s">
        <v>1071</v>
      </c>
      <c r="X282" s="73" t="s">
        <v>984</v>
      </c>
      <c r="Y282" s="184"/>
      <c r="Z282" s="169"/>
      <c r="AA282" s="169" t="s">
        <v>1129</v>
      </c>
      <c r="AB282" s="169">
        <v>2017</v>
      </c>
      <c r="AC282" s="169"/>
      <c r="AD282" s="169"/>
      <c r="AE282" s="169" t="s">
        <v>1129</v>
      </c>
      <c r="AF282" s="169" t="s">
        <v>1129</v>
      </c>
      <c r="AG282" s="169"/>
      <c r="AH282" s="277"/>
      <c r="AI282" s="169"/>
      <c r="AJ282" s="169"/>
    </row>
    <row r="283" spans="1:36" ht="84" x14ac:dyDescent="0.2">
      <c r="A283" s="204" t="s">
        <v>428</v>
      </c>
      <c r="B283" s="208" t="s">
        <v>261</v>
      </c>
      <c r="C283" s="205" t="s">
        <v>65</v>
      </c>
      <c r="D283" s="302" t="s">
        <v>505</v>
      </c>
      <c r="E283" s="254" t="s">
        <v>282</v>
      </c>
      <c r="F283" s="338" t="s">
        <v>69</v>
      </c>
      <c r="G283" s="358" t="s">
        <v>85</v>
      </c>
      <c r="H283" s="396" t="s">
        <v>71</v>
      </c>
      <c r="I283" s="388" t="s">
        <v>72</v>
      </c>
      <c r="J283" s="263">
        <v>1</v>
      </c>
      <c r="K283" s="285" t="s">
        <v>90</v>
      </c>
      <c r="L283" s="487" t="s">
        <v>1057</v>
      </c>
      <c r="M283" s="297" t="s">
        <v>90</v>
      </c>
      <c r="N283" s="62">
        <v>42640</v>
      </c>
      <c r="O283" s="509">
        <v>42916</v>
      </c>
      <c r="P283" s="527"/>
      <c r="Q283" s="94" t="s">
        <v>1081</v>
      </c>
      <c r="R283" s="71">
        <v>100</v>
      </c>
      <c r="S283" s="71">
        <v>100</v>
      </c>
      <c r="T283" s="94" t="s">
        <v>1081</v>
      </c>
      <c r="U283" s="151">
        <v>43100</v>
      </c>
      <c r="V283" s="76" t="s">
        <v>544</v>
      </c>
      <c r="W283" s="142" t="s">
        <v>1008</v>
      </c>
      <c r="X283" s="169"/>
      <c r="Y283" s="184"/>
      <c r="Z283" s="169"/>
      <c r="AA283" s="169"/>
      <c r="AB283" s="169"/>
      <c r="AC283" s="169"/>
      <c r="AD283" s="169"/>
      <c r="AE283" s="169"/>
      <c r="AF283" s="169"/>
      <c r="AG283" s="169"/>
      <c r="AH283" s="277"/>
      <c r="AI283" s="169"/>
      <c r="AJ283" s="169"/>
    </row>
    <row r="284" spans="1:36" ht="84" x14ac:dyDescent="0.2">
      <c r="A284" s="204" t="s">
        <v>546</v>
      </c>
      <c r="B284" s="208" t="s">
        <v>932</v>
      </c>
      <c r="C284" s="244" t="s">
        <v>65</v>
      </c>
      <c r="D284" s="302" t="s">
        <v>505</v>
      </c>
      <c r="E284" s="254" t="s">
        <v>943</v>
      </c>
      <c r="F284" s="269" t="s">
        <v>837</v>
      </c>
      <c r="G284" s="322" t="s">
        <v>864</v>
      </c>
      <c r="H284" s="268" t="s">
        <v>891</v>
      </c>
      <c r="I284" s="261" t="s">
        <v>911</v>
      </c>
      <c r="J284" s="263">
        <v>1</v>
      </c>
      <c r="K284" s="285" t="s">
        <v>933</v>
      </c>
      <c r="L284" s="298" t="s">
        <v>929</v>
      </c>
      <c r="M284" s="297" t="s">
        <v>929</v>
      </c>
      <c r="N284" s="92">
        <v>43040</v>
      </c>
      <c r="O284" s="92">
        <v>43342</v>
      </c>
      <c r="P284" s="123">
        <v>1</v>
      </c>
      <c r="Q284" s="85" t="s">
        <v>31</v>
      </c>
      <c r="R284" s="79">
        <v>0</v>
      </c>
      <c r="S284" s="79">
        <v>0</v>
      </c>
      <c r="T284" s="85" t="s">
        <v>31</v>
      </c>
      <c r="U284" s="151">
        <v>43100</v>
      </c>
      <c r="V284" s="78" t="s">
        <v>980</v>
      </c>
      <c r="W284" s="132" t="s">
        <v>984</v>
      </c>
      <c r="X284" s="169"/>
      <c r="Y284" s="184"/>
      <c r="Z284" s="169"/>
      <c r="AA284" s="169"/>
      <c r="AB284" s="169"/>
      <c r="AC284" s="169"/>
      <c r="AD284" s="169"/>
      <c r="AE284" s="169"/>
      <c r="AF284" s="169"/>
      <c r="AG284" s="169"/>
      <c r="AH284" s="277"/>
      <c r="AI284" s="169"/>
      <c r="AJ284" s="169"/>
    </row>
    <row r="285" spans="1:36" ht="108" x14ac:dyDescent="0.2">
      <c r="A285" s="204" t="s">
        <v>546</v>
      </c>
      <c r="B285" s="208" t="s">
        <v>932</v>
      </c>
      <c r="C285" s="244" t="s">
        <v>65</v>
      </c>
      <c r="D285" s="303" t="s">
        <v>505</v>
      </c>
      <c r="E285" s="254" t="s">
        <v>943</v>
      </c>
      <c r="F285" s="341" t="s">
        <v>837</v>
      </c>
      <c r="G285" s="321" t="s">
        <v>1048</v>
      </c>
      <c r="H285" s="268" t="s">
        <v>881</v>
      </c>
      <c r="I285" s="261" t="s">
        <v>908</v>
      </c>
      <c r="J285" s="263">
        <v>1</v>
      </c>
      <c r="K285" s="285" t="s">
        <v>28</v>
      </c>
      <c r="L285" s="300" t="s">
        <v>928</v>
      </c>
      <c r="M285" s="297" t="s">
        <v>928</v>
      </c>
      <c r="N285" s="92">
        <v>43040</v>
      </c>
      <c r="O285" s="92">
        <v>43342</v>
      </c>
      <c r="P285" s="123"/>
      <c r="Q285" s="79" t="s">
        <v>31</v>
      </c>
      <c r="R285" s="79">
        <v>0</v>
      </c>
      <c r="S285" s="119"/>
      <c r="T285" s="79" t="s">
        <v>31</v>
      </c>
      <c r="U285" s="151">
        <v>43100</v>
      </c>
      <c r="V285" s="119"/>
      <c r="W285" s="130" t="s">
        <v>1061</v>
      </c>
      <c r="X285" s="169"/>
      <c r="Y285" s="184"/>
      <c r="Z285" s="169"/>
      <c r="AA285" s="169" t="s">
        <v>1129</v>
      </c>
      <c r="AB285" s="169">
        <v>2017</v>
      </c>
      <c r="AC285" s="169"/>
      <c r="AD285" s="169"/>
      <c r="AE285" s="169"/>
      <c r="AF285" s="169" t="s">
        <v>1129</v>
      </c>
      <c r="AG285" s="169"/>
      <c r="AH285" s="277"/>
      <c r="AI285" s="169"/>
      <c r="AJ285" s="169"/>
    </row>
    <row r="286" spans="1:36" ht="108" x14ac:dyDescent="0.2">
      <c r="A286" s="204" t="s">
        <v>546</v>
      </c>
      <c r="B286" s="208" t="s">
        <v>932</v>
      </c>
      <c r="C286" s="244" t="s">
        <v>65</v>
      </c>
      <c r="D286" s="303" t="s">
        <v>505</v>
      </c>
      <c r="E286" s="254" t="s">
        <v>943</v>
      </c>
      <c r="F286" s="341" t="s">
        <v>838</v>
      </c>
      <c r="G286" s="322" t="s">
        <v>858</v>
      </c>
      <c r="H286" s="262" t="s">
        <v>888</v>
      </c>
      <c r="I286" s="261" t="s">
        <v>915</v>
      </c>
      <c r="J286" s="263">
        <v>1</v>
      </c>
      <c r="K286" s="285" t="s">
        <v>28</v>
      </c>
      <c r="L286" s="298" t="s">
        <v>928</v>
      </c>
      <c r="M286" s="297" t="s">
        <v>928</v>
      </c>
      <c r="N286" s="92">
        <v>43040</v>
      </c>
      <c r="O286" s="92">
        <v>43342</v>
      </c>
      <c r="P286" s="123"/>
      <c r="Q286" s="79" t="s">
        <v>31</v>
      </c>
      <c r="R286" s="79">
        <v>0</v>
      </c>
      <c r="S286" s="119"/>
      <c r="T286" s="79" t="s">
        <v>31</v>
      </c>
      <c r="U286" s="151">
        <v>43100</v>
      </c>
      <c r="V286" s="119"/>
      <c r="W286" s="130" t="s">
        <v>1061</v>
      </c>
      <c r="X286" s="169"/>
      <c r="Y286" s="184"/>
      <c r="Z286" s="169"/>
      <c r="AA286" s="169"/>
      <c r="AB286" s="169"/>
      <c r="AC286" s="169"/>
      <c r="AD286" s="169"/>
      <c r="AE286" s="169"/>
      <c r="AF286" s="169"/>
      <c r="AG286" s="169"/>
      <c r="AH286" s="277"/>
      <c r="AI286" s="169"/>
      <c r="AJ286" s="169"/>
    </row>
    <row r="287" spans="1:36" ht="96" x14ac:dyDescent="0.2">
      <c r="A287" s="204" t="s">
        <v>428</v>
      </c>
      <c r="B287" s="208" t="s">
        <v>261</v>
      </c>
      <c r="C287" s="205" t="s">
        <v>65</v>
      </c>
      <c r="D287" s="302" t="s">
        <v>504</v>
      </c>
      <c r="E287" s="254" t="s">
        <v>282</v>
      </c>
      <c r="F287" s="338" t="s">
        <v>136</v>
      </c>
      <c r="G287" s="358" t="s">
        <v>85</v>
      </c>
      <c r="H287" s="388" t="s">
        <v>71</v>
      </c>
      <c r="I287" s="388" t="s">
        <v>72</v>
      </c>
      <c r="J287" s="263">
        <v>1</v>
      </c>
      <c r="K287" s="285" t="s">
        <v>90</v>
      </c>
      <c r="L287" s="485" t="s">
        <v>1057</v>
      </c>
      <c r="M287" s="297" t="s">
        <v>90</v>
      </c>
      <c r="N287" s="62">
        <v>42640</v>
      </c>
      <c r="O287" s="509">
        <v>42916</v>
      </c>
      <c r="P287" s="527">
        <v>1</v>
      </c>
      <c r="Q287" s="94" t="s">
        <v>1081</v>
      </c>
      <c r="R287" s="71">
        <v>100</v>
      </c>
      <c r="S287" s="71">
        <v>100</v>
      </c>
      <c r="T287" s="94" t="s">
        <v>1081</v>
      </c>
      <c r="U287" s="151">
        <v>43100</v>
      </c>
      <c r="V287" s="76" t="s">
        <v>544</v>
      </c>
      <c r="W287" s="142" t="s">
        <v>1013</v>
      </c>
      <c r="X287" s="73" t="s">
        <v>984</v>
      </c>
      <c r="Y287" s="184"/>
      <c r="Z287" s="169"/>
      <c r="AA287" s="169" t="s">
        <v>1129</v>
      </c>
      <c r="AB287" s="169">
        <v>2017</v>
      </c>
      <c r="AC287" s="169"/>
      <c r="AD287" s="169"/>
      <c r="AE287" s="169"/>
      <c r="AF287" s="169" t="s">
        <v>1129</v>
      </c>
      <c r="AG287" s="169"/>
      <c r="AH287" s="277"/>
      <c r="AI287" s="169"/>
      <c r="AJ287" s="169"/>
    </row>
    <row r="288" spans="1:36" ht="96" x14ac:dyDescent="0.2">
      <c r="A288" s="204" t="s">
        <v>428</v>
      </c>
      <c r="B288" s="208" t="s">
        <v>261</v>
      </c>
      <c r="C288" s="205" t="s">
        <v>65</v>
      </c>
      <c r="D288" s="302" t="s">
        <v>504</v>
      </c>
      <c r="E288" s="254" t="s">
        <v>282</v>
      </c>
      <c r="F288" s="338" t="s">
        <v>137</v>
      </c>
      <c r="G288" s="358" t="s">
        <v>85</v>
      </c>
      <c r="H288" s="396" t="s">
        <v>71</v>
      </c>
      <c r="I288" s="388" t="s">
        <v>72</v>
      </c>
      <c r="J288" s="263">
        <v>1</v>
      </c>
      <c r="K288" s="285" t="s">
        <v>90</v>
      </c>
      <c r="L288" s="487" t="s">
        <v>1057</v>
      </c>
      <c r="M288" s="297" t="s">
        <v>90</v>
      </c>
      <c r="N288" s="62">
        <v>42640</v>
      </c>
      <c r="O288" s="509">
        <v>42916</v>
      </c>
      <c r="P288" s="527"/>
      <c r="Q288" s="94" t="s">
        <v>1081</v>
      </c>
      <c r="R288" s="71">
        <v>100</v>
      </c>
      <c r="S288" s="71">
        <v>100</v>
      </c>
      <c r="T288" s="94" t="s">
        <v>1081</v>
      </c>
      <c r="U288" s="151">
        <v>43100</v>
      </c>
      <c r="V288" s="76" t="s">
        <v>544</v>
      </c>
      <c r="W288" s="142" t="s">
        <v>1013</v>
      </c>
      <c r="X288" s="169"/>
      <c r="Y288" s="184"/>
      <c r="Z288" s="169"/>
      <c r="AA288" s="169"/>
      <c r="AB288" s="169"/>
      <c r="AC288" s="169"/>
      <c r="AD288" s="169"/>
      <c r="AE288" s="169"/>
      <c r="AF288" s="169"/>
      <c r="AG288" s="169"/>
      <c r="AH288" s="277"/>
      <c r="AI288" s="169"/>
      <c r="AJ288" s="169"/>
    </row>
    <row r="289" spans="1:36" ht="96" x14ac:dyDescent="0.2">
      <c r="A289" s="204" t="s">
        <v>428</v>
      </c>
      <c r="B289" s="208" t="s">
        <v>261</v>
      </c>
      <c r="C289" s="205" t="s">
        <v>65</v>
      </c>
      <c r="D289" s="302" t="s">
        <v>504</v>
      </c>
      <c r="E289" s="254" t="s">
        <v>282</v>
      </c>
      <c r="F289" s="338" t="s">
        <v>134</v>
      </c>
      <c r="G289" s="358" t="s">
        <v>86</v>
      </c>
      <c r="H289" s="388" t="s">
        <v>76</v>
      </c>
      <c r="I289" s="388" t="s">
        <v>87</v>
      </c>
      <c r="J289" s="263">
        <v>1</v>
      </c>
      <c r="K289" s="285" t="s">
        <v>90</v>
      </c>
      <c r="L289" s="487" t="s">
        <v>1057</v>
      </c>
      <c r="M289" s="297" t="s">
        <v>90</v>
      </c>
      <c r="N289" s="62">
        <v>42640</v>
      </c>
      <c r="O289" s="509">
        <v>42916</v>
      </c>
      <c r="P289" s="527"/>
      <c r="Q289" s="94" t="s">
        <v>1081</v>
      </c>
      <c r="R289" s="71">
        <v>100</v>
      </c>
      <c r="S289" s="71">
        <v>100</v>
      </c>
      <c r="T289" s="94" t="s">
        <v>1081</v>
      </c>
      <c r="U289" s="151">
        <v>43100</v>
      </c>
      <c r="V289" s="76" t="s">
        <v>544</v>
      </c>
      <c r="W289" s="142" t="s">
        <v>1007</v>
      </c>
      <c r="X289" s="169"/>
      <c r="Y289" s="184"/>
      <c r="Z289" s="169"/>
      <c r="AA289" s="169"/>
      <c r="AB289" s="169"/>
      <c r="AC289" s="169"/>
      <c r="AD289" s="169"/>
      <c r="AE289" s="169"/>
      <c r="AF289" s="169"/>
      <c r="AG289" s="169"/>
      <c r="AH289" s="277"/>
      <c r="AI289" s="169"/>
      <c r="AJ289" s="169"/>
    </row>
    <row r="290" spans="1:36" ht="84" x14ac:dyDescent="0.2">
      <c r="A290" s="204" t="s">
        <v>428</v>
      </c>
      <c r="B290" s="208" t="s">
        <v>261</v>
      </c>
      <c r="C290" s="205" t="s">
        <v>65</v>
      </c>
      <c r="D290" s="302" t="s">
        <v>504</v>
      </c>
      <c r="E290" s="254" t="s">
        <v>282</v>
      </c>
      <c r="F290" s="338" t="s">
        <v>69</v>
      </c>
      <c r="G290" s="358" t="s">
        <v>86</v>
      </c>
      <c r="H290" s="388" t="s">
        <v>76</v>
      </c>
      <c r="I290" s="418" t="s">
        <v>87</v>
      </c>
      <c r="J290" s="263">
        <v>1</v>
      </c>
      <c r="K290" s="285" t="s">
        <v>90</v>
      </c>
      <c r="L290" s="485" t="s">
        <v>1057</v>
      </c>
      <c r="M290" s="297" t="s">
        <v>90</v>
      </c>
      <c r="N290" s="62">
        <v>42640</v>
      </c>
      <c r="O290" s="509">
        <v>42916</v>
      </c>
      <c r="P290" s="527">
        <v>1</v>
      </c>
      <c r="Q290" s="94" t="s">
        <v>1081</v>
      </c>
      <c r="R290" s="71">
        <v>100</v>
      </c>
      <c r="S290" s="71">
        <v>100</v>
      </c>
      <c r="T290" s="94" t="s">
        <v>1081</v>
      </c>
      <c r="U290" s="151">
        <v>43100</v>
      </c>
      <c r="V290" s="76" t="s">
        <v>544</v>
      </c>
      <c r="W290" s="142" t="s">
        <v>1007</v>
      </c>
      <c r="X290" s="169"/>
      <c r="Y290" s="184"/>
      <c r="Z290" s="169"/>
      <c r="AA290" s="169" t="s">
        <v>1129</v>
      </c>
      <c r="AB290" s="169">
        <v>2017</v>
      </c>
      <c r="AC290" s="169"/>
      <c r="AD290" s="169"/>
      <c r="AE290" s="169" t="s">
        <v>1129</v>
      </c>
      <c r="AF290" s="169" t="s">
        <v>1129</v>
      </c>
      <c r="AG290" s="169"/>
      <c r="AH290" s="277"/>
      <c r="AI290" s="169"/>
      <c r="AJ290" s="169"/>
    </row>
    <row r="291" spans="1:36" ht="84" x14ac:dyDescent="0.2">
      <c r="A291" s="204" t="s">
        <v>546</v>
      </c>
      <c r="B291" s="208" t="s">
        <v>932</v>
      </c>
      <c r="C291" s="244" t="s">
        <v>65</v>
      </c>
      <c r="D291" s="302" t="s">
        <v>814</v>
      </c>
      <c r="E291" s="254" t="s">
        <v>944</v>
      </c>
      <c r="F291" s="341" t="s">
        <v>839</v>
      </c>
      <c r="G291" s="321" t="s">
        <v>865</v>
      </c>
      <c r="H291" s="268" t="s">
        <v>892</v>
      </c>
      <c r="I291" s="260" t="s">
        <v>919</v>
      </c>
      <c r="J291" s="263">
        <v>1</v>
      </c>
      <c r="K291" s="285" t="s">
        <v>28</v>
      </c>
      <c r="L291" s="300" t="s">
        <v>37</v>
      </c>
      <c r="M291" s="297" t="s">
        <v>37</v>
      </c>
      <c r="N291" s="92">
        <v>43040</v>
      </c>
      <c r="O291" s="92">
        <v>43342</v>
      </c>
      <c r="P291" s="123">
        <v>1</v>
      </c>
      <c r="Q291" s="79" t="s">
        <v>31</v>
      </c>
      <c r="R291" s="79">
        <v>0</v>
      </c>
      <c r="S291" s="119"/>
      <c r="T291" s="79" t="s">
        <v>31</v>
      </c>
      <c r="U291" s="151">
        <v>43100</v>
      </c>
      <c r="V291" s="119"/>
      <c r="W291" s="130" t="s">
        <v>1061</v>
      </c>
      <c r="X291" s="169"/>
      <c r="Y291" s="184"/>
      <c r="Z291" s="169"/>
      <c r="AA291" s="169" t="s">
        <v>1129</v>
      </c>
      <c r="AB291" s="169">
        <v>2017</v>
      </c>
      <c r="AC291" s="169"/>
      <c r="AD291" s="169"/>
      <c r="AE291" s="169" t="s">
        <v>1129</v>
      </c>
      <c r="AF291" s="169" t="s">
        <v>1129</v>
      </c>
      <c r="AG291" s="169"/>
      <c r="AH291" s="277"/>
      <c r="AI291" s="169"/>
      <c r="AJ291" s="169"/>
    </row>
    <row r="292" spans="1:36" ht="132" x14ac:dyDescent="0.2">
      <c r="A292" s="204" t="s">
        <v>428</v>
      </c>
      <c r="B292" s="208" t="s">
        <v>261</v>
      </c>
      <c r="C292" s="205" t="s">
        <v>65</v>
      </c>
      <c r="D292" s="302" t="s">
        <v>506</v>
      </c>
      <c r="E292" s="120" t="s">
        <v>283</v>
      </c>
      <c r="F292" s="338" t="s">
        <v>69</v>
      </c>
      <c r="G292" s="382" t="s">
        <v>86</v>
      </c>
      <c r="H292" s="418" t="s">
        <v>76</v>
      </c>
      <c r="I292" s="418" t="s">
        <v>87</v>
      </c>
      <c r="J292" s="263">
        <v>1</v>
      </c>
      <c r="K292" s="285" t="s">
        <v>90</v>
      </c>
      <c r="L292" s="487" t="s">
        <v>1057</v>
      </c>
      <c r="M292" s="297" t="s">
        <v>90</v>
      </c>
      <c r="N292" s="62">
        <v>42640</v>
      </c>
      <c r="O292" s="509">
        <v>42916</v>
      </c>
      <c r="P292" s="527"/>
      <c r="Q292" s="94" t="s">
        <v>1081</v>
      </c>
      <c r="R292" s="71">
        <v>100</v>
      </c>
      <c r="S292" s="71">
        <v>100</v>
      </c>
      <c r="T292" s="94" t="s">
        <v>1081</v>
      </c>
      <c r="U292" s="151">
        <v>43100</v>
      </c>
      <c r="V292" s="76" t="s">
        <v>544</v>
      </c>
      <c r="W292" s="142" t="s">
        <v>1007</v>
      </c>
      <c r="X292" s="169"/>
      <c r="Y292" s="184"/>
      <c r="Z292" s="169"/>
      <c r="AA292" s="169" t="s">
        <v>1129</v>
      </c>
      <c r="AB292" s="169">
        <v>2017</v>
      </c>
      <c r="AC292" s="169"/>
      <c r="AD292" s="169"/>
      <c r="AE292" s="169" t="s">
        <v>1129</v>
      </c>
      <c r="AF292" s="169" t="s">
        <v>1129</v>
      </c>
      <c r="AG292" s="169"/>
      <c r="AH292" s="277"/>
      <c r="AI292" s="169"/>
      <c r="AJ292" s="169"/>
    </row>
    <row r="293" spans="1:36" ht="132" x14ac:dyDescent="0.2">
      <c r="A293" s="204" t="s">
        <v>546</v>
      </c>
      <c r="B293" s="208" t="s">
        <v>932</v>
      </c>
      <c r="C293" s="244" t="s">
        <v>65</v>
      </c>
      <c r="D293" s="302" t="s">
        <v>815</v>
      </c>
      <c r="E293" s="254" t="s">
        <v>945</v>
      </c>
      <c r="F293" s="264" t="s">
        <v>836</v>
      </c>
      <c r="G293" s="370" t="s">
        <v>862</v>
      </c>
      <c r="H293" s="399" t="s">
        <v>892</v>
      </c>
      <c r="I293" s="249" t="s">
        <v>919</v>
      </c>
      <c r="J293" s="274">
        <v>1</v>
      </c>
      <c r="K293" s="285" t="s">
        <v>28</v>
      </c>
      <c r="L293" s="298" t="s">
        <v>37</v>
      </c>
      <c r="M293" s="297" t="s">
        <v>37</v>
      </c>
      <c r="N293" s="92">
        <v>43040</v>
      </c>
      <c r="O293" s="92">
        <v>43342</v>
      </c>
      <c r="P293" s="123">
        <v>1</v>
      </c>
      <c r="Q293" s="79" t="s">
        <v>31</v>
      </c>
      <c r="R293" s="79">
        <v>0</v>
      </c>
      <c r="S293" s="119"/>
      <c r="T293" s="79" t="s">
        <v>31</v>
      </c>
      <c r="U293" s="151">
        <v>43100</v>
      </c>
      <c r="V293" s="119"/>
      <c r="W293" s="130" t="s">
        <v>1061</v>
      </c>
      <c r="X293" s="169"/>
      <c r="Y293" s="184"/>
      <c r="Z293" s="169"/>
      <c r="AA293" s="169"/>
      <c r="AB293" s="169"/>
      <c r="AC293" s="169"/>
      <c r="AD293" s="169"/>
      <c r="AE293" s="169"/>
      <c r="AF293" s="169"/>
      <c r="AG293" s="169"/>
      <c r="AH293" s="277"/>
      <c r="AI293" s="169"/>
      <c r="AJ293" s="169"/>
    </row>
    <row r="294" spans="1:36" ht="204" x14ac:dyDescent="0.2">
      <c r="A294" s="204" t="s">
        <v>546</v>
      </c>
      <c r="B294" s="208" t="s">
        <v>932</v>
      </c>
      <c r="C294" s="244" t="s">
        <v>65</v>
      </c>
      <c r="D294" s="303" t="s">
        <v>816</v>
      </c>
      <c r="E294" s="254" t="s">
        <v>946</v>
      </c>
      <c r="F294" s="340" t="s">
        <v>825</v>
      </c>
      <c r="G294" s="322" t="s">
        <v>848</v>
      </c>
      <c r="H294" s="398" t="s">
        <v>878</v>
      </c>
      <c r="I294" s="260" t="s">
        <v>920</v>
      </c>
      <c r="J294" s="263">
        <v>1</v>
      </c>
      <c r="K294" s="285" t="s">
        <v>28</v>
      </c>
      <c r="L294" s="298" t="s">
        <v>928</v>
      </c>
      <c r="M294" s="297" t="s">
        <v>928</v>
      </c>
      <c r="N294" s="92">
        <v>43040</v>
      </c>
      <c r="O294" s="92">
        <v>43342</v>
      </c>
      <c r="P294" s="123">
        <v>1</v>
      </c>
      <c r="Q294" s="79" t="s">
        <v>31</v>
      </c>
      <c r="R294" s="79">
        <v>0</v>
      </c>
      <c r="S294" s="119"/>
      <c r="T294" s="79" t="s">
        <v>31</v>
      </c>
      <c r="U294" s="151">
        <v>43100</v>
      </c>
      <c r="V294" s="119"/>
      <c r="W294" s="130" t="s">
        <v>1061</v>
      </c>
      <c r="X294" s="169"/>
      <c r="Y294" s="184"/>
      <c r="Z294" s="169"/>
      <c r="AA294" s="169" t="s">
        <v>1129</v>
      </c>
      <c r="AB294" s="169">
        <v>2017</v>
      </c>
      <c r="AC294" s="169"/>
      <c r="AD294" s="169"/>
      <c r="AE294" s="169"/>
      <c r="AF294" s="169" t="s">
        <v>1129</v>
      </c>
      <c r="AG294" s="169"/>
      <c r="AH294" s="277"/>
      <c r="AI294" s="169"/>
      <c r="AJ294" s="169"/>
    </row>
    <row r="295" spans="1:36" ht="204" x14ac:dyDescent="0.2">
      <c r="A295" s="204" t="s">
        <v>546</v>
      </c>
      <c r="B295" s="208" t="s">
        <v>932</v>
      </c>
      <c r="C295" s="244" t="s">
        <v>65</v>
      </c>
      <c r="D295" s="303" t="s">
        <v>816</v>
      </c>
      <c r="E295" s="254" t="s">
        <v>946</v>
      </c>
      <c r="F295" s="340" t="s">
        <v>825</v>
      </c>
      <c r="G295" s="326" t="s">
        <v>849</v>
      </c>
      <c r="H295" s="398" t="s">
        <v>879</v>
      </c>
      <c r="I295" s="430" t="s">
        <v>921</v>
      </c>
      <c r="J295" s="463">
        <v>1</v>
      </c>
      <c r="K295" s="285" t="s">
        <v>28</v>
      </c>
      <c r="L295" s="298" t="s">
        <v>928</v>
      </c>
      <c r="M295" s="297" t="s">
        <v>928</v>
      </c>
      <c r="N295" s="92">
        <v>43040</v>
      </c>
      <c r="O295" s="92">
        <v>43342</v>
      </c>
      <c r="P295" s="123"/>
      <c r="Q295" s="79" t="s">
        <v>31</v>
      </c>
      <c r="R295" s="79">
        <v>0</v>
      </c>
      <c r="S295" s="119"/>
      <c r="T295" s="79" t="s">
        <v>31</v>
      </c>
      <c r="U295" s="151">
        <v>43100</v>
      </c>
      <c r="V295" s="119"/>
      <c r="W295" s="130" t="s">
        <v>1061</v>
      </c>
      <c r="X295" s="169"/>
      <c r="Y295" s="184"/>
      <c r="Z295" s="169"/>
      <c r="AA295" s="169"/>
      <c r="AB295" s="169"/>
      <c r="AC295" s="169"/>
      <c r="AD295" s="169"/>
      <c r="AE295" s="169"/>
      <c r="AF295" s="169"/>
      <c r="AG295" s="169"/>
      <c r="AH295" s="277"/>
      <c r="AI295" s="169"/>
      <c r="AJ295" s="169"/>
    </row>
    <row r="296" spans="1:36" ht="84" x14ac:dyDescent="0.2">
      <c r="A296" s="204" t="s">
        <v>428</v>
      </c>
      <c r="B296" s="208" t="s">
        <v>67</v>
      </c>
      <c r="C296" s="205" t="s">
        <v>65</v>
      </c>
      <c r="D296" s="331" t="s">
        <v>479</v>
      </c>
      <c r="E296" s="248" t="s">
        <v>258</v>
      </c>
      <c r="F296" s="348" t="s">
        <v>365</v>
      </c>
      <c r="G296" s="578" t="s">
        <v>377</v>
      </c>
      <c r="H296" s="409" t="s">
        <v>76</v>
      </c>
      <c r="I296" s="439" t="s">
        <v>77</v>
      </c>
      <c r="J296" s="466">
        <v>1</v>
      </c>
      <c r="K296" s="285" t="s">
        <v>40</v>
      </c>
      <c r="L296" s="490" t="s">
        <v>73</v>
      </c>
      <c r="M296" s="497" t="s">
        <v>41</v>
      </c>
      <c r="N296" s="509">
        <v>42558</v>
      </c>
      <c r="O296" s="509">
        <v>42916</v>
      </c>
      <c r="P296" s="123">
        <v>1</v>
      </c>
      <c r="Q296" s="94" t="s">
        <v>1081</v>
      </c>
      <c r="R296" s="71">
        <v>100</v>
      </c>
      <c r="S296" s="71">
        <v>100</v>
      </c>
      <c r="T296" s="94" t="s">
        <v>1081</v>
      </c>
      <c r="U296" s="151">
        <v>43069</v>
      </c>
      <c r="V296" s="76" t="s">
        <v>544</v>
      </c>
      <c r="W296" s="142" t="s">
        <v>1005</v>
      </c>
      <c r="X296" s="169"/>
      <c r="Y296" s="184"/>
      <c r="Z296" s="169"/>
      <c r="AA296" s="169" t="s">
        <v>1129</v>
      </c>
      <c r="AB296" s="169">
        <v>2017</v>
      </c>
      <c r="AC296" s="169"/>
      <c r="AD296" s="169"/>
      <c r="AE296" s="169"/>
      <c r="AF296" s="169" t="s">
        <v>1129</v>
      </c>
      <c r="AG296" s="169"/>
      <c r="AH296" s="277"/>
      <c r="AI296" s="169"/>
      <c r="AJ296" s="169"/>
    </row>
    <row r="297" spans="1:36" ht="84" x14ac:dyDescent="0.2">
      <c r="A297" s="204" t="s">
        <v>428</v>
      </c>
      <c r="B297" s="208" t="s">
        <v>261</v>
      </c>
      <c r="C297" s="205" t="s">
        <v>65</v>
      </c>
      <c r="D297" s="302" t="s">
        <v>479</v>
      </c>
      <c r="E297" s="254" t="s">
        <v>284</v>
      </c>
      <c r="F297" s="339" t="s">
        <v>183</v>
      </c>
      <c r="G297" s="365" t="s">
        <v>126</v>
      </c>
      <c r="H297" s="394" t="s">
        <v>127</v>
      </c>
      <c r="I297" s="394" t="s">
        <v>128</v>
      </c>
      <c r="J297" s="263">
        <v>1</v>
      </c>
      <c r="K297" s="285" t="s">
        <v>28</v>
      </c>
      <c r="L297" s="487" t="s">
        <v>285</v>
      </c>
      <c r="M297" s="297" t="s">
        <v>103</v>
      </c>
      <c r="N297" s="62">
        <v>42640</v>
      </c>
      <c r="O297" s="509">
        <v>42916</v>
      </c>
      <c r="P297" s="527"/>
      <c r="Q297" s="94" t="s">
        <v>1081</v>
      </c>
      <c r="R297" s="71">
        <v>100</v>
      </c>
      <c r="S297" s="71">
        <v>100</v>
      </c>
      <c r="T297" s="94" t="s">
        <v>1081</v>
      </c>
      <c r="U297" s="151">
        <v>43100</v>
      </c>
      <c r="V297" s="71" t="s">
        <v>790</v>
      </c>
      <c r="W297" s="133" t="s">
        <v>1025</v>
      </c>
      <c r="X297" s="169"/>
      <c r="Y297" s="184"/>
      <c r="Z297" s="169"/>
      <c r="AA297" s="169"/>
      <c r="AB297" s="169"/>
      <c r="AC297" s="169"/>
      <c r="AD297" s="169"/>
      <c r="AE297" s="169"/>
      <c r="AF297" s="169"/>
      <c r="AG297" s="169"/>
      <c r="AH297" s="277"/>
      <c r="AI297" s="169"/>
      <c r="AJ297" s="169"/>
    </row>
    <row r="298" spans="1:36" ht="60" x14ac:dyDescent="0.2">
      <c r="A298" s="204" t="s">
        <v>428</v>
      </c>
      <c r="B298" s="208" t="s">
        <v>261</v>
      </c>
      <c r="C298" s="205" t="s">
        <v>65</v>
      </c>
      <c r="D298" s="304" t="s">
        <v>507</v>
      </c>
      <c r="E298" s="254" t="s">
        <v>284</v>
      </c>
      <c r="F298" s="256" t="s">
        <v>183</v>
      </c>
      <c r="G298" s="315" t="s">
        <v>184</v>
      </c>
      <c r="H298" s="247" t="s">
        <v>122</v>
      </c>
      <c r="I298" s="247" t="s">
        <v>123</v>
      </c>
      <c r="J298" s="252">
        <v>1</v>
      </c>
      <c r="K298" s="285" t="s">
        <v>28</v>
      </c>
      <c r="L298" s="495" t="s">
        <v>285</v>
      </c>
      <c r="M298" s="285" t="s">
        <v>103</v>
      </c>
      <c r="N298" s="62">
        <v>42640</v>
      </c>
      <c r="O298" s="509">
        <v>42916</v>
      </c>
      <c r="P298" s="527">
        <v>1</v>
      </c>
      <c r="Q298" s="94" t="s">
        <v>1081</v>
      </c>
      <c r="R298" s="71">
        <v>100</v>
      </c>
      <c r="S298" s="71">
        <v>100</v>
      </c>
      <c r="T298" s="94" t="s">
        <v>1081</v>
      </c>
      <c r="U298" s="151">
        <v>43100</v>
      </c>
      <c r="V298" s="71" t="s">
        <v>790</v>
      </c>
      <c r="W298" s="133" t="s">
        <v>1023</v>
      </c>
      <c r="X298" s="199" t="s">
        <v>999</v>
      </c>
      <c r="Y298" s="184"/>
      <c r="Z298" s="169"/>
      <c r="AA298" s="169" t="s">
        <v>1129</v>
      </c>
      <c r="AB298" s="169">
        <v>2017</v>
      </c>
      <c r="AC298" s="169"/>
      <c r="AD298" s="169"/>
      <c r="AE298" s="169"/>
      <c r="AF298" s="169" t="s">
        <v>1129</v>
      </c>
      <c r="AG298" s="169"/>
      <c r="AH298" s="277"/>
      <c r="AI298" s="169"/>
      <c r="AJ298" s="169"/>
    </row>
    <row r="299" spans="1:36" ht="135" x14ac:dyDescent="0.2">
      <c r="A299" s="204" t="s">
        <v>428</v>
      </c>
      <c r="B299" s="208" t="s">
        <v>261</v>
      </c>
      <c r="C299" s="205" t="s">
        <v>65</v>
      </c>
      <c r="D299" s="304" t="s">
        <v>507</v>
      </c>
      <c r="E299" s="254" t="s">
        <v>284</v>
      </c>
      <c r="F299" s="256" t="s">
        <v>183</v>
      </c>
      <c r="G299" s="315" t="s">
        <v>185</v>
      </c>
      <c r="H299" s="247" t="s">
        <v>124</v>
      </c>
      <c r="I299" s="247" t="s">
        <v>125</v>
      </c>
      <c r="J299" s="252">
        <v>1</v>
      </c>
      <c r="K299" s="285" t="s">
        <v>28</v>
      </c>
      <c r="L299" s="495" t="s">
        <v>1053</v>
      </c>
      <c r="M299" s="285" t="s">
        <v>103</v>
      </c>
      <c r="N299" s="62">
        <v>42640</v>
      </c>
      <c r="O299" s="509">
        <v>42916</v>
      </c>
      <c r="P299" s="527"/>
      <c r="Q299" s="94" t="s">
        <v>1081</v>
      </c>
      <c r="R299" s="71">
        <v>100</v>
      </c>
      <c r="S299" s="71">
        <v>100</v>
      </c>
      <c r="T299" s="94" t="s">
        <v>1081</v>
      </c>
      <c r="U299" s="151">
        <v>43100</v>
      </c>
      <c r="V299" s="71" t="s">
        <v>790</v>
      </c>
      <c r="W299" s="133" t="s">
        <v>1024</v>
      </c>
      <c r="X299" s="199" t="s">
        <v>1000</v>
      </c>
      <c r="Y299" s="184"/>
      <c r="Z299" s="169"/>
      <c r="AA299" s="169"/>
      <c r="AB299" s="169"/>
      <c r="AC299" s="169"/>
      <c r="AD299" s="169"/>
      <c r="AE299" s="169"/>
      <c r="AF299" s="169"/>
      <c r="AG299" s="169"/>
      <c r="AH299" s="277"/>
      <c r="AI299" s="169"/>
      <c r="AJ299" s="169"/>
    </row>
    <row r="300" spans="1:36" ht="132" x14ac:dyDescent="0.2">
      <c r="A300" s="204" t="s">
        <v>428</v>
      </c>
      <c r="B300" s="208" t="s">
        <v>261</v>
      </c>
      <c r="C300" s="205" t="s">
        <v>65</v>
      </c>
      <c r="D300" s="302" t="s">
        <v>508</v>
      </c>
      <c r="E300" s="120" t="s">
        <v>286</v>
      </c>
      <c r="F300" s="338" t="s">
        <v>287</v>
      </c>
      <c r="G300" s="365" t="s">
        <v>288</v>
      </c>
      <c r="H300" s="388" t="s">
        <v>289</v>
      </c>
      <c r="I300" s="388" t="s">
        <v>290</v>
      </c>
      <c r="J300" s="263">
        <v>1</v>
      </c>
      <c r="K300" s="285" t="s">
        <v>40</v>
      </c>
      <c r="L300" s="490" t="s">
        <v>157</v>
      </c>
      <c r="M300" s="297" t="s">
        <v>783</v>
      </c>
      <c r="N300" s="62">
        <v>42640</v>
      </c>
      <c r="O300" s="509">
        <v>42916</v>
      </c>
      <c r="P300" s="527">
        <v>1</v>
      </c>
      <c r="Q300" s="94" t="s">
        <v>1081</v>
      </c>
      <c r="R300" s="81">
        <v>100</v>
      </c>
      <c r="S300" s="81">
        <v>100</v>
      </c>
      <c r="T300" s="94" t="s">
        <v>1081</v>
      </c>
      <c r="U300" s="151">
        <v>43100</v>
      </c>
      <c r="V300" s="81" t="s">
        <v>978</v>
      </c>
      <c r="W300" s="147" t="s">
        <v>979</v>
      </c>
      <c r="X300" s="169"/>
      <c r="Y300" s="184"/>
      <c r="Z300" s="169"/>
      <c r="AA300" s="169" t="s">
        <v>1129</v>
      </c>
      <c r="AB300" s="169">
        <v>2017</v>
      </c>
      <c r="AC300" s="169"/>
      <c r="AD300" s="169"/>
      <c r="AE300" s="169"/>
      <c r="AF300" s="169" t="s">
        <v>1129</v>
      </c>
      <c r="AG300" s="169"/>
      <c r="AH300" s="277"/>
      <c r="AI300" s="169"/>
      <c r="AJ300" s="169"/>
    </row>
    <row r="301" spans="1:36" ht="132" x14ac:dyDescent="0.2">
      <c r="A301" s="204" t="s">
        <v>428</v>
      </c>
      <c r="B301" s="208" t="s">
        <v>261</v>
      </c>
      <c r="C301" s="205" t="s">
        <v>65</v>
      </c>
      <c r="D301" s="302" t="s">
        <v>508</v>
      </c>
      <c r="E301" s="120" t="s">
        <v>291</v>
      </c>
      <c r="F301" s="338" t="s">
        <v>292</v>
      </c>
      <c r="G301" s="365" t="s">
        <v>957</v>
      </c>
      <c r="H301" s="396" t="s">
        <v>293</v>
      </c>
      <c r="I301" s="388" t="s">
        <v>294</v>
      </c>
      <c r="J301" s="263" t="s">
        <v>295</v>
      </c>
      <c r="K301" s="285" t="s">
        <v>28</v>
      </c>
      <c r="L301" s="487" t="s">
        <v>285</v>
      </c>
      <c r="M301" s="297" t="s">
        <v>103</v>
      </c>
      <c r="N301" s="62">
        <v>42640</v>
      </c>
      <c r="O301" s="509">
        <v>43005</v>
      </c>
      <c r="P301" s="527"/>
      <c r="Q301" s="94" t="s">
        <v>1081</v>
      </c>
      <c r="R301" s="71">
        <v>100</v>
      </c>
      <c r="S301" s="71">
        <v>0</v>
      </c>
      <c r="T301" s="94" t="s">
        <v>1081</v>
      </c>
      <c r="U301" s="151">
        <v>43100</v>
      </c>
      <c r="V301" s="71" t="s">
        <v>790</v>
      </c>
      <c r="W301" s="133" t="s">
        <v>1026</v>
      </c>
      <c r="X301" s="169"/>
      <c r="Y301" s="184"/>
      <c r="Z301" s="169"/>
      <c r="AA301" s="169"/>
      <c r="AB301" s="169"/>
      <c r="AC301" s="169"/>
      <c r="AD301" s="169"/>
      <c r="AE301" s="169"/>
      <c r="AF301" s="169"/>
      <c r="AG301" s="169"/>
      <c r="AH301" s="277"/>
      <c r="AI301" s="169"/>
      <c r="AJ301" s="169"/>
    </row>
    <row r="302" spans="1:36" ht="132" x14ac:dyDescent="0.2">
      <c r="A302" s="204" t="s">
        <v>428</v>
      </c>
      <c r="B302" s="208" t="s">
        <v>67</v>
      </c>
      <c r="C302" s="205" t="s">
        <v>65</v>
      </c>
      <c r="D302" s="331" t="s">
        <v>480</v>
      </c>
      <c r="E302" s="248" t="s">
        <v>259</v>
      </c>
      <c r="F302" s="346" t="s">
        <v>365</v>
      </c>
      <c r="G302" s="578" t="s">
        <v>377</v>
      </c>
      <c r="H302" s="409" t="s">
        <v>76</v>
      </c>
      <c r="I302" s="448" t="s">
        <v>77</v>
      </c>
      <c r="J302" s="466">
        <v>1</v>
      </c>
      <c r="K302" s="285" t="s">
        <v>40</v>
      </c>
      <c r="L302" s="490" t="s">
        <v>73</v>
      </c>
      <c r="M302" s="497" t="s">
        <v>41</v>
      </c>
      <c r="N302" s="509">
        <v>42558</v>
      </c>
      <c r="O302" s="509">
        <v>42916</v>
      </c>
      <c r="P302" s="123">
        <v>1</v>
      </c>
      <c r="Q302" s="94" t="s">
        <v>1081</v>
      </c>
      <c r="R302" s="71">
        <v>100</v>
      </c>
      <c r="S302" s="71">
        <v>100</v>
      </c>
      <c r="T302" s="94" t="s">
        <v>1081</v>
      </c>
      <c r="U302" s="151">
        <v>43069</v>
      </c>
      <c r="V302" s="76" t="s">
        <v>544</v>
      </c>
      <c r="W302" s="142" t="s">
        <v>1005</v>
      </c>
      <c r="X302" s="169"/>
      <c r="Y302" s="184"/>
      <c r="Z302" s="169"/>
      <c r="AA302" s="169"/>
      <c r="AB302" s="169"/>
      <c r="AC302" s="169"/>
      <c r="AD302" s="169"/>
      <c r="AE302" s="169"/>
      <c r="AF302" s="169"/>
      <c r="AG302" s="169"/>
      <c r="AH302" s="277"/>
      <c r="AI302" s="169"/>
      <c r="AJ302" s="169"/>
    </row>
    <row r="303" spans="1:36" ht="72" x14ac:dyDescent="0.2">
      <c r="A303" s="204" t="s">
        <v>428</v>
      </c>
      <c r="B303" s="208" t="s">
        <v>67</v>
      </c>
      <c r="C303" s="205" t="s">
        <v>65</v>
      </c>
      <c r="D303" s="331" t="s">
        <v>481</v>
      </c>
      <c r="E303" s="248" t="s">
        <v>260</v>
      </c>
      <c r="F303" s="346" t="s">
        <v>365</v>
      </c>
      <c r="G303" s="579" t="s">
        <v>377</v>
      </c>
      <c r="H303" s="409" t="s">
        <v>76</v>
      </c>
      <c r="I303" s="437" t="s">
        <v>77</v>
      </c>
      <c r="J303" s="466">
        <v>1</v>
      </c>
      <c r="K303" s="285" t="s">
        <v>40</v>
      </c>
      <c r="L303" s="490" t="s">
        <v>73</v>
      </c>
      <c r="M303" s="497" t="s">
        <v>41</v>
      </c>
      <c r="N303" s="509">
        <v>42558</v>
      </c>
      <c r="O303" s="509">
        <v>42916</v>
      </c>
      <c r="P303" s="123">
        <v>1</v>
      </c>
      <c r="Q303" s="94" t="s">
        <v>1081</v>
      </c>
      <c r="R303" s="71">
        <v>100</v>
      </c>
      <c r="S303" s="71">
        <v>100</v>
      </c>
      <c r="T303" s="94" t="s">
        <v>1081</v>
      </c>
      <c r="U303" s="151">
        <v>43069</v>
      </c>
      <c r="V303" s="76" t="s">
        <v>544</v>
      </c>
      <c r="W303" s="142" t="s">
        <v>1005</v>
      </c>
      <c r="X303" s="169"/>
      <c r="Y303" s="184"/>
      <c r="Z303" s="169"/>
      <c r="AA303" s="169" t="s">
        <v>1129</v>
      </c>
      <c r="AB303" s="169">
        <v>2017</v>
      </c>
      <c r="AC303" s="169"/>
      <c r="AD303" s="169"/>
      <c r="AE303" s="169"/>
      <c r="AF303" s="169" t="s">
        <v>1129</v>
      </c>
      <c r="AG303" s="169"/>
      <c r="AH303" s="277"/>
      <c r="AI303" s="169"/>
      <c r="AJ303" s="169"/>
    </row>
    <row r="304" spans="1:36" ht="72" x14ac:dyDescent="0.2">
      <c r="A304" s="204" t="s">
        <v>428</v>
      </c>
      <c r="B304" s="208" t="s">
        <v>261</v>
      </c>
      <c r="C304" s="205" t="s">
        <v>65</v>
      </c>
      <c r="D304" s="302" t="s">
        <v>510</v>
      </c>
      <c r="E304" s="254" t="s">
        <v>955</v>
      </c>
      <c r="F304" s="342" t="s">
        <v>305</v>
      </c>
      <c r="G304" s="373" t="s">
        <v>306</v>
      </c>
      <c r="H304" s="404" t="s">
        <v>307</v>
      </c>
      <c r="I304" s="432" t="s">
        <v>308</v>
      </c>
      <c r="J304" s="466">
        <v>0.8</v>
      </c>
      <c r="K304" s="285" t="s">
        <v>40</v>
      </c>
      <c r="L304" s="490" t="s">
        <v>309</v>
      </c>
      <c r="M304" s="297" t="s">
        <v>90</v>
      </c>
      <c r="N304" s="62">
        <v>42640</v>
      </c>
      <c r="O304" s="509">
        <v>42916</v>
      </c>
      <c r="P304" s="527"/>
      <c r="Q304" s="94" t="s">
        <v>1081</v>
      </c>
      <c r="R304" s="71">
        <v>100</v>
      </c>
      <c r="S304" s="71">
        <v>100</v>
      </c>
      <c r="T304" s="94" t="s">
        <v>1081</v>
      </c>
      <c r="U304" s="151">
        <v>43100</v>
      </c>
      <c r="V304" s="76" t="s">
        <v>544</v>
      </c>
      <c r="W304" s="142" t="s">
        <v>1007</v>
      </c>
      <c r="X304" s="169"/>
      <c r="Y304" s="184"/>
      <c r="Z304" s="169"/>
      <c r="AA304" s="169"/>
      <c r="AB304" s="169"/>
      <c r="AC304" s="169"/>
      <c r="AD304" s="169"/>
      <c r="AE304" s="169"/>
      <c r="AF304" s="169"/>
      <c r="AG304" s="169"/>
      <c r="AH304" s="277"/>
      <c r="AI304" s="169"/>
      <c r="AJ304" s="169"/>
    </row>
    <row r="305" spans="1:36" ht="72" x14ac:dyDescent="0.2">
      <c r="A305" s="204" t="s">
        <v>428</v>
      </c>
      <c r="B305" s="208" t="s">
        <v>261</v>
      </c>
      <c r="C305" s="205" t="s">
        <v>65</v>
      </c>
      <c r="D305" s="302" t="s">
        <v>509</v>
      </c>
      <c r="E305" s="254" t="s">
        <v>955</v>
      </c>
      <c r="F305" s="342" t="s">
        <v>74</v>
      </c>
      <c r="G305" s="365" t="s">
        <v>296</v>
      </c>
      <c r="H305" s="394" t="s">
        <v>297</v>
      </c>
      <c r="I305" s="394" t="s">
        <v>298</v>
      </c>
      <c r="J305" s="394" t="s">
        <v>299</v>
      </c>
      <c r="K305" s="285" t="s">
        <v>40</v>
      </c>
      <c r="L305" s="490" t="s">
        <v>157</v>
      </c>
      <c r="M305" s="297" t="s">
        <v>783</v>
      </c>
      <c r="N305" s="62">
        <v>42640</v>
      </c>
      <c r="O305" s="508">
        <v>42916</v>
      </c>
      <c r="P305" s="527">
        <v>1</v>
      </c>
      <c r="Q305" s="71" t="s">
        <v>1062</v>
      </c>
      <c r="R305" s="81">
        <v>0</v>
      </c>
      <c r="S305" s="81">
        <v>0</v>
      </c>
      <c r="T305" s="71" t="s">
        <v>1062</v>
      </c>
      <c r="U305" s="151">
        <v>43100</v>
      </c>
      <c r="V305" s="81" t="s">
        <v>978</v>
      </c>
      <c r="W305" s="135" t="s">
        <v>994</v>
      </c>
      <c r="X305" s="169"/>
      <c r="Y305" s="184"/>
      <c r="Z305" s="169"/>
      <c r="AA305" s="169"/>
      <c r="AB305" s="169"/>
      <c r="AC305" s="169"/>
      <c r="AD305" s="169"/>
      <c r="AE305" s="169"/>
      <c r="AF305" s="169"/>
      <c r="AG305" s="169"/>
      <c r="AH305" s="277"/>
      <c r="AI305" s="169"/>
      <c r="AJ305" s="169"/>
    </row>
    <row r="306" spans="1:36" ht="120" x14ac:dyDescent="0.2">
      <c r="A306" s="204" t="s">
        <v>428</v>
      </c>
      <c r="B306" s="208" t="s">
        <v>261</v>
      </c>
      <c r="C306" s="205" t="s">
        <v>65</v>
      </c>
      <c r="D306" s="302" t="s">
        <v>509</v>
      </c>
      <c r="E306" s="254" t="s">
        <v>955</v>
      </c>
      <c r="F306" s="335" t="s">
        <v>300</v>
      </c>
      <c r="G306" s="315" t="s">
        <v>301</v>
      </c>
      <c r="H306" s="247" t="s">
        <v>302</v>
      </c>
      <c r="I306" s="247" t="s">
        <v>303</v>
      </c>
      <c r="J306" s="247" t="s">
        <v>304</v>
      </c>
      <c r="K306" s="285" t="s">
        <v>40</v>
      </c>
      <c r="L306" s="482" t="s">
        <v>157</v>
      </c>
      <c r="M306" s="297" t="s">
        <v>783</v>
      </c>
      <c r="N306" s="62">
        <v>42640</v>
      </c>
      <c r="O306" s="509">
        <v>42916</v>
      </c>
      <c r="P306" s="527"/>
      <c r="Q306" s="94" t="s">
        <v>1081</v>
      </c>
      <c r="R306" s="81">
        <v>100</v>
      </c>
      <c r="S306" s="81">
        <v>100</v>
      </c>
      <c r="T306" s="94" t="s">
        <v>1081</v>
      </c>
      <c r="U306" s="151">
        <v>43100</v>
      </c>
      <c r="V306" s="81" t="s">
        <v>978</v>
      </c>
      <c r="W306" s="135" t="s">
        <v>995</v>
      </c>
      <c r="X306" s="73" t="s">
        <v>984</v>
      </c>
      <c r="Y306" s="184"/>
      <c r="Z306" s="169"/>
      <c r="AA306" s="169" t="s">
        <v>1129</v>
      </c>
      <c r="AB306" s="169">
        <v>2017</v>
      </c>
      <c r="AC306" s="169"/>
      <c r="AD306" s="169"/>
      <c r="AE306" s="169"/>
      <c r="AF306" s="169" t="s">
        <v>1129</v>
      </c>
      <c r="AG306" s="169"/>
      <c r="AH306" s="277"/>
      <c r="AI306" s="169"/>
      <c r="AJ306" s="169"/>
    </row>
    <row r="307" spans="1:36" ht="108" x14ac:dyDescent="0.2">
      <c r="A307" s="204" t="s">
        <v>428</v>
      </c>
      <c r="B307" s="208" t="s">
        <v>261</v>
      </c>
      <c r="C307" s="205" t="s">
        <v>65</v>
      </c>
      <c r="D307" s="302" t="s">
        <v>512</v>
      </c>
      <c r="E307" s="254" t="s">
        <v>310</v>
      </c>
      <c r="F307" s="335" t="s">
        <v>52</v>
      </c>
      <c r="G307" s="361" t="s">
        <v>314</v>
      </c>
      <c r="H307" s="393" t="s">
        <v>315</v>
      </c>
      <c r="I307" s="393" t="s">
        <v>316</v>
      </c>
      <c r="J307" s="274" t="s">
        <v>317</v>
      </c>
      <c r="K307" s="285" t="s">
        <v>40</v>
      </c>
      <c r="L307" s="482" t="s">
        <v>59</v>
      </c>
      <c r="M307" s="297" t="s">
        <v>785</v>
      </c>
      <c r="N307" s="62">
        <v>42640</v>
      </c>
      <c r="O307" s="508">
        <v>42916</v>
      </c>
      <c r="P307" s="527"/>
      <c r="Q307" s="94" t="s">
        <v>1081</v>
      </c>
      <c r="R307" s="531">
        <v>100</v>
      </c>
      <c r="S307" s="531">
        <v>100</v>
      </c>
      <c r="T307" s="94" t="s">
        <v>1081</v>
      </c>
      <c r="U307" s="151">
        <v>43100</v>
      </c>
      <c r="V307" s="535" t="s">
        <v>1091</v>
      </c>
      <c r="W307" s="155" t="s">
        <v>1094</v>
      </c>
      <c r="X307" s="73" t="s">
        <v>984</v>
      </c>
      <c r="Y307" s="184"/>
      <c r="Z307" s="169"/>
      <c r="AA307" s="169" t="s">
        <v>1129</v>
      </c>
      <c r="AB307" s="169">
        <v>2017</v>
      </c>
      <c r="AC307" s="169"/>
      <c r="AD307" s="169"/>
      <c r="AE307" s="169" t="s">
        <v>1129</v>
      </c>
      <c r="AF307" s="169" t="s">
        <v>1129</v>
      </c>
      <c r="AG307" s="169"/>
      <c r="AH307" s="277"/>
      <c r="AI307" s="169"/>
      <c r="AJ307" s="169"/>
    </row>
    <row r="308" spans="1:36" ht="225" x14ac:dyDescent="0.2">
      <c r="A308" s="204" t="s">
        <v>428</v>
      </c>
      <c r="B308" s="208" t="s">
        <v>261</v>
      </c>
      <c r="C308" s="205" t="s">
        <v>65</v>
      </c>
      <c r="D308" s="302" t="s">
        <v>511</v>
      </c>
      <c r="E308" s="254" t="s">
        <v>310</v>
      </c>
      <c r="F308" s="335" t="s">
        <v>52</v>
      </c>
      <c r="G308" s="374" t="s">
        <v>53</v>
      </c>
      <c r="H308" s="59" t="s">
        <v>311</v>
      </c>
      <c r="I308" s="59" t="s">
        <v>312</v>
      </c>
      <c r="J308" s="116" t="s">
        <v>30</v>
      </c>
      <c r="K308" s="285" t="s">
        <v>40</v>
      </c>
      <c r="L308" s="482" t="s">
        <v>59</v>
      </c>
      <c r="M308" s="297" t="s">
        <v>785</v>
      </c>
      <c r="N308" s="62">
        <v>42640</v>
      </c>
      <c r="O308" s="508">
        <v>42916</v>
      </c>
      <c r="P308" s="527">
        <v>1</v>
      </c>
      <c r="Q308" s="94" t="s">
        <v>1081</v>
      </c>
      <c r="R308" s="531">
        <v>100</v>
      </c>
      <c r="S308" s="531">
        <v>100</v>
      </c>
      <c r="T308" s="94" t="s">
        <v>1081</v>
      </c>
      <c r="U308" s="151">
        <v>43100</v>
      </c>
      <c r="V308" s="535" t="s">
        <v>1091</v>
      </c>
      <c r="W308" s="540" t="s">
        <v>1092</v>
      </c>
      <c r="X308" s="196" t="s">
        <v>981</v>
      </c>
      <c r="Y308" s="184"/>
      <c r="Z308" s="169"/>
      <c r="AA308" s="169"/>
      <c r="AB308" s="169"/>
      <c r="AC308" s="169"/>
      <c r="AD308" s="169"/>
      <c r="AE308" s="169"/>
      <c r="AF308" s="169"/>
      <c r="AG308" s="169"/>
      <c r="AH308" s="277"/>
      <c r="AI308" s="169"/>
      <c r="AJ308" s="169"/>
    </row>
    <row r="309" spans="1:36" ht="255" x14ac:dyDescent="0.2">
      <c r="A309" s="204" t="s">
        <v>428</v>
      </c>
      <c r="B309" s="208" t="s">
        <v>261</v>
      </c>
      <c r="C309" s="205" t="s">
        <v>65</v>
      </c>
      <c r="D309" s="302" t="s">
        <v>511</v>
      </c>
      <c r="E309" s="254" t="s">
        <v>310</v>
      </c>
      <c r="F309" s="335" t="s">
        <v>52</v>
      </c>
      <c r="G309" s="308" t="s">
        <v>56</v>
      </c>
      <c r="H309" s="59" t="s">
        <v>313</v>
      </c>
      <c r="I309" s="59" t="s">
        <v>57</v>
      </c>
      <c r="J309" s="116" t="s">
        <v>58</v>
      </c>
      <c r="K309" s="285" t="s">
        <v>40</v>
      </c>
      <c r="L309" s="482" t="s">
        <v>59</v>
      </c>
      <c r="M309" s="297" t="s">
        <v>785</v>
      </c>
      <c r="N309" s="62">
        <v>42640</v>
      </c>
      <c r="O309" s="508">
        <v>42916</v>
      </c>
      <c r="P309" s="527"/>
      <c r="Q309" s="94" t="s">
        <v>1081</v>
      </c>
      <c r="R309" s="531">
        <v>100</v>
      </c>
      <c r="S309" s="531">
        <v>100</v>
      </c>
      <c r="T309" s="94" t="s">
        <v>1081</v>
      </c>
      <c r="U309" s="151">
        <v>43100</v>
      </c>
      <c r="V309" s="535" t="s">
        <v>1091</v>
      </c>
      <c r="W309" s="540" t="s">
        <v>1093</v>
      </c>
      <c r="X309" s="203" t="s">
        <v>987</v>
      </c>
      <c r="Y309" s="184"/>
      <c r="Z309" s="169"/>
      <c r="AA309" s="169"/>
      <c r="AB309" s="169"/>
      <c r="AC309" s="169"/>
      <c r="AD309" s="169"/>
      <c r="AE309" s="169"/>
      <c r="AF309" s="169"/>
      <c r="AG309" s="169"/>
      <c r="AH309" s="277"/>
      <c r="AI309" s="169"/>
      <c r="AJ309" s="169"/>
    </row>
    <row r="310" spans="1:36" ht="132" x14ac:dyDescent="0.2">
      <c r="A310" s="204" t="s">
        <v>428</v>
      </c>
      <c r="B310" s="208" t="s">
        <v>261</v>
      </c>
      <c r="C310" s="205" t="s">
        <v>65</v>
      </c>
      <c r="D310" s="302" t="s">
        <v>513</v>
      </c>
      <c r="E310" s="254" t="s">
        <v>318</v>
      </c>
      <c r="F310" s="335" t="s">
        <v>52</v>
      </c>
      <c r="G310" s="308" t="s">
        <v>53</v>
      </c>
      <c r="H310" s="59" t="s">
        <v>311</v>
      </c>
      <c r="I310" s="59" t="s">
        <v>54</v>
      </c>
      <c r="J310" s="116" t="s">
        <v>30</v>
      </c>
      <c r="K310" s="285" t="s">
        <v>40</v>
      </c>
      <c r="L310" s="482" t="s">
        <v>59</v>
      </c>
      <c r="M310" s="297" t="s">
        <v>785</v>
      </c>
      <c r="N310" s="62">
        <v>42640</v>
      </c>
      <c r="O310" s="508">
        <v>42916</v>
      </c>
      <c r="P310" s="527">
        <v>1</v>
      </c>
      <c r="Q310" s="94" t="s">
        <v>1081</v>
      </c>
      <c r="R310" s="531">
        <v>100</v>
      </c>
      <c r="S310" s="531">
        <v>100</v>
      </c>
      <c r="T310" s="94" t="s">
        <v>1081</v>
      </c>
      <c r="U310" s="151">
        <v>43100</v>
      </c>
      <c r="V310" s="535" t="s">
        <v>1091</v>
      </c>
      <c r="W310" s="540" t="s">
        <v>1092</v>
      </c>
      <c r="X310" s="203"/>
      <c r="Y310" s="184"/>
      <c r="Z310" s="169"/>
      <c r="AA310" s="169"/>
      <c r="AB310" s="169"/>
      <c r="AC310" s="169"/>
      <c r="AD310" s="169"/>
      <c r="AE310" s="169"/>
      <c r="AF310" s="169"/>
      <c r="AG310" s="169"/>
      <c r="AH310" s="277"/>
      <c r="AI310" s="169"/>
      <c r="AJ310" s="169"/>
    </row>
    <row r="311" spans="1:36" ht="132" x14ac:dyDescent="0.2">
      <c r="A311" s="204" t="s">
        <v>428</v>
      </c>
      <c r="B311" s="208" t="s">
        <v>261</v>
      </c>
      <c r="C311" s="205" t="s">
        <v>65</v>
      </c>
      <c r="D311" s="302" t="s">
        <v>513</v>
      </c>
      <c r="E311" s="254" t="s">
        <v>318</v>
      </c>
      <c r="F311" s="335" t="s">
        <v>52</v>
      </c>
      <c r="G311" s="308" t="s">
        <v>56</v>
      </c>
      <c r="H311" s="59" t="s">
        <v>313</v>
      </c>
      <c r="I311" s="59" t="s">
        <v>57</v>
      </c>
      <c r="J311" s="116" t="s">
        <v>58</v>
      </c>
      <c r="K311" s="285" t="s">
        <v>40</v>
      </c>
      <c r="L311" s="482" t="s">
        <v>59</v>
      </c>
      <c r="M311" s="297" t="s">
        <v>785</v>
      </c>
      <c r="N311" s="62">
        <v>42640</v>
      </c>
      <c r="O311" s="508">
        <v>42916</v>
      </c>
      <c r="P311" s="527"/>
      <c r="Q311" s="94" t="s">
        <v>1081</v>
      </c>
      <c r="R311" s="531">
        <v>100</v>
      </c>
      <c r="S311" s="531">
        <v>100</v>
      </c>
      <c r="T311" s="94" t="s">
        <v>1081</v>
      </c>
      <c r="U311" s="151">
        <v>43100</v>
      </c>
      <c r="V311" s="535" t="s">
        <v>1091</v>
      </c>
      <c r="W311" s="540" t="s">
        <v>1093</v>
      </c>
      <c r="X311" s="203"/>
      <c r="Y311" s="184"/>
      <c r="Z311" s="169"/>
      <c r="AA311" s="169"/>
      <c r="AB311" s="169"/>
      <c r="AC311" s="169"/>
      <c r="AD311" s="169"/>
      <c r="AE311" s="169"/>
      <c r="AF311" s="169"/>
      <c r="AG311" s="169"/>
      <c r="AH311" s="277"/>
      <c r="AI311" s="169"/>
      <c r="AJ311" s="169"/>
    </row>
    <row r="312" spans="1:36" ht="132" x14ac:dyDescent="0.2">
      <c r="A312" s="204" t="s">
        <v>428</v>
      </c>
      <c r="B312" s="208" t="s">
        <v>261</v>
      </c>
      <c r="C312" s="205" t="s">
        <v>65</v>
      </c>
      <c r="D312" s="302" t="s">
        <v>513</v>
      </c>
      <c r="E312" s="254" t="s">
        <v>318</v>
      </c>
      <c r="F312" s="335" t="s">
        <v>52</v>
      </c>
      <c r="G312" s="361" t="s">
        <v>314</v>
      </c>
      <c r="H312" s="393" t="s">
        <v>315</v>
      </c>
      <c r="I312" s="393" t="s">
        <v>316</v>
      </c>
      <c r="J312" s="274" t="s">
        <v>317</v>
      </c>
      <c r="K312" s="285" t="s">
        <v>40</v>
      </c>
      <c r="L312" s="482" t="s">
        <v>59</v>
      </c>
      <c r="M312" s="297" t="s">
        <v>785</v>
      </c>
      <c r="N312" s="62">
        <v>42640</v>
      </c>
      <c r="O312" s="508">
        <v>42916</v>
      </c>
      <c r="P312" s="527"/>
      <c r="Q312" s="94" t="s">
        <v>1081</v>
      </c>
      <c r="R312" s="531">
        <v>100</v>
      </c>
      <c r="S312" s="531">
        <v>100</v>
      </c>
      <c r="T312" s="94" t="s">
        <v>1081</v>
      </c>
      <c r="U312" s="151">
        <v>43100</v>
      </c>
      <c r="V312" s="535" t="s">
        <v>1091</v>
      </c>
      <c r="W312" s="540" t="s">
        <v>1094</v>
      </c>
      <c r="X312" s="203"/>
      <c r="Y312" s="184"/>
      <c r="Z312" s="169"/>
      <c r="AA312" s="169"/>
      <c r="AB312" s="169"/>
      <c r="AC312" s="169"/>
      <c r="AD312" s="169"/>
      <c r="AE312" s="169"/>
      <c r="AF312" s="169"/>
      <c r="AG312" s="169"/>
      <c r="AH312" s="277"/>
      <c r="AI312" s="169"/>
      <c r="AJ312" s="169"/>
    </row>
    <row r="313" spans="1:36" ht="132" x14ac:dyDescent="0.2">
      <c r="A313" s="204" t="s">
        <v>428</v>
      </c>
      <c r="B313" s="208" t="s">
        <v>261</v>
      </c>
      <c r="C313" s="205" t="s">
        <v>65</v>
      </c>
      <c r="D313" s="302" t="s">
        <v>515</v>
      </c>
      <c r="E313" s="254" t="s">
        <v>319</v>
      </c>
      <c r="F313" s="335" t="s">
        <v>52</v>
      </c>
      <c r="G313" s="308" t="s">
        <v>56</v>
      </c>
      <c r="H313" s="59" t="s">
        <v>313</v>
      </c>
      <c r="I313" s="59" t="s">
        <v>57</v>
      </c>
      <c r="J313" s="116" t="s">
        <v>58</v>
      </c>
      <c r="K313" s="285" t="s">
        <v>40</v>
      </c>
      <c r="L313" s="482" t="s">
        <v>59</v>
      </c>
      <c r="M313" s="297" t="s">
        <v>785</v>
      </c>
      <c r="N313" s="62">
        <v>42640</v>
      </c>
      <c r="O313" s="508">
        <v>42916</v>
      </c>
      <c r="P313" s="527"/>
      <c r="Q313" s="94" t="s">
        <v>1081</v>
      </c>
      <c r="R313" s="531">
        <v>100</v>
      </c>
      <c r="S313" s="531">
        <v>100</v>
      </c>
      <c r="T313" s="94" t="s">
        <v>1081</v>
      </c>
      <c r="U313" s="151">
        <v>43100</v>
      </c>
      <c r="V313" s="535" t="s">
        <v>1091</v>
      </c>
      <c r="W313" s="540" t="s">
        <v>1093</v>
      </c>
      <c r="X313" s="203"/>
      <c r="Y313" s="184"/>
      <c r="Z313" s="169"/>
      <c r="AA313" s="169"/>
      <c r="AB313" s="169"/>
      <c r="AC313" s="169"/>
      <c r="AD313" s="169"/>
      <c r="AE313" s="169"/>
      <c r="AF313" s="169"/>
      <c r="AG313" s="169"/>
      <c r="AH313" s="277"/>
      <c r="AI313" s="169"/>
      <c r="AJ313" s="169"/>
    </row>
    <row r="314" spans="1:36" ht="108" x14ac:dyDescent="0.2">
      <c r="A314" s="204" t="s">
        <v>428</v>
      </c>
      <c r="B314" s="208" t="s">
        <v>261</v>
      </c>
      <c r="C314" s="205" t="s">
        <v>65</v>
      </c>
      <c r="D314" s="302" t="s">
        <v>514</v>
      </c>
      <c r="E314" s="254" t="s">
        <v>319</v>
      </c>
      <c r="F314" s="335" t="s">
        <v>52</v>
      </c>
      <c r="G314" s="308" t="s">
        <v>53</v>
      </c>
      <c r="H314" s="59" t="s">
        <v>311</v>
      </c>
      <c r="I314" s="59" t="s">
        <v>54</v>
      </c>
      <c r="J314" s="116" t="s">
        <v>30</v>
      </c>
      <c r="K314" s="285" t="s">
        <v>40</v>
      </c>
      <c r="L314" s="482" t="s">
        <v>59</v>
      </c>
      <c r="M314" s="297" t="s">
        <v>785</v>
      </c>
      <c r="N314" s="62">
        <v>42640</v>
      </c>
      <c r="O314" s="508">
        <v>42916</v>
      </c>
      <c r="P314" s="527">
        <v>1</v>
      </c>
      <c r="Q314" s="94" t="s">
        <v>1081</v>
      </c>
      <c r="R314" s="531">
        <v>100</v>
      </c>
      <c r="S314" s="531">
        <v>100</v>
      </c>
      <c r="T314" s="94" t="s">
        <v>1081</v>
      </c>
      <c r="U314" s="151">
        <v>43100</v>
      </c>
      <c r="V314" s="535" t="s">
        <v>1091</v>
      </c>
      <c r="W314" s="540" t="s">
        <v>1095</v>
      </c>
      <c r="X314" s="203"/>
      <c r="Y314" s="184"/>
      <c r="Z314" s="169"/>
      <c r="AA314" s="169"/>
      <c r="AB314" s="169"/>
      <c r="AC314" s="169"/>
      <c r="AD314" s="169"/>
      <c r="AE314" s="169"/>
      <c r="AF314" s="169"/>
      <c r="AG314" s="169"/>
      <c r="AH314" s="277"/>
      <c r="AI314" s="169"/>
      <c r="AJ314" s="169"/>
    </row>
    <row r="315" spans="1:36" ht="108" x14ac:dyDescent="0.2">
      <c r="A315" s="204" t="s">
        <v>428</v>
      </c>
      <c r="B315" s="208" t="s">
        <v>261</v>
      </c>
      <c r="C315" s="205" t="s">
        <v>65</v>
      </c>
      <c r="D315" s="302" t="s">
        <v>514</v>
      </c>
      <c r="E315" s="254" t="s">
        <v>319</v>
      </c>
      <c r="F315" s="335" t="s">
        <v>52</v>
      </c>
      <c r="G315" s="361" t="s">
        <v>314</v>
      </c>
      <c r="H315" s="393" t="s">
        <v>315</v>
      </c>
      <c r="I315" s="393" t="s">
        <v>316</v>
      </c>
      <c r="J315" s="274" t="s">
        <v>317</v>
      </c>
      <c r="K315" s="285" t="s">
        <v>40</v>
      </c>
      <c r="L315" s="482" t="s">
        <v>59</v>
      </c>
      <c r="M315" s="297" t="s">
        <v>785</v>
      </c>
      <c r="N315" s="62">
        <v>42640</v>
      </c>
      <c r="O315" s="508">
        <v>42916</v>
      </c>
      <c r="P315" s="527"/>
      <c r="Q315" s="94" t="s">
        <v>1081</v>
      </c>
      <c r="R315" s="531">
        <v>100</v>
      </c>
      <c r="S315" s="531">
        <v>100</v>
      </c>
      <c r="T315" s="94" t="s">
        <v>1081</v>
      </c>
      <c r="U315" s="151">
        <v>43100</v>
      </c>
      <c r="V315" s="535" t="s">
        <v>1091</v>
      </c>
      <c r="W315" s="540" t="s">
        <v>1094</v>
      </c>
      <c r="X315" s="203"/>
      <c r="Y315" s="184"/>
      <c r="Z315" s="169"/>
      <c r="AA315" s="169"/>
      <c r="AB315" s="169"/>
      <c r="AC315" s="169"/>
      <c r="AD315" s="169"/>
      <c r="AE315" s="169"/>
      <c r="AF315" s="169"/>
      <c r="AG315" s="169"/>
      <c r="AH315" s="277"/>
      <c r="AI315" s="169"/>
      <c r="AJ315" s="169"/>
    </row>
    <row r="316" spans="1:36" ht="96" x14ac:dyDescent="0.2">
      <c r="A316" s="204" t="s">
        <v>428</v>
      </c>
      <c r="B316" s="208" t="s">
        <v>261</v>
      </c>
      <c r="C316" s="205" t="s">
        <v>65</v>
      </c>
      <c r="D316" s="302" t="s">
        <v>517</v>
      </c>
      <c r="E316" s="254" t="s">
        <v>320</v>
      </c>
      <c r="F316" s="335" t="s">
        <v>52</v>
      </c>
      <c r="G316" s="361" t="s">
        <v>314</v>
      </c>
      <c r="H316" s="393" t="s">
        <v>315</v>
      </c>
      <c r="I316" s="393" t="s">
        <v>316</v>
      </c>
      <c r="J316" s="274" t="s">
        <v>317</v>
      </c>
      <c r="K316" s="285" t="s">
        <v>40</v>
      </c>
      <c r="L316" s="482" t="s">
        <v>59</v>
      </c>
      <c r="M316" s="297" t="s">
        <v>785</v>
      </c>
      <c r="N316" s="62">
        <v>42640</v>
      </c>
      <c r="O316" s="508">
        <v>42916</v>
      </c>
      <c r="P316" s="527"/>
      <c r="Q316" s="94" t="s">
        <v>1081</v>
      </c>
      <c r="R316" s="531">
        <v>100</v>
      </c>
      <c r="S316" s="531">
        <v>100</v>
      </c>
      <c r="T316" s="94" t="s">
        <v>1081</v>
      </c>
      <c r="U316" s="151">
        <v>43100</v>
      </c>
      <c r="V316" s="535" t="s">
        <v>1091</v>
      </c>
      <c r="W316" s="540" t="s">
        <v>1094</v>
      </c>
      <c r="X316" s="203"/>
      <c r="Y316" s="184"/>
      <c r="Z316" s="169"/>
      <c r="AA316" s="169"/>
      <c r="AB316" s="169"/>
      <c r="AC316" s="169"/>
      <c r="AD316" s="169"/>
      <c r="AE316" s="169"/>
      <c r="AF316" s="169"/>
      <c r="AG316" s="169"/>
      <c r="AH316" s="277"/>
      <c r="AI316" s="169"/>
      <c r="AJ316" s="169"/>
    </row>
    <row r="317" spans="1:36" ht="96" x14ac:dyDescent="0.2">
      <c r="A317" s="204" t="s">
        <v>428</v>
      </c>
      <c r="B317" s="208" t="s">
        <v>261</v>
      </c>
      <c r="C317" s="205" t="s">
        <v>65</v>
      </c>
      <c r="D317" s="302" t="s">
        <v>516</v>
      </c>
      <c r="E317" s="254" t="s">
        <v>320</v>
      </c>
      <c r="F317" s="335" t="s">
        <v>52</v>
      </c>
      <c r="G317" s="308" t="s">
        <v>53</v>
      </c>
      <c r="H317" s="59" t="s">
        <v>311</v>
      </c>
      <c r="I317" s="59" t="s">
        <v>54</v>
      </c>
      <c r="J317" s="116" t="s">
        <v>30</v>
      </c>
      <c r="K317" s="285" t="s">
        <v>40</v>
      </c>
      <c r="L317" s="482" t="s">
        <v>59</v>
      </c>
      <c r="M317" s="297" t="s">
        <v>785</v>
      </c>
      <c r="N317" s="62">
        <v>42640</v>
      </c>
      <c r="O317" s="508">
        <v>42916</v>
      </c>
      <c r="P317" s="527">
        <v>1</v>
      </c>
      <c r="Q317" s="94" t="s">
        <v>1081</v>
      </c>
      <c r="R317" s="531">
        <v>100</v>
      </c>
      <c r="S317" s="531">
        <v>100</v>
      </c>
      <c r="T317" s="94" t="s">
        <v>1081</v>
      </c>
      <c r="U317" s="151">
        <v>43100</v>
      </c>
      <c r="V317" s="535" t="s">
        <v>1091</v>
      </c>
      <c r="W317" s="540" t="s">
        <v>1092</v>
      </c>
      <c r="X317" s="203"/>
      <c r="Y317" s="184"/>
      <c r="Z317" s="169"/>
      <c r="AA317" s="169"/>
      <c r="AB317" s="169"/>
      <c r="AC317" s="169"/>
      <c r="AD317" s="169"/>
      <c r="AE317" s="169"/>
      <c r="AF317" s="169"/>
      <c r="AG317" s="169"/>
      <c r="AH317" s="277"/>
      <c r="AI317" s="169"/>
      <c r="AJ317" s="169"/>
    </row>
    <row r="318" spans="1:36" ht="108" x14ac:dyDescent="0.2">
      <c r="A318" s="204" t="s">
        <v>428</v>
      </c>
      <c r="B318" s="208" t="s">
        <v>261</v>
      </c>
      <c r="C318" s="205" t="s">
        <v>65</v>
      </c>
      <c r="D318" s="302" t="s">
        <v>516</v>
      </c>
      <c r="E318" s="254" t="s">
        <v>320</v>
      </c>
      <c r="F318" s="335" t="s">
        <v>52</v>
      </c>
      <c r="G318" s="308" t="s">
        <v>56</v>
      </c>
      <c r="H318" s="59" t="s">
        <v>313</v>
      </c>
      <c r="I318" s="59" t="s">
        <v>57</v>
      </c>
      <c r="J318" s="116" t="s">
        <v>58</v>
      </c>
      <c r="K318" s="285" t="s">
        <v>40</v>
      </c>
      <c r="L318" s="482" t="s">
        <v>59</v>
      </c>
      <c r="M318" s="297" t="s">
        <v>785</v>
      </c>
      <c r="N318" s="62">
        <v>42640</v>
      </c>
      <c r="O318" s="508">
        <v>42916</v>
      </c>
      <c r="P318" s="527"/>
      <c r="Q318" s="94" t="s">
        <v>1081</v>
      </c>
      <c r="R318" s="531">
        <v>100</v>
      </c>
      <c r="S318" s="531">
        <v>100</v>
      </c>
      <c r="T318" s="94" t="s">
        <v>1081</v>
      </c>
      <c r="U318" s="151">
        <v>43100</v>
      </c>
      <c r="V318" s="535" t="s">
        <v>1091</v>
      </c>
      <c r="W318" s="540" t="s">
        <v>1093</v>
      </c>
      <c r="X318" s="203"/>
      <c r="Y318" s="184"/>
      <c r="Z318" s="169"/>
      <c r="AA318" s="169"/>
      <c r="AB318" s="169"/>
      <c r="AC318" s="169"/>
      <c r="AD318" s="169"/>
      <c r="AE318" s="169"/>
      <c r="AF318" s="169"/>
      <c r="AG318" s="169"/>
      <c r="AH318" s="277"/>
      <c r="AI318" s="169"/>
      <c r="AJ318" s="169"/>
    </row>
    <row r="319" spans="1:36" ht="108" x14ac:dyDescent="0.2">
      <c r="A319" s="204" t="s">
        <v>428</v>
      </c>
      <c r="B319" s="208" t="s">
        <v>261</v>
      </c>
      <c r="C319" s="205" t="s">
        <v>65</v>
      </c>
      <c r="D319" s="302" t="s">
        <v>518</v>
      </c>
      <c r="E319" s="254" t="s">
        <v>321</v>
      </c>
      <c r="F319" s="335" t="s">
        <v>52</v>
      </c>
      <c r="G319" s="308" t="s">
        <v>53</v>
      </c>
      <c r="H319" s="59" t="s">
        <v>311</v>
      </c>
      <c r="I319" s="59" t="s">
        <v>54</v>
      </c>
      <c r="J319" s="116" t="s">
        <v>30</v>
      </c>
      <c r="K319" s="285" t="s">
        <v>40</v>
      </c>
      <c r="L319" s="482" t="s">
        <v>59</v>
      </c>
      <c r="M319" s="297" t="s">
        <v>785</v>
      </c>
      <c r="N319" s="62">
        <v>42640</v>
      </c>
      <c r="O319" s="508">
        <v>42916</v>
      </c>
      <c r="P319" s="527">
        <v>1</v>
      </c>
      <c r="Q319" s="94" t="s">
        <v>1081</v>
      </c>
      <c r="R319" s="531">
        <v>100</v>
      </c>
      <c r="S319" s="531">
        <v>100</v>
      </c>
      <c r="T319" s="94" t="s">
        <v>1081</v>
      </c>
      <c r="U319" s="151">
        <v>43100</v>
      </c>
      <c r="V319" s="535" t="s">
        <v>1091</v>
      </c>
      <c r="W319" s="540" t="s">
        <v>1092</v>
      </c>
      <c r="X319" s="203"/>
      <c r="Y319" s="184"/>
      <c r="Z319" s="169"/>
      <c r="AA319" s="169"/>
      <c r="AB319" s="169"/>
      <c r="AC319" s="169"/>
      <c r="AD319" s="169"/>
      <c r="AE319" s="169"/>
      <c r="AF319" s="169"/>
      <c r="AG319" s="169"/>
      <c r="AH319" s="277"/>
      <c r="AI319" s="169"/>
      <c r="AJ319" s="169"/>
    </row>
    <row r="320" spans="1:36" ht="180" x14ac:dyDescent="0.2">
      <c r="A320" s="204" t="s">
        <v>428</v>
      </c>
      <c r="B320" s="208" t="s">
        <v>261</v>
      </c>
      <c r="C320" s="205" t="s">
        <v>65</v>
      </c>
      <c r="D320" s="302" t="s">
        <v>518</v>
      </c>
      <c r="E320" s="254" t="s">
        <v>321</v>
      </c>
      <c r="F320" s="335" t="s">
        <v>52</v>
      </c>
      <c r="G320" s="308" t="s">
        <v>56</v>
      </c>
      <c r="H320" s="59" t="s">
        <v>313</v>
      </c>
      <c r="I320" s="59" t="s">
        <v>57</v>
      </c>
      <c r="J320" s="116" t="s">
        <v>58</v>
      </c>
      <c r="K320" s="285" t="s">
        <v>40</v>
      </c>
      <c r="L320" s="482" t="s">
        <v>59</v>
      </c>
      <c r="M320" s="297" t="s">
        <v>785</v>
      </c>
      <c r="N320" s="62">
        <v>42640</v>
      </c>
      <c r="O320" s="508">
        <v>42916</v>
      </c>
      <c r="P320" s="527"/>
      <c r="Q320" s="94" t="s">
        <v>1081</v>
      </c>
      <c r="R320" s="531">
        <v>100</v>
      </c>
      <c r="S320" s="531">
        <v>100</v>
      </c>
      <c r="T320" s="94" t="s">
        <v>1081</v>
      </c>
      <c r="U320" s="151">
        <v>43100</v>
      </c>
      <c r="V320" s="535" t="s">
        <v>1091</v>
      </c>
      <c r="W320" s="540" t="s">
        <v>1093</v>
      </c>
      <c r="X320" s="203"/>
      <c r="Y320" s="184"/>
      <c r="Z320" s="169"/>
      <c r="AA320" s="169"/>
      <c r="AB320" s="169"/>
      <c r="AC320" s="169"/>
      <c r="AD320" s="169"/>
      <c r="AE320" s="169"/>
      <c r="AF320" s="169"/>
      <c r="AG320" s="169"/>
      <c r="AH320" s="277"/>
      <c r="AI320" s="169"/>
      <c r="AJ320" s="169"/>
    </row>
    <row r="321" spans="1:36" ht="180" x14ac:dyDescent="0.2">
      <c r="A321" s="204" t="s">
        <v>428</v>
      </c>
      <c r="B321" s="208" t="s">
        <v>261</v>
      </c>
      <c r="C321" s="205" t="s">
        <v>65</v>
      </c>
      <c r="D321" s="302" t="s">
        <v>518</v>
      </c>
      <c r="E321" s="254" t="s">
        <v>321</v>
      </c>
      <c r="F321" s="335" t="s">
        <v>52</v>
      </c>
      <c r="G321" s="361" t="s">
        <v>314</v>
      </c>
      <c r="H321" s="393" t="s">
        <v>315</v>
      </c>
      <c r="I321" s="393" t="s">
        <v>316</v>
      </c>
      <c r="J321" s="274" t="s">
        <v>317</v>
      </c>
      <c r="K321" s="285" t="s">
        <v>40</v>
      </c>
      <c r="L321" s="482" t="s">
        <v>59</v>
      </c>
      <c r="M321" s="297" t="s">
        <v>785</v>
      </c>
      <c r="N321" s="62">
        <v>42640</v>
      </c>
      <c r="O321" s="508">
        <v>42916</v>
      </c>
      <c r="P321" s="527"/>
      <c r="Q321" s="94" t="s">
        <v>1081</v>
      </c>
      <c r="R321" s="531">
        <v>100</v>
      </c>
      <c r="S321" s="531">
        <v>100</v>
      </c>
      <c r="T321" s="94" t="s">
        <v>1081</v>
      </c>
      <c r="U321" s="151">
        <v>43100</v>
      </c>
      <c r="V321" s="535" t="s">
        <v>1091</v>
      </c>
      <c r="W321" s="540" t="s">
        <v>1094</v>
      </c>
      <c r="X321" s="203"/>
      <c r="Y321" s="184"/>
      <c r="Z321" s="169"/>
      <c r="AA321" s="169"/>
      <c r="AB321" s="169"/>
      <c r="AC321" s="169"/>
      <c r="AD321" s="169"/>
      <c r="AE321" s="169"/>
      <c r="AF321" s="169"/>
      <c r="AG321" s="169"/>
      <c r="AH321" s="277"/>
      <c r="AI321" s="169"/>
      <c r="AJ321" s="169"/>
    </row>
    <row r="322" spans="1:36" ht="156" x14ac:dyDescent="0.2">
      <c r="A322" s="204" t="s">
        <v>428</v>
      </c>
      <c r="B322" s="208" t="s">
        <v>261</v>
      </c>
      <c r="C322" s="205" t="s">
        <v>65</v>
      </c>
      <c r="D322" s="302" t="s">
        <v>519</v>
      </c>
      <c r="E322" s="254" t="s">
        <v>322</v>
      </c>
      <c r="F322" s="256" t="s">
        <v>323</v>
      </c>
      <c r="G322" s="315" t="s">
        <v>324</v>
      </c>
      <c r="H322" s="247" t="s">
        <v>122</v>
      </c>
      <c r="I322" s="247" t="s">
        <v>123</v>
      </c>
      <c r="J322" s="252">
        <v>1</v>
      </c>
      <c r="K322" s="285" t="s">
        <v>28</v>
      </c>
      <c r="L322" s="489" t="s">
        <v>285</v>
      </c>
      <c r="M322" s="297" t="s">
        <v>103</v>
      </c>
      <c r="N322" s="62">
        <v>42640</v>
      </c>
      <c r="O322" s="509">
        <v>42916</v>
      </c>
      <c r="P322" s="527">
        <v>1</v>
      </c>
      <c r="Q322" s="94" t="s">
        <v>1081</v>
      </c>
      <c r="R322" s="71">
        <v>100</v>
      </c>
      <c r="S322" s="71">
        <v>100</v>
      </c>
      <c r="T322" s="94" t="s">
        <v>1081</v>
      </c>
      <c r="U322" s="151">
        <v>43100</v>
      </c>
      <c r="V322" s="71" t="s">
        <v>790</v>
      </c>
      <c r="W322" s="80" t="s">
        <v>1027</v>
      </c>
      <c r="X322" s="203"/>
      <c r="Y322" s="184"/>
      <c r="Z322" s="169"/>
      <c r="AA322" s="169"/>
      <c r="AB322" s="169"/>
      <c r="AC322" s="169"/>
      <c r="AD322" s="169"/>
      <c r="AE322" s="169"/>
      <c r="AF322" s="169"/>
      <c r="AG322" s="169"/>
      <c r="AH322" s="277"/>
      <c r="AI322" s="169"/>
      <c r="AJ322" s="169"/>
    </row>
    <row r="323" spans="1:36" ht="144" x14ac:dyDescent="0.2">
      <c r="A323" s="204" t="s">
        <v>428</v>
      </c>
      <c r="B323" s="208" t="s">
        <v>261</v>
      </c>
      <c r="C323" s="205" t="s">
        <v>65</v>
      </c>
      <c r="D323" s="302" t="s">
        <v>519</v>
      </c>
      <c r="E323" s="254" t="s">
        <v>322</v>
      </c>
      <c r="F323" s="256" t="s">
        <v>323</v>
      </c>
      <c r="G323" s="315" t="s">
        <v>325</v>
      </c>
      <c r="H323" s="247" t="s">
        <v>124</v>
      </c>
      <c r="I323" s="247" t="s">
        <v>125</v>
      </c>
      <c r="J323" s="252">
        <v>1</v>
      </c>
      <c r="K323" s="285" t="s">
        <v>28</v>
      </c>
      <c r="L323" s="489" t="s">
        <v>1053</v>
      </c>
      <c r="M323" s="297" t="s">
        <v>103</v>
      </c>
      <c r="N323" s="62">
        <v>42640</v>
      </c>
      <c r="O323" s="509">
        <v>42916</v>
      </c>
      <c r="P323" s="527"/>
      <c r="Q323" s="94" t="s">
        <v>1081</v>
      </c>
      <c r="R323" s="71">
        <v>100</v>
      </c>
      <c r="S323" s="71">
        <v>100</v>
      </c>
      <c r="T323" s="94" t="s">
        <v>1081</v>
      </c>
      <c r="U323" s="151">
        <v>43100</v>
      </c>
      <c r="V323" s="71" t="s">
        <v>790</v>
      </c>
      <c r="W323" s="80" t="s">
        <v>1024</v>
      </c>
      <c r="X323" s="203"/>
      <c r="Y323" s="184"/>
      <c r="Z323" s="169"/>
      <c r="AA323" s="169"/>
      <c r="AB323" s="169"/>
      <c r="AC323" s="169"/>
      <c r="AD323" s="169"/>
      <c r="AE323" s="169"/>
      <c r="AF323" s="169"/>
      <c r="AG323" s="169"/>
      <c r="AH323" s="277"/>
      <c r="AI323" s="169"/>
      <c r="AJ323" s="169"/>
    </row>
    <row r="324" spans="1:36" ht="96" x14ac:dyDescent="0.2">
      <c r="A324" s="204" t="s">
        <v>428</v>
      </c>
      <c r="B324" s="208" t="s">
        <v>261</v>
      </c>
      <c r="C324" s="205" t="s">
        <v>65</v>
      </c>
      <c r="D324" s="302" t="s">
        <v>519</v>
      </c>
      <c r="E324" s="254" t="s">
        <v>322</v>
      </c>
      <c r="F324" s="256" t="s">
        <v>323</v>
      </c>
      <c r="G324" s="315" t="s">
        <v>126</v>
      </c>
      <c r="H324" s="247" t="s">
        <v>127</v>
      </c>
      <c r="I324" s="247" t="s">
        <v>128</v>
      </c>
      <c r="J324" s="274">
        <v>1</v>
      </c>
      <c r="K324" s="285" t="s">
        <v>28</v>
      </c>
      <c r="L324" s="489" t="s">
        <v>285</v>
      </c>
      <c r="M324" s="297" t="s">
        <v>103</v>
      </c>
      <c r="N324" s="62">
        <v>42640</v>
      </c>
      <c r="O324" s="509">
        <v>42916</v>
      </c>
      <c r="P324" s="527"/>
      <c r="Q324" s="94" t="s">
        <v>1081</v>
      </c>
      <c r="R324" s="71">
        <v>100</v>
      </c>
      <c r="S324" s="71">
        <v>100</v>
      </c>
      <c r="T324" s="94" t="s">
        <v>1081</v>
      </c>
      <c r="U324" s="151">
        <v>43100</v>
      </c>
      <c r="V324" s="71" t="s">
        <v>790</v>
      </c>
      <c r="W324" s="80" t="s">
        <v>1025</v>
      </c>
      <c r="X324" s="203"/>
      <c r="Y324" s="184"/>
      <c r="Z324" s="169"/>
      <c r="AA324" s="169"/>
      <c r="AB324" s="169"/>
      <c r="AC324" s="169"/>
      <c r="AD324" s="169"/>
      <c r="AE324" s="169"/>
      <c r="AF324" s="169"/>
      <c r="AG324" s="169"/>
      <c r="AH324" s="277"/>
      <c r="AI324" s="169"/>
      <c r="AJ324" s="169"/>
    </row>
    <row r="325" spans="1:36" ht="144" x14ac:dyDescent="0.2">
      <c r="A325" s="204" t="s">
        <v>428</v>
      </c>
      <c r="B325" s="208" t="s">
        <v>261</v>
      </c>
      <c r="C325" s="205" t="s">
        <v>65</v>
      </c>
      <c r="D325" s="302" t="s">
        <v>520</v>
      </c>
      <c r="E325" s="120" t="s">
        <v>326</v>
      </c>
      <c r="F325" s="256" t="s">
        <v>327</v>
      </c>
      <c r="G325" s="315" t="s">
        <v>328</v>
      </c>
      <c r="H325" s="247" t="s">
        <v>329</v>
      </c>
      <c r="I325" s="247" t="s">
        <v>330</v>
      </c>
      <c r="J325" s="252">
        <v>1</v>
      </c>
      <c r="K325" s="285" t="s">
        <v>28</v>
      </c>
      <c r="L325" s="489" t="s">
        <v>1052</v>
      </c>
      <c r="M325" s="297" t="s">
        <v>96</v>
      </c>
      <c r="N325" s="62">
        <v>42640</v>
      </c>
      <c r="O325" s="509">
        <v>42916</v>
      </c>
      <c r="P325" s="527">
        <v>1</v>
      </c>
      <c r="Q325" s="94" t="s">
        <v>1081</v>
      </c>
      <c r="R325" s="71">
        <v>100</v>
      </c>
      <c r="S325" s="71">
        <v>100</v>
      </c>
      <c r="T325" s="94" t="s">
        <v>1081</v>
      </c>
      <c r="U325" s="151">
        <v>43100</v>
      </c>
      <c r="V325" s="76" t="s">
        <v>988</v>
      </c>
      <c r="W325" s="76" t="s">
        <v>989</v>
      </c>
      <c r="X325" s="203"/>
      <c r="Y325" s="184"/>
      <c r="Z325" s="169"/>
      <c r="AA325" s="169"/>
      <c r="AB325" s="169"/>
      <c r="AC325" s="169"/>
      <c r="AD325" s="169"/>
      <c r="AE325" s="169"/>
      <c r="AF325" s="169"/>
      <c r="AG325" s="169"/>
      <c r="AH325" s="277"/>
      <c r="AI325" s="169"/>
      <c r="AJ325" s="169"/>
    </row>
    <row r="326" spans="1:36" ht="96" x14ac:dyDescent="0.2">
      <c r="A326" s="204" t="s">
        <v>428</v>
      </c>
      <c r="B326" s="208" t="s">
        <v>261</v>
      </c>
      <c r="C326" s="205" t="s">
        <v>65</v>
      </c>
      <c r="D326" s="302" t="s">
        <v>521</v>
      </c>
      <c r="E326" s="254" t="s">
        <v>331</v>
      </c>
      <c r="F326" s="256" t="s">
        <v>332</v>
      </c>
      <c r="G326" s="315" t="s">
        <v>333</v>
      </c>
      <c r="H326" s="247" t="s">
        <v>122</v>
      </c>
      <c r="I326" s="247" t="s">
        <v>123</v>
      </c>
      <c r="J326" s="252">
        <v>1</v>
      </c>
      <c r="K326" s="285" t="s">
        <v>28</v>
      </c>
      <c r="L326" s="489" t="s">
        <v>285</v>
      </c>
      <c r="M326" s="297" t="s">
        <v>103</v>
      </c>
      <c r="N326" s="62">
        <v>42640</v>
      </c>
      <c r="O326" s="509">
        <v>42916</v>
      </c>
      <c r="P326" s="527">
        <v>1</v>
      </c>
      <c r="Q326" s="94" t="s">
        <v>1081</v>
      </c>
      <c r="R326" s="71">
        <v>100</v>
      </c>
      <c r="S326" s="71">
        <v>100</v>
      </c>
      <c r="T326" s="94" t="s">
        <v>1081</v>
      </c>
      <c r="U326" s="151">
        <v>43100</v>
      </c>
      <c r="V326" s="71" t="s">
        <v>790</v>
      </c>
      <c r="W326" s="80" t="s">
        <v>1028</v>
      </c>
      <c r="X326" s="203"/>
      <c r="Y326" s="184"/>
      <c r="Z326" s="169"/>
      <c r="AA326" s="169"/>
      <c r="AB326" s="169"/>
      <c r="AC326" s="169"/>
      <c r="AD326" s="169"/>
      <c r="AE326" s="169"/>
      <c r="AF326" s="169"/>
      <c r="AG326" s="169"/>
      <c r="AH326" s="277"/>
      <c r="AI326" s="169"/>
      <c r="AJ326" s="169"/>
    </row>
    <row r="327" spans="1:36" ht="96" x14ac:dyDescent="0.2">
      <c r="A327" s="204" t="s">
        <v>428</v>
      </c>
      <c r="B327" s="208" t="s">
        <v>261</v>
      </c>
      <c r="C327" s="205" t="s">
        <v>65</v>
      </c>
      <c r="D327" s="302" t="s">
        <v>521</v>
      </c>
      <c r="E327" s="254" t="s">
        <v>331</v>
      </c>
      <c r="F327" s="256" t="s">
        <v>332</v>
      </c>
      <c r="G327" s="315" t="s">
        <v>334</v>
      </c>
      <c r="H327" s="247" t="s">
        <v>124</v>
      </c>
      <c r="I327" s="247" t="s">
        <v>125</v>
      </c>
      <c r="J327" s="252">
        <v>1</v>
      </c>
      <c r="K327" s="285" t="s">
        <v>28</v>
      </c>
      <c r="L327" s="489" t="s">
        <v>285</v>
      </c>
      <c r="M327" s="297" t="s">
        <v>103</v>
      </c>
      <c r="N327" s="62">
        <v>42640</v>
      </c>
      <c r="O327" s="509">
        <v>42916</v>
      </c>
      <c r="P327" s="527"/>
      <c r="Q327" s="94" t="s">
        <v>1081</v>
      </c>
      <c r="R327" s="71">
        <v>100</v>
      </c>
      <c r="S327" s="71">
        <v>100</v>
      </c>
      <c r="T327" s="94" t="s">
        <v>1081</v>
      </c>
      <c r="U327" s="151">
        <v>43100</v>
      </c>
      <c r="V327" s="71" t="s">
        <v>790</v>
      </c>
      <c r="W327" s="80" t="s">
        <v>1029</v>
      </c>
      <c r="X327" s="203"/>
      <c r="Y327" s="184"/>
      <c r="Z327" s="169"/>
      <c r="AA327" s="169"/>
      <c r="AB327" s="169"/>
      <c r="AC327" s="169"/>
      <c r="AD327" s="169"/>
      <c r="AE327" s="169"/>
      <c r="AF327" s="169"/>
      <c r="AG327" s="169"/>
      <c r="AH327" s="277"/>
      <c r="AI327" s="169"/>
      <c r="AJ327" s="169"/>
    </row>
    <row r="328" spans="1:36" ht="108" x14ac:dyDescent="0.2">
      <c r="A328" s="204" t="s">
        <v>428</v>
      </c>
      <c r="B328" s="208" t="s">
        <v>261</v>
      </c>
      <c r="C328" s="205" t="s">
        <v>65</v>
      </c>
      <c r="D328" s="302" t="s">
        <v>521</v>
      </c>
      <c r="E328" s="254" t="s">
        <v>331</v>
      </c>
      <c r="F328" s="256" t="s">
        <v>332</v>
      </c>
      <c r="G328" s="315" t="s">
        <v>126</v>
      </c>
      <c r="H328" s="247" t="s">
        <v>127</v>
      </c>
      <c r="I328" s="247" t="s">
        <v>128</v>
      </c>
      <c r="J328" s="274">
        <v>1</v>
      </c>
      <c r="K328" s="285" t="s">
        <v>28</v>
      </c>
      <c r="L328" s="489" t="s">
        <v>285</v>
      </c>
      <c r="M328" s="297" t="s">
        <v>103</v>
      </c>
      <c r="N328" s="62">
        <v>42640</v>
      </c>
      <c r="O328" s="509">
        <v>42916</v>
      </c>
      <c r="P328" s="527"/>
      <c r="Q328" s="94" t="s">
        <v>1081</v>
      </c>
      <c r="R328" s="71">
        <v>100</v>
      </c>
      <c r="S328" s="71">
        <v>100</v>
      </c>
      <c r="T328" s="94" t="s">
        <v>1081</v>
      </c>
      <c r="U328" s="151">
        <v>43100</v>
      </c>
      <c r="V328" s="71" t="s">
        <v>790</v>
      </c>
      <c r="W328" s="80" t="s">
        <v>1030</v>
      </c>
      <c r="X328" s="203"/>
      <c r="Y328" s="184"/>
      <c r="Z328" s="169"/>
      <c r="AA328" s="169"/>
      <c r="AB328" s="169"/>
      <c r="AC328" s="169"/>
      <c r="AD328" s="169"/>
      <c r="AE328" s="169"/>
      <c r="AF328" s="169"/>
      <c r="AG328" s="169"/>
      <c r="AH328" s="277"/>
      <c r="AI328" s="169"/>
      <c r="AJ328" s="169"/>
    </row>
    <row r="329" spans="1:36" ht="108" x14ac:dyDescent="0.2">
      <c r="A329" s="204" t="s">
        <v>428</v>
      </c>
      <c r="B329" s="208" t="s">
        <v>261</v>
      </c>
      <c r="C329" s="205" t="s">
        <v>65</v>
      </c>
      <c r="D329" s="302" t="s">
        <v>522</v>
      </c>
      <c r="E329" s="120" t="s">
        <v>335</v>
      </c>
      <c r="F329" s="256" t="s">
        <v>336</v>
      </c>
      <c r="G329" s="320" t="s">
        <v>337</v>
      </c>
      <c r="H329" s="247" t="s">
        <v>338</v>
      </c>
      <c r="I329" s="449" t="s">
        <v>339</v>
      </c>
      <c r="J329" s="258">
        <v>1</v>
      </c>
      <c r="K329" s="285" t="s">
        <v>40</v>
      </c>
      <c r="L329" s="482" t="s">
        <v>157</v>
      </c>
      <c r="M329" s="297" t="s">
        <v>783</v>
      </c>
      <c r="N329" s="62">
        <v>42640</v>
      </c>
      <c r="O329" s="509">
        <v>42916</v>
      </c>
      <c r="P329" s="527">
        <v>1</v>
      </c>
      <c r="Q329" s="94" t="s">
        <v>1081</v>
      </c>
      <c r="R329" s="81">
        <v>100</v>
      </c>
      <c r="S329" s="81">
        <v>100</v>
      </c>
      <c r="T329" s="94" t="s">
        <v>1081</v>
      </c>
      <c r="U329" s="151">
        <v>43100</v>
      </c>
      <c r="V329" s="81" t="s">
        <v>978</v>
      </c>
      <c r="W329" s="82" t="s">
        <v>996</v>
      </c>
      <c r="X329" s="203"/>
      <c r="Y329" s="184"/>
      <c r="Z329" s="169"/>
      <c r="AA329" s="169"/>
      <c r="AB329" s="169"/>
      <c r="AC329" s="169"/>
      <c r="AD329" s="169"/>
      <c r="AE329" s="169"/>
      <c r="AF329" s="169"/>
      <c r="AG329" s="169"/>
      <c r="AH329" s="277"/>
      <c r="AI329" s="169"/>
      <c r="AJ329" s="169"/>
    </row>
    <row r="330" spans="1:36" ht="120" x14ac:dyDescent="0.2">
      <c r="A330" s="204" t="s">
        <v>428</v>
      </c>
      <c r="B330" s="208" t="s">
        <v>261</v>
      </c>
      <c r="C330" s="205" t="s">
        <v>65</v>
      </c>
      <c r="D330" s="302" t="s">
        <v>523</v>
      </c>
      <c r="E330" s="254" t="s">
        <v>956</v>
      </c>
      <c r="F330" s="335" t="s">
        <v>136</v>
      </c>
      <c r="G330" s="308" t="s">
        <v>70</v>
      </c>
      <c r="H330" s="386" t="s">
        <v>71</v>
      </c>
      <c r="I330" s="386" t="s">
        <v>72</v>
      </c>
      <c r="J330" s="454">
        <v>1</v>
      </c>
      <c r="K330" s="285" t="s">
        <v>90</v>
      </c>
      <c r="L330" s="482" t="s">
        <v>73</v>
      </c>
      <c r="M330" s="297" t="s">
        <v>90</v>
      </c>
      <c r="N330" s="62">
        <v>42640</v>
      </c>
      <c r="O330" s="509">
        <v>42916</v>
      </c>
      <c r="P330" s="527">
        <v>1</v>
      </c>
      <c r="Q330" s="94" t="s">
        <v>1081</v>
      </c>
      <c r="R330" s="71">
        <v>100</v>
      </c>
      <c r="S330" s="71">
        <v>100</v>
      </c>
      <c r="T330" s="94" t="s">
        <v>1081</v>
      </c>
      <c r="U330" s="151">
        <v>43100</v>
      </c>
      <c r="V330" s="76" t="s">
        <v>544</v>
      </c>
      <c r="W330" s="75" t="s">
        <v>1008</v>
      </c>
      <c r="X330" s="203"/>
      <c r="Y330" s="184"/>
      <c r="Z330" s="169"/>
      <c r="AA330" s="169"/>
      <c r="AB330" s="169"/>
      <c r="AC330" s="169"/>
      <c r="AD330" s="169"/>
      <c r="AE330" s="169"/>
      <c r="AF330" s="169"/>
      <c r="AG330" s="169"/>
      <c r="AH330" s="277"/>
      <c r="AI330" s="169"/>
      <c r="AJ330" s="169"/>
    </row>
    <row r="331" spans="1:36" ht="120" x14ac:dyDescent="0.2">
      <c r="A331" s="204" t="s">
        <v>428</v>
      </c>
      <c r="B331" s="208" t="s">
        <v>261</v>
      </c>
      <c r="C331" s="205" t="s">
        <v>65</v>
      </c>
      <c r="D331" s="302" t="s">
        <v>524</v>
      </c>
      <c r="E331" s="254" t="s">
        <v>956</v>
      </c>
      <c r="F331" s="335" t="s">
        <v>134</v>
      </c>
      <c r="G331" s="368" t="s">
        <v>75</v>
      </c>
      <c r="H331" s="386" t="s">
        <v>76</v>
      </c>
      <c r="I331" s="386" t="s">
        <v>77</v>
      </c>
      <c r="J331" s="454">
        <v>0.8</v>
      </c>
      <c r="K331" s="285" t="s">
        <v>90</v>
      </c>
      <c r="L331" s="288" t="s">
        <v>73</v>
      </c>
      <c r="M331" s="285" t="s">
        <v>90</v>
      </c>
      <c r="N331" s="62">
        <v>42640</v>
      </c>
      <c r="O331" s="509">
        <v>42916</v>
      </c>
      <c r="P331" s="527"/>
      <c r="Q331" s="94" t="s">
        <v>1081</v>
      </c>
      <c r="R331" s="71">
        <v>100</v>
      </c>
      <c r="S331" s="71">
        <v>100</v>
      </c>
      <c r="T331" s="94" t="s">
        <v>1081</v>
      </c>
      <c r="U331" s="151">
        <v>43100</v>
      </c>
      <c r="V331" s="76" t="s">
        <v>544</v>
      </c>
      <c r="W331" s="75" t="s">
        <v>1007</v>
      </c>
      <c r="X331" s="203"/>
      <c r="Y331" s="184"/>
      <c r="Z331" s="169"/>
      <c r="AA331" s="169"/>
      <c r="AB331" s="169"/>
      <c r="AC331" s="169"/>
      <c r="AD331" s="169"/>
      <c r="AE331" s="169"/>
      <c r="AF331" s="169"/>
      <c r="AG331" s="169"/>
      <c r="AH331" s="277"/>
      <c r="AI331" s="169"/>
      <c r="AJ331" s="169"/>
    </row>
    <row r="332" spans="1:36" x14ac:dyDescent="0.2">
      <c r="D332" s="305"/>
      <c r="N332" s="139"/>
      <c r="O332" s="139"/>
      <c r="X332" s="63"/>
      <c r="Y332" s="63"/>
      <c r="Z332" s="63"/>
      <c r="AA332" s="63"/>
      <c r="AB332" s="63"/>
      <c r="AC332" s="63"/>
      <c r="AD332" s="63"/>
      <c r="AE332" s="63"/>
      <c r="AF332" s="63"/>
      <c r="AG332" s="63"/>
      <c r="AH332" s="282"/>
      <c r="AI332" s="63"/>
      <c r="AJ332" s="63"/>
    </row>
    <row r="333" spans="1:36" x14ac:dyDescent="0.2">
      <c r="D333" s="305"/>
      <c r="N333" s="139"/>
      <c r="O333" s="139"/>
      <c r="X333" s="63"/>
      <c r="Y333" s="63"/>
      <c r="Z333" s="63"/>
      <c r="AA333" s="63"/>
      <c r="AB333" s="63"/>
      <c r="AC333" s="63"/>
      <c r="AD333" s="63"/>
      <c r="AE333" s="63"/>
      <c r="AF333" s="63"/>
      <c r="AG333" s="63"/>
      <c r="AH333" s="282"/>
      <c r="AI333" s="63"/>
      <c r="AJ333" s="63"/>
    </row>
    <row r="334" spans="1:36" x14ac:dyDescent="0.2">
      <c r="D334" s="305"/>
      <c r="N334" s="139"/>
      <c r="O334" s="139"/>
      <c r="X334" s="63"/>
      <c r="Y334" s="63"/>
      <c r="Z334" s="63"/>
      <c r="AA334" s="63"/>
      <c r="AB334" s="63"/>
      <c r="AC334" s="63"/>
      <c r="AD334" s="63"/>
      <c r="AE334" s="63"/>
      <c r="AF334" s="63"/>
      <c r="AG334" s="63"/>
      <c r="AH334" s="282"/>
      <c r="AI334" s="63"/>
      <c r="AJ334" s="63"/>
    </row>
    <row r="335" spans="1:36" x14ac:dyDescent="0.2">
      <c r="D335" s="305"/>
      <c r="N335" s="139"/>
      <c r="O335" s="139"/>
      <c r="X335" s="63"/>
      <c r="Y335" s="63"/>
      <c r="Z335" s="63"/>
      <c r="AA335" s="63"/>
      <c r="AB335" s="63"/>
      <c r="AC335" s="63"/>
      <c r="AD335" s="63"/>
      <c r="AE335" s="63"/>
      <c r="AF335" s="63"/>
      <c r="AG335" s="63"/>
      <c r="AH335" s="282"/>
      <c r="AI335" s="63"/>
      <c r="AJ335" s="63"/>
    </row>
    <row r="336" spans="1:36" x14ac:dyDescent="0.2">
      <c r="D336" s="305"/>
      <c r="N336" s="139"/>
      <c r="O336" s="139"/>
      <c r="X336" s="63"/>
      <c r="Y336" s="63"/>
      <c r="Z336" s="63"/>
      <c r="AA336" s="63"/>
      <c r="AB336" s="63"/>
      <c r="AC336" s="63"/>
      <c r="AD336" s="63"/>
      <c r="AE336" s="63"/>
      <c r="AF336" s="63"/>
      <c r="AG336" s="63"/>
      <c r="AH336" s="282"/>
      <c r="AI336" s="63"/>
      <c r="AJ336" s="63"/>
    </row>
    <row r="337" spans="4:36" x14ac:dyDescent="0.2">
      <c r="D337" s="305"/>
      <c r="N337" s="139"/>
      <c r="O337" s="139"/>
      <c r="X337" s="63"/>
      <c r="Y337" s="63"/>
      <c r="Z337" s="63"/>
      <c r="AA337" s="63"/>
      <c r="AB337" s="63"/>
      <c r="AC337" s="63"/>
      <c r="AD337" s="63"/>
      <c r="AE337" s="63"/>
      <c r="AF337" s="63"/>
      <c r="AG337" s="63"/>
      <c r="AH337" s="282"/>
      <c r="AI337" s="63"/>
      <c r="AJ337" s="63"/>
    </row>
    <row r="338" spans="4:36" x14ac:dyDescent="0.2">
      <c r="D338" s="305"/>
      <c r="N338" s="139"/>
      <c r="O338" s="139"/>
      <c r="X338" s="63"/>
      <c r="Y338" s="63"/>
      <c r="Z338" s="63"/>
      <c r="AA338" s="63"/>
      <c r="AB338" s="63"/>
      <c r="AC338" s="63"/>
      <c r="AD338" s="63"/>
      <c r="AE338" s="63"/>
      <c r="AF338" s="63"/>
      <c r="AG338" s="63"/>
      <c r="AH338" s="282"/>
      <c r="AI338" s="63"/>
      <c r="AJ338" s="63"/>
    </row>
    <row r="339" spans="4:36" x14ac:dyDescent="0.2">
      <c r="D339" s="305"/>
      <c r="N339" s="139"/>
      <c r="O339" s="139"/>
      <c r="X339" s="63"/>
      <c r="Y339" s="63"/>
      <c r="Z339" s="63"/>
      <c r="AA339" s="63"/>
      <c r="AB339" s="63"/>
      <c r="AC339" s="63"/>
      <c r="AD339" s="63"/>
      <c r="AE339" s="63"/>
      <c r="AF339" s="63"/>
      <c r="AG339" s="63"/>
      <c r="AH339" s="282"/>
      <c r="AI339" s="63"/>
      <c r="AJ339" s="63"/>
    </row>
    <row r="340" spans="4:36" x14ac:dyDescent="0.2">
      <c r="D340" s="305"/>
      <c r="N340" s="139"/>
      <c r="O340" s="139"/>
      <c r="X340" s="63"/>
      <c r="Y340" s="63"/>
      <c r="Z340" s="63"/>
      <c r="AA340" s="63"/>
      <c r="AB340" s="63"/>
      <c r="AC340" s="63"/>
      <c r="AD340" s="63"/>
      <c r="AE340" s="63"/>
      <c r="AF340" s="63"/>
      <c r="AG340" s="63"/>
      <c r="AH340" s="282"/>
      <c r="AI340" s="63"/>
      <c r="AJ340" s="63"/>
    </row>
    <row r="341" spans="4:36" x14ac:dyDescent="0.2">
      <c r="D341" s="305"/>
      <c r="N341" s="139"/>
      <c r="O341" s="139"/>
      <c r="X341" s="63"/>
      <c r="Y341" s="63"/>
      <c r="Z341" s="63"/>
      <c r="AA341" s="63"/>
      <c r="AB341" s="63"/>
      <c r="AC341" s="63"/>
      <c r="AD341" s="63"/>
      <c r="AE341" s="63"/>
      <c r="AF341" s="63"/>
      <c r="AG341" s="63"/>
      <c r="AH341" s="282"/>
      <c r="AI341" s="63"/>
      <c r="AJ341" s="63"/>
    </row>
    <row r="342" spans="4:36" x14ac:dyDescent="0.2">
      <c r="D342" s="305"/>
      <c r="N342" s="139"/>
      <c r="O342" s="139"/>
      <c r="X342" s="63"/>
      <c r="Y342" s="63"/>
      <c r="Z342" s="63"/>
      <c r="AA342" s="63"/>
      <c r="AB342" s="63"/>
      <c r="AC342" s="63"/>
      <c r="AD342" s="63"/>
      <c r="AE342" s="63"/>
      <c r="AF342" s="63"/>
      <c r="AG342" s="63"/>
      <c r="AH342" s="282"/>
      <c r="AI342" s="63"/>
      <c r="AJ342" s="63"/>
    </row>
    <row r="343" spans="4:36" x14ac:dyDescent="0.2">
      <c r="D343" s="305"/>
      <c r="N343" s="139"/>
      <c r="O343" s="139"/>
      <c r="X343" s="63"/>
      <c r="Y343" s="63"/>
      <c r="Z343" s="63"/>
      <c r="AA343" s="63"/>
      <c r="AB343" s="63"/>
      <c r="AC343" s="63"/>
      <c r="AD343" s="63"/>
      <c r="AE343" s="63"/>
      <c r="AF343" s="63"/>
      <c r="AG343" s="63"/>
      <c r="AH343" s="282"/>
      <c r="AI343" s="63"/>
      <c r="AJ343" s="63"/>
    </row>
    <row r="344" spans="4:36" x14ac:dyDescent="0.2">
      <c r="D344" s="305"/>
      <c r="N344" s="139"/>
      <c r="O344" s="139"/>
      <c r="X344" s="63"/>
      <c r="Y344" s="63"/>
      <c r="Z344" s="63"/>
      <c r="AA344" s="63"/>
      <c r="AB344" s="63"/>
      <c r="AC344" s="63"/>
      <c r="AD344" s="63"/>
      <c r="AE344" s="63"/>
      <c r="AF344" s="63"/>
      <c r="AG344" s="63"/>
      <c r="AH344" s="282"/>
      <c r="AI344" s="63"/>
      <c r="AJ344" s="63"/>
    </row>
    <row r="345" spans="4:36" x14ac:dyDescent="0.2">
      <c r="D345" s="305"/>
      <c r="N345" s="139"/>
      <c r="O345" s="139"/>
      <c r="X345" s="63"/>
      <c r="Y345" s="63"/>
      <c r="Z345" s="63"/>
      <c r="AA345" s="63"/>
      <c r="AB345" s="63"/>
      <c r="AC345" s="63"/>
      <c r="AD345" s="63"/>
      <c r="AE345" s="63"/>
      <c r="AF345" s="63"/>
      <c r="AG345" s="63"/>
      <c r="AH345" s="282"/>
      <c r="AI345" s="63"/>
      <c r="AJ345" s="63"/>
    </row>
    <row r="346" spans="4:36" x14ac:dyDescent="0.2">
      <c r="D346" s="305"/>
      <c r="N346" s="139"/>
      <c r="O346" s="139"/>
      <c r="X346" s="63"/>
      <c r="Y346" s="63"/>
      <c r="Z346" s="63"/>
      <c r="AA346" s="63"/>
      <c r="AB346" s="63"/>
      <c r="AC346" s="63"/>
      <c r="AD346" s="63"/>
      <c r="AE346" s="63"/>
      <c r="AF346" s="63"/>
      <c r="AG346" s="63"/>
      <c r="AH346" s="282"/>
      <c r="AI346" s="63"/>
      <c r="AJ346" s="63"/>
    </row>
    <row r="347" spans="4:36" x14ac:dyDescent="0.2">
      <c r="D347" s="305"/>
      <c r="N347" s="139"/>
      <c r="O347" s="139"/>
      <c r="X347" s="63"/>
      <c r="Y347" s="63"/>
      <c r="Z347" s="63"/>
      <c r="AA347" s="63"/>
      <c r="AB347" s="63"/>
      <c r="AC347" s="63"/>
      <c r="AD347" s="63"/>
      <c r="AE347" s="63"/>
      <c r="AF347" s="63"/>
      <c r="AG347" s="63"/>
      <c r="AH347" s="282"/>
      <c r="AI347" s="63"/>
      <c r="AJ347" s="63"/>
    </row>
    <row r="348" spans="4:36" x14ac:dyDescent="0.2">
      <c r="D348" s="305"/>
      <c r="N348" s="139"/>
      <c r="O348" s="139"/>
      <c r="X348" s="63"/>
      <c r="Y348" s="63"/>
      <c r="Z348" s="63"/>
      <c r="AA348" s="63"/>
      <c r="AB348" s="63"/>
      <c r="AC348" s="63"/>
      <c r="AD348" s="63"/>
      <c r="AE348" s="63"/>
      <c r="AF348" s="63"/>
      <c r="AG348" s="63"/>
      <c r="AH348" s="282"/>
      <c r="AI348" s="63"/>
      <c r="AJ348" s="63"/>
    </row>
    <row r="349" spans="4:36" x14ac:dyDescent="0.2">
      <c r="D349" s="305"/>
      <c r="N349" s="139"/>
      <c r="O349" s="139"/>
      <c r="X349" s="63"/>
      <c r="Y349" s="63"/>
      <c r="Z349" s="63"/>
      <c r="AA349" s="63"/>
      <c r="AB349" s="63"/>
      <c r="AC349" s="63"/>
      <c r="AD349" s="63"/>
      <c r="AE349" s="63"/>
      <c r="AF349" s="63"/>
      <c r="AG349" s="63"/>
      <c r="AH349" s="282"/>
      <c r="AI349" s="63"/>
      <c r="AJ349" s="63"/>
    </row>
    <row r="350" spans="4:36" x14ac:dyDescent="0.2">
      <c r="D350" s="305"/>
      <c r="N350" s="139"/>
      <c r="O350" s="139"/>
      <c r="X350" s="63"/>
      <c r="Y350" s="63"/>
      <c r="Z350" s="63"/>
      <c r="AA350" s="63"/>
      <c r="AB350" s="63"/>
      <c r="AC350" s="63"/>
      <c r="AD350" s="63"/>
      <c r="AE350" s="63"/>
      <c r="AF350" s="63"/>
      <c r="AG350" s="63"/>
      <c r="AH350" s="282"/>
      <c r="AI350" s="63"/>
      <c r="AJ350" s="63"/>
    </row>
    <row r="351" spans="4:36" x14ac:dyDescent="0.2">
      <c r="D351" s="305"/>
      <c r="N351" s="139"/>
      <c r="O351" s="139"/>
      <c r="X351" s="63"/>
      <c r="Y351" s="63"/>
      <c r="Z351" s="63"/>
      <c r="AA351" s="63"/>
      <c r="AB351" s="63"/>
      <c r="AC351" s="63"/>
      <c r="AD351" s="63"/>
      <c r="AE351" s="63"/>
      <c r="AF351" s="63"/>
      <c r="AG351" s="63"/>
      <c r="AH351" s="282"/>
      <c r="AI351" s="63"/>
      <c r="AJ351" s="63"/>
    </row>
    <row r="352" spans="4:36" x14ac:dyDescent="0.2">
      <c r="D352" s="305"/>
      <c r="N352" s="139"/>
      <c r="O352" s="139"/>
      <c r="X352" s="63"/>
      <c r="Y352" s="63"/>
      <c r="Z352" s="63"/>
      <c r="AA352" s="63"/>
      <c r="AB352" s="63"/>
      <c r="AC352" s="63"/>
      <c r="AD352" s="63"/>
      <c r="AE352" s="63"/>
      <c r="AF352" s="63"/>
      <c r="AG352" s="63"/>
      <c r="AH352" s="282"/>
      <c r="AI352" s="63"/>
      <c r="AJ352" s="63"/>
    </row>
    <row r="353" spans="4:36" x14ac:dyDescent="0.2">
      <c r="D353" s="305"/>
      <c r="N353" s="139"/>
      <c r="O353" s="139"/>
      <c r="X353" s="63"/>
      <c r="Y353" s="63"/>
      <c r="Z353" s="63"/>
      <c r="AA353" s="63"/>
      <c r="AB353" s="63"/>
      <c r="AC353" s="63"/>
      <c r="AD353" s="63"/>
      <c r="AE353" s="63"/>
      <c r="AF353" s="63"/>
      <c r="AG353" s="63"/>
      <c r="AH353" s="282"/>
      <c r="AI353" s="63"/>
      <c r="AJ353" s="63"/>
    </row>
    <row r="354" spans="4:36" x14ac:dyDescent="0.2">
      <c r="D354" s="305"/>
      <c r="N354" s="139"/>
      <c r="O354" s="139"/>
      <c r="X354" s="63"/>
      <c r="Y354" s="63"/>
      <c r="Z354" s="63"/>
      <c r="AA354" s="63"/>
      <c r="AB354" s="63"/>
      <c r="AC354" s="63"/>
      <c r="AD354" s="63"/>
      <c r="AE354" s="63"/>
      <c r="AF354" s="63"/>
      <c r="AG354" s="63"/>
      <c r="AH354" s="282"/>
      <c r="AI354" s="63"/>
      <c r="AJ354" s="63"/>
    </row>
    <row r="355" spans="4:36" x14ac:dyDescent="0.2">
      <c r="D355" s="305"/>
      <c r="N355" s="139"/>
      <c r="O355" s="139"/>
      <c r="X355" s="63"/>
      <c r="Y355" s="63"/>
      <c r="Z355" s="63"/>
      <c r="AA355" s="63"/>
      <c r="AB355" s="63"/>
      <c r="AC355" s="63"/>
      <c r="AD355" s="63"/>
      <c r="AE355" s="63"/>
      <c r="AF355" s="63"/>
      <c r="AG355" s="63"/>
      <c r="AH355" s="282"/>
      <c r="AI355" s="63"/>
      <c r="AJ355" s="63"/>
    </row>
    <row r="356" spans="4:36" x14ac:dyDescent="0.2">
      <c r="D356" s="305"/>
      <c r="N356" s="139"/>
      <c r="O356" s="139"/>
      <c r="X356" s="63"/>
      <c r="Y356" s="63"/>
      <c r="Z356" s="63"/>
      <c r="AA356" s="63"/>
      <c r="AB356" s="63"/>
      <c r="AC356" s="63"/>
      <c r="AD356" s="63"/>
      <c r="AE356" s="63"/>
      <c r="AF356" s="63"/>
      <c r="AG356" s="63"/>
      <c r="AH356" s="282"/>
      <c r="AI356" s="63"/>
      <c r="AJ356" s="63"/>
    </row>
    <row r="357" spans="4:36" x14ac:dyDescent="0.2">
      <c r="D357" s="305"/>
      <c r="N357" s="139"/>
      <c r="O357" s="139"/>
      <c r="X357" s="63"/>
      <c r="Y357" s="63"/>
      <c r="Z357" s="63"/>
      <c r="AA357" s="63"/>
      <c r="AB357" s="63"/>
      <c r="AC357" s="63"/>
      <c r="AD357" s="63"/>
      <c r="AE357" s="63"/>
      <c r="AF357" s="63"/>
      <c r="AG357" s="63"/>
      <c r="AH357" s="282"/>
      <c r="AI357" s="63"/>
      <c r="AJ357" s="63"/>
    </row>
    <row r="358" spans="4:36" x14ac:dyDescent="0.2">
      <c r="D358" s="305"/>
      <c r="N358" s="139"/>
      <c r="O358" s="139"/>
      <c r="X358" s="63"/>
      <c r="Y358" s="63"/>
      <c r="Z358" s="63"/>
      <c r="AA358" s="63"/>
      <c r="AB358" s="63"/>
      <c r="AC358" s="63"/>
      <c r="AD358" s="63"/>
      <c r="AE358" s="63"/>
      <c r="AF358" s="63"/>
      <c r="AG358" s="63"/>
      <c r="AH358" s="282"/>
      <c r="AI358" s="63"/>
      <c r="AJ358" s="63"/>
    </row>
    <row r="359" spans="4:36" x14ac:dyDescent="0.2">
      <c r="D359" s="305"/>
      <c r="N359" s="139"/>
      <c r="O359" s="139"/>
      <c r="X359" s="63"/>
      <c r="Y359" s="63"/>
      <c r="Z359" s="63"/>
      <c r="AA359" s="63"/>
      <c r="AB359" s="63"/>
      <c r="AC359" s="63"/>
      <c r="AD359" s="63"/>
      <c r="AE359" s="63"/>
      <c r="AF359" s="63"/>
      <c r="AG359" s="63"/>
      <c r="AH359" s="282"/>
      <c r="AI359" s="63"/>
      <c r="AJ359" s="63"/>
    </row>
    <row r="360" spans="4:36" x14ac:dyDescent="0.2">
      <c r="D360" s="305"/>
      <c r="N360" s="139"/>
      <c r="O360" s="139"/>
      <c r="X360" s="63"/>
      <c r="Y360" s="63"/>
      <c r="Z360" s="63"/>
      <c r="AA360" s="63"/>
      <c r="AB360" s="63"/>
      <c r="AC360" s="63"/>
      <c r="AD360" s="63"/>
      <c r="AE360" s="63"/>
      <c r="AF360" s="63"/>
      <c r="AG360" s="63"/>
      <c r="AH360" s="282"/>
      <c r="AI360" s="63"/>
      <c r="AJ360" s="63"/>
    </row>
    <row r="361" spans="4:36" x14ac:dyDescent="0.2">
      <c r="D361" s="305"/>
      <c r="N361" s="139"/>
      <c r="O361" s="139"/>
      <c r="X361" s="63"/>
      <c r="Y361" s="63"/>
      <c r="Z361" s="63"/>
      <c r="AA361" s="63"/>
      <c r="AB361" s="63"/>
      <c r="AC361" s="63"/>
      <c r="AD361" s="63"/>
      <c r="AE361" s="63"/>
      <c r="AF361" s="63"/>
      <c r="AG361" s="63"/>
      <c r="AH361" s="282"/>
      <c r="AI361" s="63"/>
      <c r="AJ361" s="63"/>
    </row>
    <row r="362" spans="4:36" x14ac:dyDescent="0.2">
      <c r="D362" s="305"/>
      <c r="N362" s="139"/>
      <c r="O362" s="139"/>
      <c r="X362" s="63"/>
      <c r="Y362" s="63"/>
      <c r="Z362" s="63"/>
      <c r="AA362" s="63"/>
      <c r="AB362" s="63"/>
      <c r="AC362" s="63"/>
      <c r="AD362" s="63"/>
      <c r="AE362" s="63"/>
      <c r="AF362" s="63"/>
      <c r="AG362" s="63"/>
      <c r="AH362" s="282"/>
      <c r="AI362" s="63"/>
      <c r="AJ362" s="63"/>
    </row>
    <row r="363" spans="4:36" x14ac:dyDescent="0.2">
      <c r="D363" s="305"/>
      <c r="N363" s="139"/>
      <c r="O363" s="139"/>
      <c r="X363" s="63"/>
      <c r="Y363" s="63"/>
      <c r="Z363" s="63"/>
      <c r="AA363" s="63"/>
      <c r="AB363" s="63"/>
      <c r="AC363" s="63"/>
      <c r="AD363" s="63"/>
      <c r="AE363" s="63"/>
      <c r="AF363" s="63"/>
      <c r="AG363" s="63"/>
      <c r="AH363" s="282"/>
      <c r="AI363" s="63"/>
      <c r="AJ363" s="63"/>
    </row>
    <row r="364" spans="4:36" x14ac:dyDescent="0.2">
      <c r="D364" s="305"/>
      <c r="N364" s="139"/>
      <c r="O364" s="139"/>
      <c r="X364" s="63"/>
      <c r="Y364" s="63"/>
      <c r="Z364" s="63"/>
      <c r="AA364" s="63"/>
      <c r="AB364" s="63"/>
      <c r="AC364" s="63"/>
      <c r="AD364" s="63"/>
      <c r="AE364" s="63"/>
      <c r="AF364" s="63"/>
      <c r="AG364" s="63"/>
      <c r="AH364" s="282"/>
      <c r="AI364" s="63"/>
      <c r="AJ364" s="63"/>
    </row>
    <row r="365" spans="4:36" x14ac:dyDescent="0.2">
      <c r="D365" s="305"/>
      <c r="N365" s="139"/>
      <c r="O365" s="139"/>
      <c r="X365" s="63"/>
      <c r="Y365" s="63"/>
      <c r="Z365" s="63"/>
      <c r="AA365" s="63"/>
      <c r="AB365" s="63"/>
      <c r="AC365" s="63"/>
      <c r="AD365" s="63"/>
      <c r="AE365" s="63"/>
      <c r="AF365" s="63"/>
      <c r="AG365" s="63"/>
      <c r="AH365" s="282"/>
      <c r="AI365" s="63"/>
      <c r="AJ365" s="63"/>
    </row>
    <row r="366" spans="4:36" x14ac:dyDescent="0.2">
      <c r="D366" s="305"/>
      <c r="N366" s="139"/>
      <c r="O366" s="139"/>
      <c r="X366" s="63"/>
      <c r="Y366" s="63"/>
      <c r="Z366" s="63"/>
      <c r="AA366" s="63"/>
      <c r="AB366" s="63"/>
      <c r="AC366" s="63"/>
      <c r="AD366" s="63"/>
      <c r="AE366" s="63"/>
      <c r="AF366" s="63"/>
      <c r="AG366" s="63"/>
      <c r="AH366" s="282"/>
      <c r="AI366" s="63"/>
      <c r="AJ366" s="63"/>
    </row>
    <row r="367" spans="4:36" x14ac:dyDescent="0.2">
      <c r="D367" s="305"/>
      <c r="N367" s="139"/>
      <c r="O367" s="139"/>
      <c r="X367" s="63"/>
      <c r="Y367" s="63"/>
      <c r="Z367" s="63"/>
      <c r="AA367" s="63"/>
      <c r="AB367" s="63"/>
      <c r="AC367" s="63"/>
      <c r="AD367" s="63"/>
      <c r="AE367" s="63"/>
      <c r="AF367" s="63"/>
      <c r="AG367" s="63"/>
      <c r="AH367" s="282"/>
      <c r="AI367" s="63"/>
      <c r="AJ367" s="63"/>
    </row>
    <row r="368" spans="4:36" x14ac:dyDescent="0.2">
      <c r="D368" s="305"/>
      <c r="N368" s="139"/>
      <c r="O368" s="139"/>
      <c r="X368" s="63"/>
      <c r="Y368" s="63"/>
      <c r="Z368" s="63"/>
      <c r="AA368" s="63"/>
      <c r="AB368" s="63"/>
      <c r="AC368" s="63"/>
      <c r="AD368" s="63"/>
      <c r="AE368" s="63"/>
      <c r="AF368" s="63"/>
      <c r="AG368" s="63"/>
      <c r="AH368" s="282"/>
      <c r="AI368" s="63"/>
      <c r="AJ368" s="63"/>
    </row>
    <row r="369" spans="4:36" x14ac:dyDescent="0.2">
      <c r="D369" s="305"/>
      <c r="N369" s="139"/>
      <c r="O369" s="139"/>
      <c r="X369" s="63"/>
      <c r="Y369" s="63"/>
      <c r="Z369" s="63"/>
      <c r="AA369" s="63"/>
      <c r="AB369" s="63"/>
      <c r="AC369" s="63"/>
      <c r="AD369" s="63"/>
      <c r="AE369" s="63"/>
      <c r="AF369" s="63"/>
      <c r="AG369" s="63"/>
      <c r="AH369" s="282"/>
      <c r="AI369" s="63"/>
      <c r="AJ369" s="63"/>
    </row>
    <row r="370" spans="4:36" x14ac:dyDescent="0.2">
      <c r="D370" s="305"/>
      <c r="N370" s="139"/>
      <c r="O370" s="139"/>
      <c r="X370" s="63"/>
      <c r="Y370" s="63"/>
      <c r="Z370" s="63"/>
      <c r="AA370" s="63"/>
      <c r="AB370" s="63"/>
      <c r="AC370" s="63"/>
      <c r="AD370" s="63"/>
      <c r="AE370" s="63"/>
      <c r="AF370" s="63"/>
      <c r="AG370" s="63"/>
      <c r="AH370" s="282"/>
      <c r="AI370" s="63"/>
      <c r="AJ370" s="63"/>
    </row>
    <row r="371" spans="4:36" x14ac:dyDescent="0.2">
      <c r="D371" s="305"/>
      <c r="N371" s="139"/>
      <c r="O371" s="139"/>
      <c r="X371" s="63"/>
      <c r="Y371" s="63"/>
      <c r="Z371" s="63"/>
      <c r="AA371" s="63"/>
      <c r="AB371" s="63"/>
      <c r="AC371" s="63"/>
      <c r="AD371" s="63"/>
      <c r="AE371" s="63"/>
      <c r="AF371" s="63"/>
      <c r="AG371" s="63"/>
      <c r="AH371" s="282"/>
      <c r="AI371" s="63"/>
      <c r="AJ371" s="63"/>
    </row>
    <row r="372" spans="4:36" x14ac:dyDescent="0.2">
      <c r="D372" s="305"/>
      <c r="N372" s="139"/>
      <c r="O372" s="139"/>
      <c r="X372" s="63"/>
      <c r="Y372" s="63"/>
      <c r="Z372" s="63"/>
      <c r="AA372" s="63"/>
      <c r="AB372" s="63"/>
      <c r="AC372" s="63"/>
      <c r="AD372" s="63"/>
      <c r="AE372" s="63"/>
      <c r="AF372" s="63"/>
      <c r="AG372" s="63"/>
      <c r="AH372" s="282"/>
      <c r="AI372" s="63"/>
      <c r="AJ372" s="63"/>
    </row>
    <row r="373" spans="4:36" x14ac:dyDescent="0.2">
      <c r="D373" s="305"/>
      <c r="N373" s="139"/>
      <c r="O373" s="139"/>
      <c r="X373" s="63"/>
      <c r="Y373" s="63"/>
      <c r="Z373" s="63"/>
      <c r="AA373" s="63"/>
      <c r="AB373" s="63"/>
      <c r="AC373" s="63"/>
      <c r="AD373" s="63"/>
      <c r="AE373" s="63"/>
      <c r="AF373" s="63"/>
      <c r="AG373" s="63"/>
      <c r="AH373" s="282"/>
      <c r="AI373" s="63"/>
      <c r="AJ373" s="63"/>
    </row>
    <row r="374" spans="4:36" x14ac:dyDescent="0.2">
      <c r="D374" s="305"/>
      <c r="N374" s="139"/>
      <c r="O374" s="139"/>
      <c r="X374" s="63"/>
      <c r="Y374" s="63"/>
      <c r="Z374" s="63"/>
      <c r="AA374" s="63"/>
      <c r="AB374" s="63"/>
      <c r="AC374" s="63"/>
      <c r="AD374" s="63"/>
      <c r="AE374" s="63"/>
      <c r="AF374" s="63"/>
      <c r="AG374" s="63"/>
      <c r="AH374" s="282"/>
      <c r="AI374" s="63"/>
      <c r="AJ374" s="63"/>
    </row>
    <row r="375" spans="4:36" x14ac:dyDescent="0.2">
      <c r="D375" s="305"/>
      <c r="N375" s="139"/>
      <c r="O375" s="139"/>
      <c r="X375" s="63"/>
      <c r="Y375" s="63"/>
      <c r="Z375" s="63"/>
      <c r="AA375" s="63"/>
      <c r="AB375" s="63"/>
      <c r="AC375" s="63"/>
      <c r="AD375" s="63"/>
      <c r="AE375" s="63"/>
      <c r="AF375" s="63"/>
      <c r="AG375" s="63"/>
      <c r="AH375" s="282"/>
      <c r="AI375" s="63"/>
      <c r="AJ375" s="63"/>
    </row>
    <row r="376" spans="4:36" x14ac:dyDescent="0.2">
      <c r="D376" s="305"/>
      <c r="N376" s="139"/>
      <c r="O376" s="139"/>
      <c r="X376" s="63"/>
      <c r="Y376" s="63"/>
      <c r="Z376" s="63"/>
      <c r="AA376" s="63"/>
      <c r="AB376" s="63"/>
      <c r="AC376" s="63"/>
      <c r="AD376" s="63"/>
      <c r="AE376" s="63"/>
      <c r="AF376" s="63"/>
      <c r="AG376" s="63"/>
      <c r="AH376" s="282"/>
      <c r="AI376" s="63"/>
      <c r="AJ376" s="63"/>
    </row>
    <row r="377" spans="4:36" x14ac:dyDescent="0.2">
      <c r="D377" s="305"/>
      <c r="N377" s="139"/>
      <c r="O377" s="139"/>
      <c r="X377" s="63"/>
      <c r="Y377" s="63"/>
      <c r="Z377" s="63"/>
      <c r="AA377" s="63"/>
      <c r="AB377" s="63"/>
      <c r="AC377" s="63"/>
      <c r="AD377" s="63"/>
      <c r="AE377" s="63"/>
      <c r="AF377" s="63"/>
      <c r="AG377" s="63"/>
      <c r="AH377" s="282"/>
      <c r="AI377" s="63"/>
      <c r="AJ377" s="63"/>
    </row>
    <row r="378" spans="4:36" x14ac:dyDescent="0.2">
      <c r="D378" s="305"/>
      <c r="N378" s="139"/>
      <c r="O378" s="139"/>
      <c r="X378" s="63"/>
      <c r="Y378" s="63"/>
      <c r="Z378" s="63"/>
      <c r="AA378" s="63"/>
      <c r="AB378" s="63"/>
      <c r="AC378" s="63"/>
      <c r="AD378" s="63"/>
      <c r="AE378" s="63"/>
      <c r="AF378" s="63"/>
      <c r="AG378" s="63"/>
      <c r="AH378" s="282"/>
      <c r="AI378" s="63"/>
      <c r="AJ378" s="63"/>
    </row>
    <row r="379" spans="4:36" x14ac:dyDescent="0.2">
      <c r="D379" s="305"/>
      <c r="N379" s="139"/>
      <c r="O379" s="139"/>
      <c r="X379" s="63"/>
      <c r="Y379" s="63"/>
      <c r="Z379" s="63"/>
      <c r="AA379" s="63"/>
      <c r="AB379" s="63"/>
      <c r="AC379" s="63"/>
      <c r="AD379" s="63"/>
      <c r="AE379" s="63"/>
      <c r="AF379" s="63"/>
      <c r="AG379" s="63"/>
      <c r="AH379" s="282"/>
      <c r="AI379" s="63"/>
      <c r="AJ379" s="63"/>
    </row>
    <row r="380" spans="4:36" x14ac:dyDescent="0.2">
      <c r="D380" s="305"/>
      <c r="N380" s="139"/>
      <c r="O380" s="139"/>
      <c r="X380" s="63"/>
      <c r="Y380" s="63"/>
      <c r="Z380" s="63"/>
      <c r="AA380" s="63"/>
      <c r="AB380" s="63"/>
      <c r="AC380" s="63"/>
      <c r="AD380" s="63"/>
      <c r="AE380" s="63"/>
      <c r="AF380" s="63"/>
      <c r="AG380" s="63"/>
      <c r="AH380" s="282"/>
      <c r="AI380" s="63"/>
      <c r="AJ380" s="63"/>
    </row>
    <row r="381" spans="4:36" x14ac:dyDescent="0.2">
      <c r="D381" s="305"/>
      <c r="N381" s="139"/>
      <c r="O381" s="139"/>
      <c r="X381" s="63"/>
      <c r="Y381" s="63"/>
      <c r="Z381" s="63"/>
      <c r="AA381" s="63"/>
      <c r="AB381" s="63"/>
      <c r="AC381" s="63"/>
      <c r="AD381" s="63"/>
      <c r="AE381" s="63"/>
      <c r="AF381" s="63"/>
      <c r="AG381" s="63"/>
      <c r="AH381" s="282"/>
      <c r="AI381" s="63"/>
      <c r="AJ381" s="63"/>
    </row>
    <row r="382" spans="4:36" x14ac:dyDescent="0.2">
      <c r="D382" s="305"/>
      <c r="N382" s="139"/>
      <c r="O382" s="139"/>
      <c r="X382" s="63"/>
      <c r="Y382" s="63"/>
      <c r="Z382" s="63"/>
      <c r="AA382" s="63"/>
      <c r="AB382" s="63"/>
      <c r="AC382" s="63"/>
      <c r="AD382" s="63"/>
      <c r="AE382" s="63"/>
      <c r="AF382" s="63"/>
      <c r="AG382" s="63"/>
      <c r="AH382" s="282"/>
      <c r="AI382" s="63"/>
      <c r="AJ382" s="63"/>
    </row>
    <row r="383" spans="4:36" x14ac:dyDescent="0.2">
      <c r="D383" s="305"/>
      <c r="N383" s="139"/>
      <c r="O383" s="139"/>
      <c r="X383" s="63"/>
      <c r="Y383" s="63"/>
      <c r="Z383" s="63"/>
      <c r="AA383" s="63"/>
      <c r="AB383" s="63"/>
      <c r="AC383" s="63"/>
      <c r="AD383" s="63"/>
      <c r="AE383" s="63"/>
      <c r="AF383" s="63"/>
      <c r="AG383" s="63"/>
      <c r="AH383" s="282"/>
      <c r="AI383" s="63"/>
      <c r="AJ383" s="63"/>
    </row>
    <row r="384" spans="4:36" x14ac:dyDescent="0.2">
      <c r="D384" s="305"/>
      <c r="N384" s="139"/>
      <c r="O384" s="139"/>
      <c r="X384" s="63"/>
      <c r="Y384" s="63"/>
      <c r="Z384" s="63"/>
      <c r="AA384" s="63"/>
      <c r="AB384" s="63"/>
      <c r="AC384" s="63"/>
      <c r="AD384" s="63"/>
      <c r="AE384" s="63"/>
      <c r="AF384" s="63"/>
      <c r="AG384" s="63"/>
      <c r="AH384" s="282"/>
      <c r="AI384" s="63"/>
      <c r="AJ384" s="63"/>
    </row>
    <row r="385" spans="4:36" x14ac:dyDescent="0.2">
      <c r="D385" s="305"/>
      <c r="N385" s="139"/>
      <c r="O385" s="139"/>
      <c r="X385" s="63"/>
      <c r="Y385" s="63"/>
      <c r="Z385" s="63"/>
      <c r="AA385" s="63"/>
      <c r="AB385" s="63"/>
      <c r="AC385" s="63"/>
      <c r="AD385" s="63"/>
      <c r="AE385" s="63"/>
      <c r="AF385" s="63"/>
      <c r="AG385" s="63"/>
      <c r="AH385" s="282"/>
      <c r="AI385" s="63"/>
      <c r="AJ385" s="63"/>
    </row>
    <row r="386" spans="4:36" x14ac:dyDescent="0.2">
      <c r="D386" s="305"/>
      <c r="N386" s="139"/>
      <c r="O386" s="139"/>
      <c r="X386" s="63"/>
      <c r="Y386" s="63"/>
      <c r="Z386" s="63"/>
      <c r="AA386" s="63"/>
      <c r="AB386" s="63"/>
      <c r="AC386" s="63"/>
      <c r="AD386" s="63"/>
      <c r="AE386" s="63"/>
      <c r="AF386" s="63"/>
      <c r="AG386" s="63"/>
      <c r="AH386" s="282"/>
      <c r="AI386" s="63"/>
      <c r="AJ386" s="63"/>
    </row>
    <row r="387" spans="4:36" x14ac:dyDescent="0.2">
      <c r="D387" s="305"/>
      <c r="N387" s="139"/>
      <c r="O387" s="139"/>
      <c r="X387" s="63"/>
      <c r="Y387" s="63"/>
      <c r="Z387" s="63"/>
      <c r="AA387" s="63"/>
      <c r="AB387" s="63"/>
      <c r="AC387" s="63"/>
      <c r="AD387" s="63"/>
      <c r="AE387" s="63"/>
      <c r="AF387" s="63"/>
      <c r="AG387" s="63"/>
      <c r="AH387" s="282"/>
      <c r="AI387" s="63"/>
      <c r="AJ387" s="63"/>
    </row>
    <row r="388" spans="4:36" x14ac:dyDescent="0.2">
      <c r="D388" s="305"/>
      <c r="N388" s="139"/>
      <c r="O388" s="139"/>
      <c r="X388" s="63"/>
      <c r="Y388" s="63"/>
      <c r="Z388" s="63"/>
      <c r="AA388" s="63"/>
      <c r="AB388" s="63"/>
      <c r="AC388" s="63"/>
      <c r="AD388" s="63"/>
      <c r="AE388" s="63"/>
      <c r="AF388" s="63"/>
      <c r="AG388" s="63"/>
      <c r="AH388" s="282"/>
      <c r="AI388" s="63"/>
      <c r="AJ388" s="63"/>
    </row>
    <row r="389" spans="4:36" x14ac:dyDescent="0.2">
      <c r="D389" s="305"/>
      <c r="N389" s="139"/>
      <c r="O389" s="139"/>
      <c r="X389" s="63"/>
      <c r="Y389" s="63"/>
      <c r="Z389" s="63"/>
      <c r="AA389" s="63"/>
      <c r="AB389" s="63"/>
      <c r="AC389" s="63"/>
      <c r="AD389" s="63"/>
      <c r="AE389" s="63"/>
      <c r="AF389" s="63"/>
      <c r="AG389" s="63"/>
      <c r="AH389" s="282"/>
      <c r="AI389" s="63"/>
      <c r="AJ389" s="63"/>
    </row>
    <row r="390" spans="4:36" x14ac:dyDescent="0.2">
      <c r="D390" s="305"/>
      <c r="N390" s="139"/>
      <c r="O390" s="139"/>
      <c r="X390" s="63"/>
      <c r="Y390" s="63"/>
      <c r="Z390" s="63"/>
      <c r="AA390" s="63"/>
      <c r="AB390" s="63"/>
      <c r="AC390" s="63"/>
      <c r="AD390" s="63"/>
      <c r="AE390" s="63"/>
      <c r="AF390" s="63"/>
      <c r="AG390" s="63"/>
      <c r="AH390" s="282"/>
      <c r="AI390" s="63"/>
      <c r="AJ390" s="63"/>
    </row>
    <row r="391" spans="4:36" x14ac:dyDescent="0.2">
      <c r="D391" s="305"/>
      <c r="N391" s="139"/>
      <c r="O391" s="139"/>
      <c r="X391" s="63"/>
      <c r="Y391" s="63"/>
      <c r="Z391" s="63"/>
      <c r="AA391" s="63"/>
      <c r="AB391" s="63"/>
      <c r="AC391" s="63"/>
      <c r="AD391" s="63"/>
      <c r="AE391" s="63"/>
      <c r="AF391" s="63"/>
      <c r="AG391" s="63"/>
      <c r="AH391" s="282"/>
      <c r="AI391" s="63"/>
      <c r="AJ391" s="63"/>
    </row>
    <row r="392" spans="4:36" x14ac:dyDescent="0.2">
      <c r="D392" s="305"/>
      <c r="N392" s="139"/>
      <c r="O392" s="139"/>
      <c r="X392" s="63"/>
      <c r="Y392" s="63"/>
      <c r="Z392" s="63"/>
      <c r="AA392" s="63"/>
      <c r="AB392" s="63"/>
      <c r="AC392" s="63"/>
      <c r="AD392" s="63"/>
      <c r="AE392" s="63"/>
      <c r="AF392" s="63"/>
      <c r="AG392" s="63"/>
      <c r="AH392" s="282"/>
      <c r="AI392" s="63"/>
      <c r="AJ392" s="63"/>
    </row>
    <row r="393" spans="4:36" x14ac:dyDescent="0.2">
      <c r="D393" s="305"/>
      <c r="N393" s="139"/>
      <c r="O393" s="139"/>
      <c r="X393" s="63"/>
      <c r="Y393" s="63"/>
      <c r="Z393" s="63"/>
      <c r="AA393" s="63"/>
      <c r="AB393" s="63"/>
      <c r="AC393" s="63"/>
      <c r="AD393" s="63"/>
      <c r="AE393" s="63"/>
      <c r="AF393" s="63"/>
      <c r="AG393" s="63"/>
      <c r="AH393" s="282"/>
      <c r="AI393" s="63"/>
      <c r="AJ393" s="63"/>
    </row>
    <row r="394" spans="4:36" x14ac:dyDescent="0.2">
      <c r="D394" s="305"/>
      <c r="N394" s="139"/>
      <c r="O394" s="139"/>
      <c r="X394" s="63"/>
      <c r="Y394" s="63"/>
      <c r="Z394" s="63"/>
      <c r="AA394" s="63"/>
      <c r="AB394" s="63"/>
      <c r="AC394" s="63"/>
      <c r="AD394" s="63"/>
      <c r="AE394" s="63"/>
      <c r="AF394" s="63"/>
      <c r="AG394" s="63"/>
      <c r="AH394" s="282"/>
      <c r="AI394" s="63"/>
      <c r="AJ394" s="63"/>
    </row>
    <row r="395" spans="4:36" x14ac:dyDescent="0.2">
      <c r="D395" s="305"/>
      <c r="N395" s="139"/>
      <c r="O395" s="139"/>
      <c r="X395" s="63"/>
      <c r="Y395" s="63"/>
      <c r="Z395" s="63"/>
      <c r="AA395" s="63"/>
      <c r="AB395" s="63"/>
      <c r="AC395" s="63"/>
      <c r="AD395" s="63"/>
      <c r="AE395" s="63"/>
      <c r="AF395" s="63"/>
      <c r="AG395" s="63"/>
      <c r="AH395" s="282"/>
      <c r="AI395" s="63"/>
      <c r="AJ395" s="63"/>
    </row>
    <row r="396" spans="4:36" x14ac:dyDescent="0.2">
      <c r="D396" s="305"/>
      <c r="N396" s="139"/>
      <c r="O396" s="139"/>
      <c r="X396" s="63"/>
      <c r="Y396" s="63"/>
      <c r="Z396" s="63"/>
      <c r="AA396" s="63"/>
      <c r="AB396" s="63"/>
      <c r="AC396" s="63"/>
      <c r="AD396" s="63"/>
      <c r="AE396" s="63"/>
      <c r="AF396" s="63"/>
      <c r="AG396" s="63"/>
      <c r="AH396" s="282"/>
      <c r="AI396" s="63"/>
      <c r="AJ396" s="63"/>
    </row>
    <row r="397" spans="4:36" x14ac:dyDescent="0.2">
      <c r="D397" s="305"/>
      <c r="N397" s="139"/>
      <c r="O397" s="139"/>
      <c r="X397" s="63"/>
      <c r="Y397" s="63"/>
      <c r="Z397" s="63"/>
      <c r="AA397" s="63"/>
      <c r="AB397" s="63"/>
      <c r="AC397" s="63"/>
      <c r="AD397" s="63"/>
      <c r="AE397" s="63"/>
      <c r="AF397" s="63"/>
      <c r="AG397" s="63"/>
      <c r="AH397" s="282"/>
      <c r="AI397" s="63"/>
      <c r="AJ397" s="63"/>
    </row>
    <row r="398" spans="4:36" x14ac:dyDescent="0.2">
      <c r="D398" s="305"/>
      <c r="N398" s="139"/>
      <c r="O398" s="139"/>
      <c r="X398" s="63"/>
      <c r="Y398" s="63"/>
      <c r="Z398" s="63"/>
      <c r="AA398" s="63"/>
      <c r="AB398" s="63"/>
      <c r="AC398" s="63"/>
      <c r="AD398" s="63"/>
      <c r="AE398" s="63"/>
      <c r="AF398" s="63"/>
      <c r="AG398" s="63"/>
      <c r="AH398" s="282"/>
      <c r="AI398" s="63"/>
      <c r="AJ398" s="63"/>
    </row>
    <row r="399" spans="4:36" x14ac:dyDescent="0.2">
      <c r="D399" s="305"/>
      <c r="N399" s="139"/>
      <c r="O399" s="139"/>
      <c r="X399" s="63"/>
      <c r="Y399" s="63"/>
      <c r="Z399" s="63"/>
      <c r="AA399" s="63"/>
      <c r="AB399" s="63"/>
      <c r="AC399" s="63"/>
      <c r="AD399" s="63"/>
      <c r="AE399" s="63"/>
      <c r="AF399" s="63"/>
      <c r="AG399" s="63"/>
      <c r="AH399" s="282"/>
      <c r="AI399" s="63"/>
      <c r="AJ399" s="63"/>
    </row>
    <row r="400" spans="4:36" x14ac:dyDescent="0.2">
      <c r="D400" s="305"/>
      <c r="N400" s="139"/>
      <c r="O400" s="139"/>
      <c r="X400" s="63"/>
      <c r="Y400" s="63"/>
      <c r="Z400" s="63"/>
      <c r="AA400" s="63"/>
      <c r="AB400" s="63"/>
      <c r="AC400" s="63"/>
      <c r="AD400" s="63"/>
      <c r="AE400" s="63"/>
      <c r="AF400" s="63"/>
      <c r="AG400" s="63"/>
      <c r="AH400" s="282"/>
      <c r="AI400" s="63"/>
      <c r="AJ400" s="63"/>
    </row>
    <row r="401" spans="4:36" x14ac:dyDescent="0.2">
      <c r="D401" s="305"/>
      <c r="N401" s="139"/>
      <c r="O401" s="139"/>
      <c r="X401" s="63"/>
      <c r="Y401" s="63"/>
      <c r="Z401" s="63"/>
      <c r="AA401" s="63"/>
      <c r="AB401" s="63"/>
      <c r="AC401" s="63"/>
      <c r="AD401" s="63"/>
      <c r="AE401" s="63"/>
      <c r="AF401" s="63"/>
      <c r="AG401" s="63"/>
      <c r="AH401" s="282"/>
      <c r="AI401" s="63"/>
      <c r="AJ401" s="63"/>
    </row>
    <row r="402" spans="4:36" x14ac:dyDescent="0.2">
      <c r="D402" s="305"/>
      <c r="N402" s="139"/>
      <c r="O402" s="139"/>
      <c r="X402" s="63"/>
      <c r="Y402" s="63"/>
      <c r="Z402" s="63"/>
      <c r="AA402" s="63"/>
      <c r="AB402" s="63"/>
      <c r="AC402" s="63"/>
      <c r="AD402" s="63"/>
      <c r="AE402" s="63"/>
      <c r="AF402" s="63"/>
      <c r="AG402" s="63"/>
      <c r="AH402" s="282"/>
      <c r="AI402" s="63"/>
      <c r="AJ402" s="63"/>
    </row>
    <row r="403" spans="4:36" x14ac:dyDescent="0.2">
      <c r="D403" s="305"/>
      <c r="N403" s="139"/>
      <c r="O403" s="139"/>
      <c r="X403" s="63"/>
      <c r="Y403" s="63"/>
      <c r="Z403" s="63"/>
      <c r="AA403" s="63"/>
      <c r="AB403" s="63"/>
      <c r="AC403" s="63"/>
      <c r="AD403" s="63"/>
      <c r="AE403" s="63"/>
      <c r="AF403" s="63"/>
      <c r="AG403" s="63"/>
      <c r="AH403" s="282"/>
      <c r="AI403" s="63"/>
      <c r="AJ403" s="63"/>
    </row>
    <row r="404" spans="4:36" x14ac:dyDescent="0.2">
      <c r="D404" s="305"/>
      <c r="N404" s="139"/>
      <c r="O404" s="139"/>
      <c r="X404" s="63"/>
      <c r="Y404" s="63"/>
      <c r="Z404" s="63"/>
      <c r="AA404" s="63"/>
      <c r="AB404" s="63"/>
      <c r="AC404" s="63"/>
      <c r="AD404" s="63"/>
      <c r="AE404" s="63"/>
      <c r="AF404" s="63"/>
      <c r="AG404" s="63"/>
      <c r="AH404" s="282"/>
      <c r="AI404" s="63"/>
      <c r="AJ404" s="63"/>
    </row>
    <row r="405" spans="4:36" x14ac:dyDescent="0.2">
      <c r="D405" s="305"/>
      <c r="N405" s="139"/>
      <c r="O405" s="139"/>
      <c r="X405" s="63"/>
      <c r="Y405" s="63"/>
      <c r="Z405" s="63"/>
      <c r="AA405" s="63"/>
      <c r="AB405" s="63"/>
      <c r="AC405" s="63"/>
      <c r="AD405" s="63"/>
      <c r="AE405" s="63"/>
      <c r="AF405" s="63"/>
      <c r="AG405" s="63"/>
      <c r="AH405" s="282"/>
      <c r="AI405" s="63"/>
      <c r="AJ405" s="63"/>
    </row>
    <row r="406" spans="4:36" x14ac:dyDescent="0.2">
      <c r="D406" s="305"/>
      <c r="N406" s="139"/>
      <c r="O406" s="139"/>
      <c r="X406" s="63"/>
      <c r="Y406" s="63"/>
      <c r="Z406" s="63"/>
      <c r="AA406" s="63"/>
      <c r="AB406" s="63"/>
      <c r="AC406" s="63"/>
      <c r="AD406" s="63"/>
      <c r="AE406" s="63"/>
      <c r="AF406" s="63"/>
      <c r="AG406" s="63"/>
      <c r="AH406" s="282"/>
      <c r="AI406" s="63"/>
      <c r="AJ406" s="63"/>
    </row>
    <row r="407" spans="4:36" x14ac:dyDescent="0.2">
      <c r="D407" s="305"/>
      <c r="N407" s="139"/>
      <c r="O407" s="139"/>
      <c r="X407" s="63"/>
      <c r="Y407" s="63"/>
      <c r="Z407" s="63"/>
      <c r="AA407" s="63"/>
      <c r="AB407" s="63"/>
      <c r="AC407" s="63"/>
      <c r="AD407" s="63"/>
      <c r="AE407" s="63"/>
      <c r="AF407" s="63"/>
      <c r="AG407" s="63"/>
      <c r="AH407" s="282"/>
      <c r="AI407" s="63"/>
      <c r="AJ407" s="63"/>
    </row>
    <row r="408" spans="4:36" x14ac:dyDescent="0.2">
      <c r="D408" s="305"/>
      <c r="N408" s="139"/>
      <c r="O408" s="139"/>
      <c r="X408" s="63"/>
      <c r="Y408" s="63"/>
      <c r="Z408" s="63"/>
      <c r="AA408" s="63"/>
      <c r="AB408" s="63"/>
      <c r="AC408" s="63"/>
      <c r="AD408" s="63"/>
      <c r="AE408" s="63"/>
      <c r="AF408" s="63"/>
      <c r="AG408" s="63"/>
      <c r="AH408" s="282"/>
      <c r="AI408" s="63"/>
      <c r="AJ408" s="63"/>
    </row>
    <row r="409" spans="4:36" x14ac:dyDescent="0.2">
      <c r="D409" s="305"/>
      <c r="N409" s="139"/>
      <c r="O409" s="139"/>
      <c r="X409" s="63"/>
      <c r="Y409" s="63"/>
      <c r="Z409" s="63"/>
      <c r="AA409" s="63"/>
      <c r="AB409" s="63"/>
      <c r="AC409" s="63"/>
      <c r="AD409" s="63"/>
      <c r="AE409" s="63"/>
      <c r="AF409" s="63"/>
      <c r="AG409" s="63"/>
      <c r="AH409" s="282"/>
      <c r="AI409" s="63"/>
      <c r="AJ409" s="63"/>
    </row>
    <row r="410" spans="4:36" x14ac:dyDescent="0.2">
      <c r="D410" s="305"/>
      <c r="N410" s="139"/>
      <c r="O410" s="139"/>
      <c r="X410" s="63"/>
      <c r="Y410" s="63"/>
      <c r="Z410" s="63"/>
      <c r="AA410" s="63"/>
      <c r="AB410" s="63"/>
      <c r="AC410" s="63"/>
      <c r="AD410" s="63"/>
      <c r="AE410" s="63"/>
      <c r="AF410" s="63"/>
      <c r="AG410" s="63"/>
      <c r="AH410" s="282"/>
      <c r="AI410" s="63"/>
      <c r="AJ410" s="63"/>
    </row>
    <row r="411" spans="4:36" x14ac:dyDescent="0.2">
      <c r="D411" s="305"/>
      <c r="N411" s="139"/>
      <c r="O411" s="139"/>
      <c r="X411" s="63"/>
      <c r="Y411" s="63"/>
      <c r="Z411" s="63"/>
      <c r="AA411" s="63"/>
      <c r="AB411" s="63"/>
      <c r="AC411" s="63"/>
      <c r="AD411" s="63"/>
      <c r="AE411" s="63"/>
      <c r="AF411" s="63"/>
      <c r="AG411" s="63"/>
      <c r="AH411" s="282"/>
      <c r="AI411" s="63"/>
      <c r="AJ411" s="63"/>
    </row>
    <row r="412" spans="4:36" x14ac:dyDescent="0.2">
      <c r="D412" s="305"/>
      <c r="N412" s="139"/>
      <c r="O412" s="139"/>
      <c r="X412" s="63"/>
      <c r="Y412" s="63"/>
      <c r="Z412" s="63"/>
      <c r="AA412" s="63"/>
      <c r="AB412" s="63"/>
      <c r="AC412" s="63"/>
      <c r="AD412" s="63"/>
      <c r="AE412" s="63"/>
      <c r="AF412" s="63"/>
      <c r="AG412" s="63"/>
      <c r="AH412" s="282"/>
      <c r="AI412" s="63"/>
      <c r="AJ412" s="63"/>
    </row>
    <row r="413" spans="4:36" x14ac:dyDescent="0.2">
      <c r="D413" s="305"/>
      <c r="N413" s="139"/>
      <c r="O413" s="139"/>
      <c r="X413" s="63"/>
      <c r="Y413" s="63"/>
      <c r="Z413" s="63"/>
      <c r="AA413" s="63"/>
      <c r="AB413" s="63"/>
      <c r="AC413" s="63"/>
      <c r="AD413" s="63"/>
      <c r="AE413" s="63"/>
      <c r="AF413" s="63"/>
      <c r="AG413" s="63"/>
      <c r="AH413" s="282"/>
      <c r="AI413" s="63"/>
      <c r="AJ413" s="63"/>
    </row>
    <row r="414" spans="4:36" x14ac:dyDescent="0.2">
      <c r="D414" s="305"/>
      <c r="N414" s="139"/>
      <c r="O414" s="139"/>
      <c r="X414" s="63"/>
      <c r="Y414" s="63"/>
      <c r="Z414" s="63"/>
      <c r="AA414" s="63"/>
      <c r="AB414" s="63"/>
      <c r="AC414" s="63"/>
      <c r="AD414" s="63"/>
      <c r="AE414" s="63"/>
      <c r="AF414" s="63"/>
      <c r="AG414" s="63"/>
      <c r="AH414" s="282"/>
      <c r="AI414" s="63"/>
      <c r="AJ414" s="63"/>
    </row>
    <row r="415" spans="4:36" x14ac:dyDescent="0.2">
      <c r="D415" s="305"/>
      <c r="N415" s="139"/>
      <c r="O415" s="139"/>
      <c r="X415" s="63"/>
      <c r="Y415" s="63"/>
      <c r="Z415" s="63"/>
      <c r="AA415" s="63"/>
      <c r="AB415" s="63"/>
      <c r="AC415" s="63"/>
      <c r="AD415" s="63"/>
      <c r="AE415" s="63"/>
      <c r="AF415" s="63"/>
      <c r="AG415" s="63"/>
      <c r="AH415" s="282"/>
      <c r="AI415" s="63"/>
      <c r="AJ415" s="63"/>
    </row>
    <row r="416" spans="4:36" x14ac:dyDescent="0.2">
      <c r="D416" s="305"/>
      <c r="N416" s="139"/>
      <c r="O416" s="139"/>
      <c r="X416" s="63"/>
      <c r="Y416" s="63"/>
      <c r="Z416" s="63"/>
      <c r="AA416" s="63"/>
      <c r="AB416" s="63"/>
      <c r="AC416" s="63"/>
      <c r="AD416" s="63"/>
      <c r="AE416" s="63"/>
      <c r="AF416" s="63"/>
      <c r="AG416" s="63"/>
      <c r="AH416" s="282"/>
      <c r="AI416" s="63"/>
      <c r="AJ416" s="63"/>
    </row>
    <row r="417" spans="4:36" x14ac:dyDescent="0.2">
      <c r="D417" s="305"/>
      <c r="N417" s="139"/>
      <c r="O417" s="139"/>
      <c r="X417" s="63"/>
      <c r="Y417" s="63"/>
      <c r="Z417" s="63"/>
      <c r="AA417" s="63"/>
      <c r="AB417" s="63"/>
      <c r="AC417" s="63"/>
      <c r="AD417" s="63"/>
      <c r="AE417" s="63"/>
      <c r="AF417" s="63"/>
      <c r="AG417" s="63"/>
      <c r="AH417" s="282"/>
      <c r="AI417" s="63"/>
      <c r="AJ417" s="63"/>
    </row>
    <row r="418" spans="4:36" x14ac:dyDescent="0.2">
      <c r="D418" s="305"/>
      <c r="N418" s="139"/>
      <c r="O418" s="139"/>
      <c r="X418" s="63"/>
      <c r="Y418" s="63"/>
      <c r="Z418" s="63"/>
      <c r="AA418" s="63"/>
      <c r="AB418" s="63"/>
      <c r="AC418" s="63"/>
      <c r="AD418" s="63"/>
      <c r="AE418" s="63"/>
      <c r="AF418" s="63"/>
      <c r="AG418" s="63"/>
      <c r="AH418" s="282"/>
      <c r="AI418" s="63"/>
      <c r="AJ418" s="63"/>
    </row>
    <row r="419" spans="4:36" x14ac:dyDescent="0.2">
      <c r="D419" s="305"/>
      <c r="N419" s="139"/>
      <c r="O419" s="139"/>
      <c r="X419" s="63"/>
      <c r="Y419" s="63"/>
      <c r="Z419" s="63"/>
      <c r="AA419" s="63"/>
      <c r="AB419" s="63"/>
      <c r="AC419" s="63"/>
      <c r="AD419" s="63"/>
      <c r="AE419" s="63"/>
      <c r="AF419" s="63"/>
      <c r="AG419" s="63"/>
      <c r="AH419" s="282"/>
      <c r="AI419" s="63"/>
      <c r="AJ419" s="63"/>
    </row>
    <row r="420" spans="4:36" x14ac:dyDescent="0.2">
      <c r="D420" s="305"/>
      <c r="N420" s="139"/>
      <c r="O420" s="139"/>
      <c r="X420" s="63"/>
      <c r="Y420" s="63"/>
      <c r="Z420" s="63"/>
      <c r="AA420" s="63"/>
      <c r="AB420" s="63"/>
      <c r="AC420" s="63"/>
      <c r="AD420" s="63"/>
      <c r="AE420" s="63"/>
      <c r="AF420" s="63"/>
      <c r="AG420" s="63"/>
      <c r="AH420" s="282"/>
      <c r="AI420" s="63"/>
      <c r="AJ420" s="63"/>
    </row>
    <row r="421" spans="4:36" x14ac:dyDescent="0.2">
      <c r="D421" s="305"/>
      <c r="N421" s="139"/>
      <c r="O421" s="139"/>
      <c r="X421" s="63"/>
      <c r="Y421" s="63"/>
      <c r="Z421" s="63"/>
      <c r="AA421" s="63"/>
      <c r="AB421" s="63"/>
      <c r="AC421" s="63"/>
      <c r="AD421" s="63"/>
      <c r="AE421" s="63"/>
      <c r="AF421" s="63"/>
      <c r="AG421" s="63"/>
      <c r="AH421" s="282"/>
      <c r="AI421" s="63"/>
      <c r="AJ421" s="63"/>
    </row>
    <row r="422" spans="4:36" x14ac:dyDescent="0.2">
      <c r="D422" s="305"/>
      <c r="N422" s="139"/>
      <c r="O422" s="139"/>
      <c r="X422" s="63"/>
      <c r="Y422" s="63"/>
      <c r="Z422" s="63"/>
      <c r="AA422" s="63"/>
      <c r="AB422" s="63"/>
      <c r="AC422" s="63"/>
      <c r="AD422" s="63"/>
      <c r="AE422" s="63"/>
      <c r="AF422" s="63"/>
      <c r="AG422" s="63"/>
      <c r="AH422" s="282"/>
      <c r="AI422" s="63"/>
      <c r="AJ422" s="63"/>
    </row>
    <row r="423" spans="4:36" x14ac:dyDescent="0.2">
      <c r="D423" s="305"/>
      <c r="N423" s="139"/>
      <c r="O423" s="139"/>
      <c r="X423" s="63"/>
      <c r="Y423" s="63"/>
      <c r="Z423" s="63"/>
      <c r="AA423" s="63"/>
      <c r="AB423" s="63"/>
      <c r="AC423" s="63"/>
      <c r="AD423" s="63"/>
      <c r="AE423" s="63"/>
      <c r="AF423" s="63"/>
      <c r="AG423" s="63"/>
      <c r="AH423" s="282"/>
      <c r="AI423" s="63"/>
      <c r="AJ423" s="63"/>
    </row>
    <row r="424" spans="4:36" x14ac:dyDescent="0.2">
      <c r="D424" s="305"/>
      <c r="N424" s="139"/>
      <c r="O424" s="139"/>
      <c r="X424" s="63"/>
      <c r="Y424" s="63"/>
      <c r="Z424" s="63"/>
      <c r="AA424" s="63"/>
      <c r="AB424" s="63"/>
      <c r="AC424" s="63"/>
      <c r="AD424" s="63"/>
      <c r="AE424" s="63"/>
      <c r="AF424" s="63"/>
      <c r="AG424" s="63"/>
      <c r="AH424" s="282"/>
      <c r="AI424" s="63"/>
      <c r="AJ424" s="63"/>
    </row>
    <row r="425" spans="4:36" x14ac:dyDescent="0.2">
      <c r="D425" s="305"/>
      <c r="N425" s="139"/>
      <c r="O425" s="139"/>
      <c r="X425" s="63"/>
      <c r="Y425" s="63"/>
      <c r="Z425" s="63"/>
      <c r="AA425" s="63"/>
      <c r="AB425" s="63"/>
      <c r="AC425" s="63"/>
      <c r="AD425" s="63"/>
      <c r="AE425" s="63"/>
      <c r="AF425" s="63"/>
      <c r="AG425" s="63"/>
      <c r="AH425" s="282"/>
      <c r="AI425" s="63"/>
      <c r="AJ425" s="63"/>
    </row>
    <row r="426" spans="4:36" x14ac:dyDescent="0.2">
      <c r="D426" s="305"/>
      <c r="N426" s="139"/>
      <c r="O426" s="139"/>
      <c r="X426" s="63"/>
      <c r="Y426" s="63"/>
      <c r="Z426" s="63"/>
      <c r="AA426" s="63"/>
      <c r="AB426" s="63"/>
      <c r="AC426" s="63"/>
      <c r="AD426" s="63"/>
      <c r="AE426" s="63"/>
      <c r="AF426" s="63"/>
      <c r="AG426" s="63"/>
      <c r="AH426" s="282"/>
      <c r="AI426" s="63"/>
      <c r="AJ426" s="63"/>
    </row>
    <row r="427" spans="4:36" x14ac:dyDescent="0.2">
      <c r="D427" s="305"/>
      <c r="N427" s="139"/>
      <c r="O427" s="139"/>
      <c r="X427" s="63"/>
      <c r="Y427" s="63"/>
      <c r="Z427" s="63"/>
      <c r="AA427" s="63"/>
      <c r="AB427" s="63"/>
      <c r="AC427" s="63"/>
      <c r="AD427" s="63"/>
      <c r="AE427" s="63"/>
      <c r="AF427" s="63"/>
      <c r="AG427" s="63"/>
      <c r="AH427" s="282"/>
      <c r="AI427" s="63"/>
      <c r="AJ427" s="63"/>
    </row>
    <row r="428" spans="4:36" x14ac:dyDescent="0.2">
      <c r="D428" s="305"/>
      <c r="N428" s="139"/>
      <c r="O428" s="139"/>
      <c r="X428" s="63"/>
      <c r="Y428" s="63"/>
      <c r="Z428" s="63"/>
      <c r="AA428" s="63"/>
      <c r="AB428" s="63"/>
      <c r="AC428" s="63"/>
      <c r="AD428" s="63"/>
      <c r="AE428" s="63"/>
      <c r="AF428" s="63"/>
      <c r="AG428" s="63"/>
      <c r="AH428" s="282"/>
      <c r="AI428" s="63"/>
      <c r="AJ428" s="63"/>
    </row>
    <row r="429" spans="4:36" x14ac:dyDescent="0.2">
      <c r="D429" s="305"/>
      <c r="N429" s="139"/>
      <c r="O429" s="139"/>
      <c r="X429" s="63"/>
      <c r="Y429" s="63"/>
      <c r="Z429" s="63"/>
      <c r="AA429" s="63"/>
      <c r="AB429" s="63"/>
      <c r="AC429" s="63"/>
      <c r="AD429" s="63"/>
      <c r="AE429" s="63"/>
      <c r="AF429" s="63"/>
      <c r="AG429" s="63"/>
      <c r="AH429" s="282"/>
      <c r="AI429" s="63"/>
      <c r="AJ429" s="63"/>
    </row>
    <row r="430" spans="4:36" x14ac:dyDescent="0.2">
      <c r="D430" s="305"/>
      <c r="N430" s="139"/>
      <c r="O430" s="139"/>
      <c r="X430" s="63"/>
      <c r="Y430" s="63"/>
      <c r="Z430" s="63"/>
      <c r="AA430" s="63"/>
      <c r="AB430" s="63"/>
      <c r="AC430" s="63"/>
      <c r="AD430" s="63"/>
      <c r="AE430" s="63"/>
      <c r="AF430" s="63"/>
      <c r="AG430" s="63"/>
      <c r="AH430" s="282"/>
      <c r="AI430" s="63"/>
      <c r="AJ430" s="63"/>
    </row>
    <row r="431" spans="4:36" x14ac:dyDescent="0.2">
      <c r="D431" s="305"/>
      <c r="N431" s="139"/>
      <c r="O431" s="139"/>
      <c r="X431" s="63"/>
      <c r="Y431" s="63"/>
      <c r="Z431" s="63"/>
      <c r="AA431" s="63"/>
      <c r="AB431" s="63"/>
      <c r="AC431" s="63"/>
      <c r="AD431" s="63"/>
      <c r="AE431" s="63"/>
      <c r="AF431" s="63"/>
      <c r="AG431" s="63"/>
      <c r="AH431" s="282"/>
      <c r="AI431" s="63"/>
      <c r="AJ431" s="63"/>
    </row>
    <row r="432" spans="4:36" x14ac:dyDescent="0.2">
      <c r="D432" s="305"/>
      <c r="N432" s="139"/>
      <c r="O432" s="139"/>
      <c r="X432" s="63"/>
      <c r="Y432" s="63"/>
      <c r="Z432" s="63"/>
      <c r="AA432" s="63"/>
      <c r="AB432" s="63"/>
      <c r="AC432" s="63"/>
      <c r="AD432" s="63"/>
      <c r="AE432" s="63"/>
      <c r="AF432" s="63"/>
      <c r="AG432" s="63"/>
      <c r="AH432" s="282"/>
      <c r="AI432" s="63"/>
      <c r="AJ432" s="63"/>
    </row>
    <row r="433" spans="4:36" x14ac:dyDescent="0.2">
      <c r="D433" s="305"/>
      <c r="N433" s="139"/>
      <c r="O433" s="139"/>
      <c r="X433" s="63"/>
      <c r="Y433" s="63"/>
      <c r="Z433" s="63"/>
      <c r="AA433" s="63"/>
      <c r="AB433" s="63"/>
      <c r="AC433" s="63"/>
      <c r="AD433" s="63"/>
      <c r="AE433" s="63"/>
      <c r="AF433" s="63"/>
      <c r="AG433" s="63"/>
      <c r="AH433" s="282"/>
      <c r="AI433" s="63"/>
      <c r="AJ433" s="63"/>
    </row>
    <row r="434" spans="4:36" x14ac:dyDescent="0.2">
      <c r="D434" s="305"/>
      <c r="N434" s="139"/>
      <c r="O434" s="139"/>
      <c r="X434" s="63"/>
      <c r="Y434" s="63"/>
      <c r="Z434" s="63"/>
      <c r="AA434" s="63"/>
      <c r="AB434" s="63"/>
      <c r="AC434" s="63"/>
      <c r="AD434" s="63"/>
      <c r="AE434" s="63"/>
      <c r="AF434" s="63"/>
      <c r="AG434" s="63"/>
      <c r="AH434" s="282"/>
      <c r="AI434" s="63"/>
      <c r="AJ434" s="63"/>
    </row>
    <row r="435" spans="4:36" x14ac:dyDescent="0.2">
      <c r="D435" s="305"/>
      <c r="N435" s="139"/>
      <c r="O435" s="139"/>
      <c r="X435" s="63"/>
      <c r="Y435" s="63"/>
      <c r="Z435" s="63"/>
      <c r="AA435" s="63"/>
      <c r="AB435" s="63"/>
      <c r="AC435" s="63"/>
      <c r="AD435" s="63"/>
      <c r="AE435" s="63"/>
      <c r="AF435" s="63"/>
      <c r="AG435" s="63"/>
      <c r="AH435" s="282"/>
      <c r="AI435" s="63"/>
      <c r="AJ435" s="63"/>
    </row>
    <row r="436" spans="4:36" x14ac:dyDescent="0.2">
      <c r="D436" s="305"/>
      <c r="N436" s="139"/>
      <c r="O436" s="139"/>
      <c r="X436" s="63"/>
      <c r="Y436" s="63"/>
      <c r="Z436" s="63"/>
      <c r="AA436" s="63"/>
      <c r="AB436" s="63"/>
      <c r="AC436" s="63"/>
      <c r="AD436" s="63"/>
      <c r="AE436" s="63"/>
      <c r="AF436" s="63"/>
      <c r="AG436" s="63"/>
      <c r="AH436" s="282"/>
      <c r="AI436" s="63"/>
      <c r="AJ436" s="63"/>
    </row>
    <row r="437" spans="4:36" x14ac:dyDescent="0.2">
      <c r="D437" s="305"/>
      <c r="N437" s="139"/>
      <c r="O437" s="139"/>
      <c r="X437" s="63"/>
      <c r="Y437" s="63"/>
      <c r="Z437" s="63"/>
      <c r="AA437" s="63"/>
      <c r="AB437" s="63"/>
      <c r="AC437" s="63"/>
      <c r="AD437" s="63"/>
      <c r="AE437" s="63"/>
      <c r="AF437" s="63"/>
      <c r="AG437" s="63"/>
      <c r="AH437" s="282"/>
      <c r="AI437" s="63"/>
      <c r="AJ437" s="63"/>
    </row>
    <row r="438" spans="4:36" x14ac:dyDescent="0.2">
      <c r="D438" s="305"/>
      <c r="N438" s="139"/>
      <c r="O438" s="139"/>
      <c r="X438" s="63"/>
      <c r="Y438" s="63"/>
      <c r="Z438" s="63"/>
      <c r="AA438" s="63"/>
      <c r="AB438" s="63"/>
      <c r="AC438" s="63"/>
      <c r="AD438" s="63"/>
      <c r="AE438" s="63"/>
      <c r="AF438" s="63"/>
      <c r="AG438" s="63"/>
      <c r="AH438" s="282"/>
      <c r="AI438" s="63"/>
      <c r="AJ438" s="63"/>
    </row>
    <row r="439" spans="4:36" x14ac:dyDescent="0.2">
      <c r="D439" s="305"/>
      <c r="N439" s="139"/>
      <c r="O439" s="139"/>
      <c r="X439" s="63"/>
      <c r="Y439" s="63"/>
      <c r="Z439" s="63"/>
      <c r="AA439" s="63"/>
      <c r="AB439" s="63"/>
      <c r="AC439" s="63"/>
      <c r="AD439" s="63"/>
      <c r="AE439" s="63"/>
      <c r="AF439" s="63"/>
      <c r="AG439" s="63"/>
      <c r="AH439" s="282"/>
      <c r="AI439" s="63"/>
      <c r="AJ439" s="63"/>
    </row>
    <row r="440" spans="4:36" x14ac:dyDescent="0.2">
      <c r="D440" s="305"/>
      <c r="N440" s="139"/>
      <c r="O440" s="139"/>
      <c r="X440" s="63"/>
      <c r="Y440" s="63"/>
      <c r="Z440" s="63"/>
      <c r="AA440" s="63"/>
      <c r="AB440" s="63"/>
      <c r="AC440" s="63"/>
      <c r="AD440" s="63"/>
      <c r="AE440" s="63"/>
      <c r="AF440" s="63"/>
      <c r="AG440" s="63"/>
      <c r="AH440" s="282"/>
      <c r="AI440" s="63"/>
      <c r="AJ440" s="63"/>
    </row>
    <row r="441" spans="4:36" x14ac:dyDescent="0.2">
      <c r="D441" s="305"/>
      <c r="N441" s="139"/>
      <c r="O441" s="139"/>
      <c r="X441" s="63"/>
      <c r="Y441" s="63"/>
      <c r="Z441" s="63"/>
      <c r="AA441" s="63"/>
      <c r="AB441" s="63"/>
      <c r="AC441" s="63"/>
      <c r="AD441" s="63"/>
      <c r="AE441" s="63"/>
      <c r="AF441" s="63"/>
      <c r="AG441" s="63"/>
      <c r="AH441" s="282"/>
      <c r="AI441" s="63"/>
      <c r="AJ441" s="63"/>
    </row>
    <row r="442" spans="4:36" x14ac:dyDescent="0.2">
      <c r="D442" s="305"/>
      <c r="N442" s="139"/>
      <c r="O442" s="139"/>
      <c r="X442" s="63"/>
      <c r="Y442" s="63"/>
      <c r="Z442" s="63"/>
      <c r="AA442" s="63"/>
      <c r="AB442" s="63"/>
      <c r="AC442" s="63"/>
      <c r="AD442" s="63"/>
      <c r="AE442" s="63"/>
      <c r="AF442" s="63"/>
      <c r="AG442" s="63"/>
      <c r="AH442" s="282"/>
      <c r="AI442" s="63"/>
      <c r="AJ442" s="63"/>
    </row>
    <row r="443" spans="4:36" x14ac:dyDescent="0.2">
      <c r="D443" s="305"/>
      <c r="N443" s="139"/>
      <c r="O443" s="139"/>
      <c r="X443" s="63"/>
      <c r="Y443" s="63"/>
      <c r="Z443" s="63"/>
      <c r="AA443" s="63"/>
      <c r="AB443" s="63"/>
      <c r="AC443" s="63"/>
      <c r="AD443" s="63"/>
      <c r="AE443" s="63"/>
      <c r="AF443" s="63"/>
      <c r="AG443" s="63"/>
      <c r="AH443" s="282"/>
      <c r="AI443" s="63"/>
      <c r="AJ443" s="63"/>
    </row>
    <row r="444" spans="4:36" x14ac:dyDescent="0.2">
      <c r="D444" s="305"/>
      <c r="N444" s="139"/>
      <c r="O444" s="139"/>
      <c r="X444" s="63"/>
      <c r="Y444" s="63"/>
      <c r="Z444" s="63"/>
      <c r="AA444" s="63"/>
      <c r="AB444" s="63"/>
      <c r="AC444" s="63"/>
      <c r="AD444" s="63"/>
      <c r="AE444" s="63"/>
      <c r="AF444" s="63"/>
      <c r="AG444" s="63"/>
      <c r="AH444" s="282"/>
      <c r="AI444" s="63"/>
      <c r="AJ444" s="63"/>
    </row>
    <row r="445" spans="4:36" x14ac:dyDescent="0.2">
      <c r="D445" s="305"/>
      <c r="N445" s="139"/>
      <c r="O445" s="139"/>
      <c r="X445" s="63"/>
      <c r="Y445" s="63"/>
      <c r="Z445" s="63"/>
      <c r="AA445" s="63"/>
      <c r="AB445" s="63"/>
      <c r="AC445" s="63"/>
      <c r="AD445" s="63"/>
      <c r="AE445" s="63"/>
      <c r="AF445" s="63"/>
      <c r="AG445" s="63"/>
      <c r="AH445" s="282"/>
      <c r="AI445" s="63"/>
      <c r="AJ445" s="63"/>
    </row>
    <row r="446" spans="4:36" x14ac:dyDescent="0.2">
      <c r="D446" s="305"/>
      <c r="N446" s="139"/>
      <c r="O446" s="139"/>
      <c r="X446" s="63"/>
      <c r="Y446" s="63"/>
      <c r="Z446" s="63"/>
      <c r="AA446" s="63"/>
      <c r="AB446" s="63"/>
      <c r="AC446" s="63"/>
      <c r="AD446" s="63"/>
      <c r="AE446" s="63"/>
      <c r="AF446" s="63"/>
      <c r="AG446" s="63"/>
      <c r="AH446" s="282"/>
      <c r="AI446" s="63"/>
      <c r="AJ446" s="63"/>
    </row>
    <row r="447" spans="4:36" x14ac:dyDescent="0.2">
      <c r="D447" s="305"/>
      <c r="N447" s="139"/>
      <c r="O447" s="139"/>
      <c r="X447" s="63"/>
      <c r="Y447" s="63"/>
      <c r="Z447" s="63"/>
      <c r="AA447" s="63"/>
      <c r="AB447" s="63"/>
      <c r="AC447" s="63"/>
      <c r="AD447" s="63"/>
      <c r="AE447" s="63"/>
      <c r="AF447" s="63"/>
      <c r="AG447" s="63"/>
      <c r="AH447" s="282"/>
      <c r="AI447" s="63"/>
      <c r="AJ447" s="63"/>
    </row>
    <row r="448" spans="4:36" x14ac:dyDescent="0.2">
      <c r="D448" s="305"/>
      <c r="N448" s="139"/>
      <c r="O448" s="139"/>
      <c r="X448" s="63"/>
      <c r="Y448" s="63"/>
      <c r="Z448" s="63"/>
      <c r="AA448" s="63"/>
      <c r="AB448" s="63"/>
      <c r="AC448" s="63"/>
      <c r="AD448" s="63"/>
      <c r="AE448" s="63"/>
      <c r="AF448" s="63"/>
      <c r="AG448" s="63"/>
      <c r="AH448" s="282"/>
      <c r="AI448" s="63"/>
      <c r="AJ448" s="63"/>
    </row>
    <row r="449" spans="4:36" x14ac:dyDescent="0.2">
      <c r="D449" s="305"/>
      <c r="N449" s="139"/>
      <c r="O449" s="139"/>
      <c r="X449" s="63"/>
      <c r="Y449" s="63"/>
      <c r="Z449" s="63"/>
      <c r="AA449" s="63"/>
      <c r="AB449" s="63"/>
      <c r="AC449" s="63"/>
      <c r="AD449" s="63"/>
      <c r="AE449" s="63"/>
      <c r="AF449" s="63"/>
      <c r="AG449" s="63"/>
      <c r="AH449" s="282"/>
      <c r="AI449" s="63"/>
      <c r="AJ449" s="63"/>
    </row>
    <row r="450" spans="4:36" x14ac:dyDescent="0.2">
      <c r="D450" s="305"/>
      <c r="N450" s="139"/>
      <c r="O450" s="139"/>
      <c r="X450" s="63"/>
      <c r="Y450" s="63"/>
      <c r="Z450" s="63"/>
      <c r="AA450" s="63"/>
      <c r="AB450" s="63"/>
      <c r="AC450" s="63"/>
      <c r="AD450" s="63"/>
      <c r="AE450" s="63"/>
      <c r="AF450" s="63"/>
      <c r="AG450" s="63"/>
      <c r="AH450" s="282"/>
      <c r="AI450" s="63"/>
      <c r="AJ450" s="63"/>
    </row>
    <row r="451" spans="4:36" x14ac:dyDescent="0.2">
      <c r="D451" s="305"/>
      <c r="N451" s="139"/>
      <c r="O451" s="139"/>
      <c r="X451" s="63"/>
      <c r="Y451" s="63"/>
      <c r="Z451" s="63"/>
      <c r="AA451" s="63"/>
      <c r="AB451" s="63"/>
      <c r="AC451" s="63"/>
      <c r="AD451" s="63"/>
      <c r="AE451" s="63"/>
      <c r="AF451" s="63"/>
      <c r="AG451" s="63"/>
      <c r="AH451" s="282"/>
      <c r="AI451" s="63"/>
      <c r="AJ451" s="63"/>
    </row>
    <row r="452" spans="4:36" x14ac:dyDescent="0.2">
      <c r="D452" s="305"/>
      <c r="N452" s="139"/>
      <c r="O452" s="139"/>
      <c r="X452" s="63"/>
      <c r="Y452" s="63"/>
      <c r="Z452" s="63"/>
      <c r="AA452" s="63"/>
      <c r="AB452" s="63"/>
      <c r="AC452" s="63"/>
      <c r="AD452" s="63"/>
      <c r="AE452" s="63"/>
      <c r="AF452" s="63"/>
      <c r="AG452" s="63"/>
      <c r="AH452" s="282"/>
      <c r="AI452" s="63"/>
      <c r="AJ452" s="63"/>
    </row>
    <row r="453" spans="4:36" x14ac:dyDescent="0.2">
      <c r="D453" s="305"/>
      <c r="N453" s="139"/>
      <c r="O453" s="139"/>
      <c r="X453" s="63"/>
      <c r="Y453" s="63"/>
      <c r="Z453" s="63"/>
      <c r="AA453" s="63"/>
      <c r="AB453" s="63"/>
      <c r="AC453" s="63"/>
      <c r="AD453" s="63"/>
      <c r="AE453" s="63"/>
      <c r="AF453" s="63"/>
      <c r="AG453" s="63"/>
      <c r="AH453" s="282"/>
      <c r="AI453" s="63"/>
      <c r="AJ453" s="63"/>
    </row>
    <row r="454" spans="4:36" x14ac:dyDescent="0.2">
      <c r="D454" s="305"/>
      <c r="N454" s="139"/>
      <c r="O454" s="139"/>
      <c r="X454" s="63"/>
      <c r="Y454" s="63"/>
      <c r="Z454" s="63"/>
      <c r="AA454" s="63"/>
      <c r="AB454" s="63"/>
      <c r="AC454" s="63"/>
      <c r="AD454" s="63"/>
      <c r="AE454" s="63"/>
      <c r="AF454" s="63"/>
      <c r="AG454" s="63"/>
      <c r="AH454" s="282"/>
      <c r="AI454" s="63"/>
      <c r="AJ454" s="63"/>
    </row>
    <row r="455" spans="4:36" x14ac:dyDescent="0.2">
      <c r="D455" s="305"/>
      <c r="N455" s="139"/>
      <c r="O455" s="139"/>
      <c r="X455" s="63"/>
      <c r="Y455" s="63"/>
      <c r="Z455" s="63"/>
      <c r="AA455" s="63"/>
      <c r="AB455" s="63"/>
      <c r="AC455" s="63"/>
      <c r="AD455" s="63"/>
      <c r="AE455" s="63"/>
      <c r="AF455" s="63"/>
      <c r="AG455" s="63"/>
      <c r="AH455" s="282"/>
      <c r="AI455" s="63"/>
      <c r="AJ455" s="63"/>
    </row>
    <row r="456" spans="4:36" x14ac:dyDescent="0.2">
      <c r="D456" s="305"/>
      <c r="N456" s="139"/>
      <c r="O456" s="139"/>
      <c r="X456" s="63"/>
      <c r="Y456" s="63"/>
      <c r="Z456" s="63"/>
      <c r="AA456" s="63"/>
      <c r="AB456" s="63"/>
      <c r="AC456" s="63"/>
      <c r="AD456" s="63"/>
      <c r="AE456" s="63"/>
      <c r="AF456" s="63"/>
      <c r="AG456" s="63"/>
      <c r="AH456" s="282"/>
      <c r="AI456" s="63"/>
      <c r="AJ456" s="63"/>
    </row>
    <row r="457" spans="4:36" x14ac:dyDescent="0.2">
      <c r="D457" s="305"/>
      <c r="N457" s="139"/>
      <c r="O457" s="139"/>
      <c r="X457" s="63"/>
      <c r="Y457" s="63"/>
      <c r="Z457" s="63"/>
      <c r="AA457" s="63"/>
      <c r="AB457" s="63"/>
      <c r="AC457" s="63"/>
      <c r="AD457" s="63"/>
      <c r="AE457" s="63"/>
      <c r="AF457" s="63"/>
      <c r="AG457" s="63"/>
      <c r="AH457" s="282"/>
      <c r="AI457" s="63"/>
      <c r="AJ457" s="63"/>
    </row>
    <row r="458" spans="4:36" x14ac:dyDescent="0.2">
      <c r="D458" s="305"/>
      <c r="N458" s="139"/>
      <c r="O458" s="139"/>
      <c r="X458" s="63"/>
      <c r="Y458" s="63"/>
      <c r="Z458" s="63"/>
      <c r="AA458" s="63"/>
      <c r="AB458" s="63"/>
      <c r="AC458" s="63"/>
      <c r="AD458" s="63"/>
      <c r="AE458" s="63"/>
      <c r="AF458" s="63"/>
      <c r="AG458" s="63"/>
      <c r="AH458" s="282"/>
      <c r="AI458" s="63"/>
      <c r="AJ458" s="63"/>
    </row>
    <row r="459" spans="4:36" x14ac:dyDescent="0.2">
      <c r="D459" s="305"/>
      <c r="N459" s="139"/>
      <c r="O459" s="139"/>
      <c r="X459" s="63"/>
      <c r="Y459" s="63"/>
      <c r="Z459" s="63"/>
      <c r="AA459" s="63"/>
      <c r="AB459" s="63"/>
      <c r="AC459" s="63"/>
      <c r="AD459" s="63"/>
      <c r="AE459" s="63"/>
      <c r="AF459" s="63"/>
      <c r="AG459" s="63"/>
      <c r="AH459" s="282"/>
      <c r="AI459" s="63"/>
      <c r="AJ459" s="63"/>
    </row>
    <row r="460" spans="4:36" x14ac:dyDescent="0.2">
      <c r="D460" s="305"/>
      <c r="N460" s="139"/>
      <c r="O460" s="139"/>
      <c r="X460" s="63"/>
      <c r="Y460" s="63"/>
      <c r="Z460" s="63"/>
      <c r="AA460" s="63"/>
      <c r="AB460" s="63"/>
      <c r="AC460" s="63"/>
      <c r="AD460" s="63"/>
      <c r="AE460" s="63"/>
      <c r="AF460" s="63"/>
      <c r="AG460" s="63"/>
      <c r="AH460" s="282"/>
      <c r="AI460" s="63"/>
      <c r="AJ460" s="63"/>
    </row>
    <row r="461" spans="4:36" x14ac:dyDescent="0.2">
      <c r="D461" s="305"/>
      <c r="N461" s="139"/>
      <c r="O461" s="139"/>
      <c r="X461" s="63"/>
      <c r="Y461" s="63"/>
      <c r="Z461" s="63"/>
      <c r="AA461" s="63"/>
      <c r="AB461" s="63"/>
      <c r="AC461" s="63"/>
      <c r="AD461" s="63"/>
      <c r="AE461" s="63"/>
      <c r="AF461" s="63"/>
      <c r="AG461" s="63"/>
      <c r="AH461" s="282"/>
      <c r="AI461" s="63"/>
      <c r="AJ461" s="63"/>
    </row>
    <row r="462" spans="4:36" x14ac:dyDescent="0.2">
      <c r="D462" s="305"/>
      <c r="N462" s="139"/>
      <c r="O462" s="139"/>
      <c r="X462" s="63"/>
      <c r="Y462" s="63"/>
      <c r="Z462" s="63"/>
      <c r="AA462" s="63"/>
      <c r="AB462" s="63"/>
      <c r="AC462" s="63"/>
      <c r="AD462" s="63"/>
      <c r="AE462" s="63"/>
      <c r="AF462" s="63"/>
      <c r="AG462" s="63"/>
      <c r="AH462" s="282"/>
      <c r="AI462" s="63"/>
      <c r="AJ462" s="63"/>
    </row>
    <row r="463" spans="4:36" x14ac:dyDescent="0.2">
      <c r="D463" s="305"/>
      <c r="N463" s="139"/>
      <c r="O463" s="139"/>
      <c r="X463" s="63"/>
      <c r="Y463" s="63"/>
      <c r="Z463" s="63"/>
      <c r="AA463" s="63"/>
      <c r="AB463" s="63"/>
      <c r="AC463" s="63"/>
      <c r="AD463" s="63"/>
      <c r="AE463" s="63"/>
      <c r="AF463" s="63"/>
      <c r="AG463" s="63"/>
      <c r="AH463" s="282"/>
      <c r="AI463" s="63"/>
      <c r="AJ463" s="63"/>
    </row>
    <row r="464" spans="4:36" x14ac:dyDescent="0.2">
      <c r="D464" s="305"/>
      <c r="N464" s="139"/>
      <c r="O464" s="139"/>
      <c r="X464" s="63"/>
      <c r="Y464" s="63"/>
      <c r="Z464" s="63"/>
      <c r="AA464" s="63"/>
      <c r="AB464" s="63"/>
      <c r="AC464" s="63"/>
      <c r="AD464" s="63"/>
      <c r="AE464" s="63"/>
      <c r="AF464" s="63"/>
      <c r="AG464" s="63"/>
      <c r="AH464" s="282"/>
      <c r="AI464" s="63"/>
      <c r="AJ464" s="63"/>
    </row>
    <row r="465" spans="4:36" x14ac:dyDescent="0.2">
      <c r="D465" s="305"/>
      <c r="N465" s="139"/>
      <c r="O465" s="139"/>
      <c r="X465" s="63"/>
      <c r="Y465" s="63"/>
      <c r="Z465" s="63"/>
      <c r="AA465" s="63"/>
      <c r="AB465" s="63"/>
      <c r="AC465" s="63"/>
      <c r="AD465" s="63"/>
      <c r="AE465" s="63"/>
      <c r="AF465" s="63"/>
      <c r="AG465" s="63"/>
      <c r="AH465" s="282"/>
      <c r="AI465" s="63"/>
      <c r="AJ465" s="63"/>
    </row>
    <row r="466" spans="4:36" x14ac:dyDescent="0.2">
      <c r="D466" s="305"/>
      <c r="N466" s="139"/>
      <c r="O466" s="139"/>
      <c r="X466" s="63"/>
      <c r="Y466" s="63"/>
      <c r="Z466" s="63"/>
      <c r="AA466" s="63"/>
      <c r="AB466" s="63"/>
      <c r="AC466" s="63"/>
      <c r="AD466" s="63"/>
      <c r="AE466" s="63"/>
      <c r="AF466" s="63"/>
      <c r="AG466" s="63"/>
      <c r="AH466" s="282"/>
      <c r="AI466" s="63"/>
      <c r="AJ466" s="63"/>
    </row>
    <row r="467" spans="4:36" x14ac:dyDescent="0.2">
      <c r="D467" s="305"/>
      <c r="N467" s="139"/>
      <c r="O467" s="139"/>
      <c r="X467" s="63"/>
      <c r="Y467" s="63"/>
      <c r="Z467" s="63"/>
      <c r="AA467" s="63"/>
      <c r="AB467" s="63"/>
      <c r="AC467" s="63"/>
      <c r="AD467" s="63"/>
      <c r="AE467" s="63"/>
      <c r="AF467" s="63"/>
      <c r="AG467" s="63"/>
      <c r="AH467" s="282"/>
      <c r="AI467" s="63"/>
      <c r="AJ467" s="63"/>
    </row>
    <row r="468" spans="4:36" x14ac:dyDescent="0.2">
      <c r="D468" s="305"/>
      <c r="N468" s="139"/>
      <c r="O468" s="139"/>
      <c r="X468" s="63"/>
      <c r="Y468" s="63"/>
      <c r="Z468" s="63"/>
      <c r="AA468" s="63"/>
      <c r="AB468" s="63"/>
      <c r="AC468" s="63"/>
      <c r="AD468" s="63"/>
      <c r="AE468" s="63"/>
      <c r="AF468" s="63"/>
      <c r="AG468" s="63"/>
      <c r="AH468" s="282"/>
      <c r="AI468" s="63"/>
      <c r="AJ468" s="63"/>
    </row>
    <row r="469" spans="4:36" x14ac:dyDescent="0.2">
      <c r="D469" s="305"/>
      <c r="N469" s="139"/>
      <c r="O469" s="139"/>
      <c r="X469" s="63"/>
      <c r="Y469" s="63"/>
      <c r="Z469" s="63"/>
      <c r="AA469" s="63"/>
      <c r="AB469" s="63"/>
      <c r="AC469" s="63"/>
      <c r="AD469" s="63"/>
      <c r="AE469" s="63"/>
      <c r="AF469" s="63"/>
      <c r="AG469" s="63"/>
      <c r="AH469" s="282"/>
      <c r="AI469" s="63"/>
      <c r="AJ469" s="63"/>
    </row>
    <row r="470" spans="4:36" x14ac:dyDescent="0.2">
      <c r="D470" s="305"/>
      <c r="N470" s="139"/>
      <c r="O470" s="139"/>
      <c r="X470" s="63"/>
      <c r="Y470" s="63"/>
      <c r="Z470" s="63"/>
      <c r="AA470" s="63"/>
      <c r="AB470" s="63"/>
      <c r="AC470" s="63"/>
      <c r="AD470" s="63"/>
      <c r="AE470" s="63"/>
      <c r="AF470" s="63"/>
      <c r="AG470" s="63"/>
      <c r="AH470" s="282"/>
      <c r="AI470" s="63"/>
      <c r="AJ470" s="63"/>
    </row>
    <row r="471" spans="4:36" x14ac:dyDescent="0.2">
      <c r="D471" s="305"/>
      <c r="N471" s="139"/>
      <c r="O471" s="139"/>
      <c r="X471" s="63"/>
      <c r="Y471" s="63"/>
      <c r="Z471" s="63"/>
      <c r="AA471" s="63"/>
      <c r="AB471" s="63"/>
      <c r="AC471" s="63"/>
      <c r="AD471" s="63"/>
      <c r="AE471" s="63"/>
      <c r="AF471" s="63"/>
      <c r="AG471" s="63"/>
      <c r="AH471" s="282"/>
      <c r="AI471" s="63"/>
      <c r="AJ471" s="63"/>
    </row>
    <row r="472" spans="4:36" x14ac:dyDescent="0.2">
      <c r="D472" s="305"/>
      <c r="N472" s="139"/>
      <c r="O472" s="139"/>
      <c r="X472" s="63"/>
      <c r="Y472" s="63"/>
      <c r="Z472" s="63"/>
      <c r="AA472" s="63"/>
      <c r="AB472" s="63"/>
      <c r="AC472" s="63"/>
      <c r="AD472" s="63"/>
      <c r="AE472" s="63"/>
      <c r="AF472" s="63"/>
      <c r="AG472" s="63"/>
      <c r="AH472" s="282"/>
      <c r="AI472" s="63"/>
      <c r="AJ472" s="63"/>
    </row>
    <row r="473" spans="4:36" x14ac:dyDescent="0.2">
      <c r="D473" s="305"/>
      <c r="N473" s="139"/>
      <c r="O473" s="139"/>
      <c r="X473" s="63"/>
      <c r="Y473" s="63"/>
      <c r="Z473" s="63"/>
      <c r="AA473" s="63"/>
      <c r="AB473" s="63"/>
      <c r="AC473" s="63"/>
      <c r="AD473" s="63"/>
      <c r="AE473" s="63"/>
      <c r="AF473" s="63"/>
      <c r="AG473" s="63"/>
      <c r="AH473" s="282"/>
      <c r="AI473" s="63"/>
      <c r="AJ473" s="63"/>
    </row>
    <row r="474" spans="4:36" x14ac:dyDescent="0.2">
      <c r="D474" s="305"/>
      <c r="N474" s="139"/>
      <c r="O474" s="139"/>
      <c r="X474" s="63"/>
      <c r="Y474" s="63"/>
      <c r="Z474" s="63"/>
      <c r="AA474" s="63"/>
      <c r="AB474" s="63"/>
      <c r="AC474" s="63"/>
      <c r="AD474" s="63"/>
      <c r="AE474" s="63"/>
      <c r="AF474" s="63"/>
      <c r="AG474" s="63"/>
      <c r="AH474" s="282"/>
      <c r="AI474" s="63"/>
      <c r="AJ474" s="63"/>
    </row>
    <row r="475" spans="4:36" x14ac:dyDescent="0.2">
      <c r="D475" s="305"/>
      <c r="N475" s="139"/>
      <c r="O475" s="139"/>
      <c r="X475" s="63"/>
      <c r="Y475" s="63"/>
      <c r="Z475" s="63"/>
      <c r="AA475" s="63"/>
      <c r="AB475" s="63"/>
      <c r="AC475" s="63"/>
      <c r="AD475" s="63"/>
      <c r="AE475" s="63"/>
      <c r="AF475" s="63"/>
      <c r="AG475" s="63"/>
      <c r="AH475" s="282"/>
      <c r="AI475" s="63"/>
      <c r="AJ475" s="63"/>
    </row>
    <row r="476" spans="4:36" x14ac:dyDescent="0.2">
      <c r="D476" s="305"/>
      <c r="N476" s="139"/>
      <c r="O476" s="139"/>
      <c r="X476" s="63"/>
      <c r="Y476" s="63"/>
      <c r="Z476" s="63"/>
      <c r="AA476" s="63"/>
      <c r="AB476" s="63"/>
      <c r="AC476" s="63"/>
      <c r="AD476" s="63"/>
      <c r="AE476" s="63"/>
      <c r="AF476" s="63"/>
      <c r="AG476" s="63"/>
      <c r="AH476" s="282"/>
      <c r="AI476" s="63"/>
      <c r="AJ476" s="63"/>
    </row>
    <row r="477" spans="4:36" x14ac:dyDescent="0.2">
      <c r="D477" s="305"/>
      <c r="N477" s="139"/>
      <c r="O477" s="139"/>
      <c r="X477" s="63"/>
      <c r="Y477" s="63"/>
      <c r="Z477" s="63"/>
      <c r="AA477" s="63"/>
      <c r="AB477" s="63"/>
      <c r="AC477" s="63"/>
      <c r="AD477" s="63"/>
      <c r="AE477" s="63"/>
      <c r="AF477" s="63"/>
      <c r="AG477" s="63"/>
      <c r="AH477" s="282"/>
      <c r="AI477" s="63"/>
      <c r="AJ477" s="63"/>
    </row>
    <row r="478" spans="4:36" x14ac:dyDescent="0.2">
      <c r="D478" s="305"/>
      <c r="N478" s="139"/>
      <c r="O478" s="139"/>
      <c r="X478" s="63"/>
      <c r="Y478" s="63"/>
      <c r="Z478" s="63"/>
      <c r="AA478" s="63"/>
      <c r="AB478" s="63"/>
      <c r="AC478" s="63"/>
      <c r="AD478" s="63"/>
      <c r="AE478" s="63"/>
      <c r="AF478" s="63"/>
      <c r="AG478" s="63"/>
      <c r="AH478" s="282"/>
      <c r="AI478" s="63"/>
      <c r="AJ478" s="63"/>
    </row>
    <row r="479" spans="4:36" x14ac:dyDescent="0.2">
      <c r="D479" s="305"/>
      <c r="N479" s="139"/>
      <c r="O479" s="139"/>
      <c r="X479" s="63"/>
      <c r="Y479" s="63"/>
      <c r="Z479" s="63"/>
      <c r="AA479" s="63"/>
      <c r="AB479" s="63"/>
      <c r="AC479" s="63"/>
      <c r="AD479" s="63"/>
      <c r="AE479" s="63"/>
      <c r="AF479" s="63"/>
      <c r="AG479" s="63"/>
      <c r="AH479" s="282"/>
      <c r="AI479" s="63"/>
      <c r="AJ479" s="63"/>
    </row>
    <row r="480" spans="4:36" x14ac:dyDescent="0.2">
      <c r="D480" s="305"/>
      <c r="N480" s="139"/>
      <c r="O480" s="139"/>
      <c r="X480" s="63"/>
      <c r="Y480" s="63"/>
      <c r="Z480" s="63"/>
      <c r="AA480" s="63"/>
      <c r="AB480" s="63"/>
      <c r="AC480" s="63"/>
      <c r="AD480" s="63"/>
      <c r="AE480" s="63"/>
      <c r="AF480" s="63"/>
      <c r="AG480" s="63"/>
      <c r="AH480" s="282"/>
      <c r="AI480" s="63"/>
      <c r="AJ480" s="63"/>
    </row>
    <row r="481" spans="4:36" x14ac:dyDescent="0.2">
      <c r="D481" s="305"/>
      <c r="N481" s="139"/>
      <c r="O481" s="139"/>
      <c r="X481" s="63"/>
      <c r="Y481" s="63"/>
      <c r="Z481" s="63"/>
      <c r="AA481" s="63"/>
      <c r="AB481" s="63"/>
      <c r="AC481" s="63"/>
      <c r="AD481" s="63"/>
      <c r="AE481" s="63"/>
      <c r="AF481" s="63"/>
      <c r="AG481" s="63"/>
      <c r="AH481" s="282"/>
      <c r="AI481" s="63"/>
      <c r="AJ481" s="63"/>
    </row>
    <row r="482" spans="4:36" x14ac:dyDescent="0.2">
      <c r="D482" s="305"/>
      <c r="N482" s="139"/>
      <c r="O482" s="139"/>
      <c r="X482" s="63"/>
      <c r="Y482" s="63"/>
      <c r="Z482" s="63"/>
      <c r="AA482" s="63"/>
      <c r="AB482" s="63"/>
      <c r="AC482" s="63"/>
      <c r="AD482" s="63"/>
      <c r="AE482" s="63"/>
      <c r="AF482" s="63"/>
      <c r="AG482" s="63"/>
      <c r="AH482" s="282"/>
      <c r="AI482" s="63"/>
      <c r="AJ482" s="63"/>
    </row>
    <row r="483" spans="4:36" x14ac:dyDescent="0.2">
      <c r="D483" s="305"/>
      <c r="N483" s="139"/>
      <c r="O483" s="139"/>
      <c r="X483" s="63"/>
      <c r="Y483" s="63"/>
      <c r="Z483" s="63"/>
      <c r="AA483" s="63"/>
      <c r="AB483" s="63"/>
      <c r="AC483" s="63"/>
      <c r="AD483" s="63"/>
      <c r="AE483" s="63"/>
      <c r="AF483" s="63"/>
      <c r="AG483" s="63"/>
      <c r="AH483" s="282"/>
      <c r="AI483" s="63"/>
      <c r="AJ483" s="63"/>
    </row>
    <row r="484" spans="4:36" x14ac:dyDescent="0.2">
      <c r="D484" s="305"/>
      <c r="N484" s="139"/>
      <c r="O484" s="139"/>
      <c r="X484" s="63"/>
      <c r="Y484" s="63"/>
      <c r="Z484" s="63"/>
      <c r="AA484" s="63"/>
      <c r="AB484" s="63"/>
      <c r="AC484" s="63"/>
      <c r="AD484" s="63"/>
      <c r="AE484" s="63"/>
      <c r="AF484" s="63"/>
      <c r="AG484" s="63"/>
      <c r="AH484" s="282"/>
      <c r="AI484" s="63"/>
      <c r="AJ484" s="63"/>
    </row>
    <row r="485" spans="4:36" x14ac:dyDescent="0.2">
      <c r="D485" s="305"/>
      <c r="N485" s="139"/>
      <c r="O485" s="139"/>
      <c r="X485" s="63"/>
      <c r="Y485" s="63"/>
      <c r="Z485" s="63"/>
      <c r="AA485" s="63"/>
      <c r="AB485" s="63"/>
      <c r="AC485" s="63"/>
      <c r="AD485" s="63"/>
      <c r="AE485" s="63"/>
      <c r="AF485" s="63"/>
      <c r="AG485" s="63"/>
      <c r="AH485" s="282"/>
      <c r="AI485" s="63"/>
      <c r="AJ485" s="63"/>
    </row>
    <row r="486" spans="4:36" x14ac:dyDescent="0.2">
      <c r="D486" s="305"/>
      <c r="N486" s="139"/>
      <c r="O486" s="139"/>
      <c r="X486" s="63"/>
      <c r="Y486" s="63"/>
      <c r="Z486" s="63"/>
      <c r="AA486" s="63"/>
      <c r="AB486" s="63"/>
      <c r="AC486" s="63"/>
      <c r="AD486" s="63"/>
      <c r="AE486" s="63"/>
      <c r="AF486" s="63"/>
      <c r="AG486" s="63"/>
      <c r="AH486" s="282"/>
      <c r="AI486" s="63"/>
      <c r="AJ486" s="63"/>
    </row>
    <row r="487" spans="4:36" x14ac:dyDescent="0.2">
      <c r="D487" s="305"/>
      <c r="N487" s="139"/>
      <c r="O487" s="139"/>
      <c r="X487" s="63"/>
      <c r="Y487" s="63"/>
      <c r="Z487" s="63"/>
      <c r="AA487" s="63"/>
      <c r="AB487" s="63"/>
      <c r="AC487" s="63"/>
      <c r="AD487" s="63"/>
      <c r="AE487" s="63"/>
      <c r="AF487" s="63"/>
      <c r="AG487" s="63"/>
      <c r="AH487" s="282"/>
      <c r="AI487" s="63"/>
      <c r="AJ487" s="63"/>
    </row>
    <row r="488" spans="4:36" x14ac:dyDescent="0.2">
      <c r="D488" s="305"/>
      <c r="N488" s="139"/>
      <c r="O488" s="139"/>
      <c r="X488" s="63"/>
      <c r="Y488" s="63"/>
      <c r="Z488" s="63"/>
      <c r="AA488" s="63"/>
      <c r="AB488" s="63"/>
      <c r="AC488" s="63"/>
      <c r="AD488" s="63"/>
      <c r="AE488" s="63"/>
      <c r="AF488" s="63"/>
      <c r="AG488" s="63"/>
      <c r="AH488" s="282"/>
      <c r="AI488" s="63"/>
      <c r="AJ488" s="63"/>
    </row>
    <row r="489" spans="4:36" x14ac:dyDescent="0.2">
      <c r="D489" s="305"/>
      <c r="N489" s="139"/>
      <c r="O489" s="139"/>
      <c r="X489" s="63"/>
      <c r="Y489" s="63"/>
      <c r="Z489" s="63"/>
      <c r="AA489" s="63"/>
      <c r="AB489" s="63"/>
      <c r="AC489" s="63"/>
      <c r="AD489" s="63"/>
      <c r="AE489" s="63"/>
      <c r="AF489" s="63"/>
      <c r="AG489" s="63"/>
      <c r="AH489" s="282"/>
      <c r="AI489" s="63"/>
      <c r="AJ489" s="63"/>
    </row>
    <row r="490" spans="4:36" x14ac:dyDescent="0.2">
      <c r="D490" s="305"/>
      <c r="N490" s="139"/>
      <c r="O490" s="139"/>
      <c r="X490" s="63"/>
      <c r="Y490" s="63"/>
      <c r="Z490" s="63"/>
      <c r="AA490" s="63"/>
      <c r="AB490" s="63"/>
      <c r="AC490" s="63"/>
      <c r="AD490" s="63"/>
      <c r="AE490" s="63"/>
      <c r="AF490" s="63"/>
      <c r="AG490" s="63"/>
      <c r="AH490" s="282"/>
      <c r="AI490" s="63"/>
      <c r="AJ490" s="63"/>
    </row>
    <row r="491" spans="4:36" x14ac:dyDescent="0.2">
      <c r="D491" s="305"/>
      <c r="N491" s="139"/>
      <c r="O491" s="139"/>
      <c r="X491" s="63"/>
      <c r="Y491" s="63"/>
      <c r="Z491" s="63"/>
      <c r="AA491" s="63"/>
      <c r="AB491" s="63"/>
      <c r="AC491" s="63"/>
      <c r="AD491" s="63"/>
      <c r="AE491" s="63"/>
      <c r="AF491" s="63"/>
      <c r="AG491" s="63"/>
      <c r="AH491" s="282"/>
      <c r="AI491" s="63"/>
      <c r="AJ491" s="63"/>
    </row>
    <row r="492" spans="4:36" x14ac:dyDescent="0.2">
      <c r="D492" s="305"/>
      <c r="N492" s="139"/>
      <c r="O492" s="139"/>
      <c r="X492" s="63"/>
      <c r="Y492" s="63"/>
      <c r="Z492" s="63"/>
      <c r="AA492" s="63"/>
      <c r="AB492" s="63"/>
      <c r="AC492" s="63"/>
      <c r="AD492" s="63"/>
      <c r="AE492" s="63"/>
      <c r="AF492" s="63"/>
      <c r="AG492" s="63"/>
      <c r="AH492" s="282"/>
      <c r="AI492" s="63"/>
      <c r="AJ492" s="63"/>
    </row>
    <row r="493" spans="4:36" x14ac:dyDescent="0.2">
      <c r="D493" s="305"/>
      <c r="N493" s="139"/>
      <c r="O493" s="139"/>
      <c r="X493" s="63"/>
      <c r="Y493" s="63"/>
      <c r="Z493" s="63"/>
      <c r="AA493" s="63"/>
      <c r="AB493" s="63"/>
      <c r="AC493" s="63"/>
      <c r="AD493" s="63"/>
      <c r="AE493" s="63"/>
      <c r="AF493" s="63"/>
      <c r="AG493" s="63"/>
      <c r="AH493" s="282"/>
      <c r="AI493" s="63"/>
      <c r="AJ493" s="63"/>
    </row>
    <row r="494" spans="4:36" x14ac:dyDescent="0.2">
      <c r="D494" s="305"/>
      <c r="N494" s="139"/>
      <c r="O494" s="139"/>
      <c r="X494" s="63"/>
      <c r="Y494" s="63"/>
      <c r="Z494" s="63"/>
      <c r="AA494" s="63"/>
      <c r="AB494" s="63"/>
      <c r="AC494" s="63"/>
      <c r="AD494" s="63"/>
      <c r="AE494" s="63"/>
      <c r="AF494" s="63"/>
      <c r="AG494" s="63"/>
      <c r="AH494" s="282"/>
      <c r="AI494" s="63"/>
      <c r="AJ494" s="63"/>
    </row>
    <row r="495" spans="4:36" x14ac:dyDescent="0.2">
      <c r="D495" s="305"/>
      <c r="N495" s="139"/>
      <c r="O495" s="139"/>
      <c r="X495" s="63"/>
      <c r="Y495" s="63"/>
      <c r="Z495" s="63"/>
      <c r="AA495" s="63"/>
      <c r="AB495" s="63"/>
      <c r="AC495" s="63"/>
      <c r="AD495" s="63"/>
      <c r="AE495" s="63"/>
      <c r="AF495" s="63"/>
      <c r="AG495" s="63"/>
      <c r="AH495" s="282"/>
      <c r="AI495" s="63"/>
      <c r="AJ495" s="63"/>
    </row>
    <row r="496" spans="4:36" x14ac:dyDescent="0.2">
      <c r="D496" s="305"/>
      <c r="N496" s="139"/>
      <c r="O496" s="139"/>
      <c r="X496" s="63"/>
      <c r="Y496" s="63"/>
      <c r="Z496" s="63"/>
      <c r="AA496" s="63"/>
      <c r="AB496" s="63"/>
      <c r="AC496" s="63"/>
      <c r="AD496" s="63"/>
      <c r="AE496" s="63"/>
      <c r="AF496" s="63"/>
      <c r="AG496" s="63"/>
      <c r="AH496" s="282"/>
      <c r="AI496" s="63"/>
      <c r="AJ496" s="63"/>
    </row>
    <row r="497" spans="4:36" x14ac:dyDescent="0.2">
      <c r="D497" s="305"/>
      <c r="N497" s="139"/>
      <c r="O497" s="139"/>
      <c r="X497" s="63"/>
      <c r="Y497" s="63"/>
      <c r="Z497" s="63"/>
      <c r="AA497" s="63"/>
      <c r="AB497" s="63"/>
      <c r="AC497" s="63"/>
      <c r="AD497" s="63"/>
      <c r="AE497" s="63"/>
      <c r="AF497" s="63"/>
      <c r="AG497" s="63"/>
      <c r="AH497" s="282"/>
      <c r="AI497" s="63"/>
      <c r="AJ497" s="63"/>
    </row>
    <row r="498" spans="4:36" x14ac:dyDescent="0.2">
      <c r="D498" s="305"/>
      <c r="N498" s="139"/>
      <c r="O498" s="139"/>
      <c r="X498" s="63"/>
      <c r="Y498" s="63"/>
      <c r="Z498" s="63"/>
      <c r="AA498" s="63"/>
      <c r="AB498" s="63"/>
      <c r="AC498" s="63"/>
      <c r="AD498" s="63"/>
      <c r="AE498" s="63"/>
      <c r="AF498" s="63"/>
      <c r="AG498" s="63"/>
      <c r="AH498" s="282"/>
      <c r="AI498" s="63"/>
      <c r="AJ498" s="63"/>
    </row>
    <row r="499" spans="4:36" x14ac:dyDescent="0.2">
      <c r="D499" s="305"/>
      <c r="N499" s="139"/>
      <c r="O499" s="139"/>
      <c r="X499" s="63"/>
      <c r="Y499" s="63"/>
      <c r="Z499" s="63"/>
      <c r="AA499" s="63"/>
      <c r="AB499" s="63"/>
      <c r="AC499" s="63"/>
      <c r="AD499" s="63"/>
      <c r="AE499" s="63"/>
      <c r="AF499" s="63"/>
      <c r="AG499" s="63"/>
      <c r="AH499" s="282"/>
      <c r="AI499" s="63"/>
      <c r="AJ499" s="63"/>
    </row>
    <row r="500" spans="4:36" x14ac:dyDescent="0.2">
      <c r="D500" s="305"/>
      <c r="N500" s="139"/>
      <c r="O500" s="139"/>
      <c r="X500" s="63"/>
      <c r="Y500" s="63"/>
      <c r="Z500" s="63"/>
      <c r="AA500" s="63"/>
      <c r="AB500" s="63"/>
      <c r="AC500" s="63"/>
      <c r="AD500" s="63"/>
      <c r="AE500" s="63"/>
      <c r="AF500" s="63"/>
      <c r="AG500" s="63"/>
      <c r="AH500" s="282"/>
      <c r="AI500" s="63"/>
      <c r="AJ500" s="63"/>
    </row>
    <row r="501" spans="4:36" x14ac:dyDescent="0.2">
      <c r="D501" s="305"/>
      <c r="N501" s="139"/>
      <c r="O501" s="139"/>
      <c r="X501" s="63"/>
      <c r="Y501" s="63"/>
      <c r="Z501" s="63"/>
      <c r="AA501" s="63"/>
      <c r="AB501" s="63"/>
      <c r="AC501" s="63"/>
      <c r="AD501" s="63"/>
      <c r="AE501" s="63"/>
      <c r="AF501" s="63"/>
      <c r="AG501" s="63"/>
      <c r="AH501" s="282"/>
      <c r="AI501" s="63"/>
      <c r="AJ501" s="63"/>
    </row>
    <row r="502" spans="4:36" x14ac:dyDescent="0.2">
      <c r="D502" s="305"/>
      <c r="N502" s="139"/>
      <c r="O502" s="139"/>
      <c r="X502" s="63"/>
      <c r="Y502" s="63"/>
      <c r="Z502" s="63"/>
      <c r="AA502" s="63"/>
      <c r="AB502" s="63"/>
      <c r="AC502" s="63"/>
      <c r="AD502" s="63"/>
      <c r="AE502" s="63"/>
      <c r="AF502" s="63"/>
      <c r="AG502" s="63"/>
      <c r="AH502" s="282"/>
      <c r="AI502" s="63"/>
      <c r="AJ502" s="63"/>
    </row>
    <row r="503" spans="4:36" x14ac:dyDescent="0.2">
      <c r="D503" s="305"/>
      <c r="N503" s="139"/>
      <c r="O503" s="139"/>
      <c r="X503" s="63"/>
      <c r="Y503" s="63"/>
      <c r="Z503" s="63"/>
      <c r="AA503" s="63"/>
      <c r="AB503" s="63"/>
      <c r="AC503" s="63"/>
      <c r="AD503" s="63"/>
      <c r="AE503" s="63"/>
      <c r="AF503" s="63"/>
      <c r="AG503" s="63"/>
      <c r="AH503" s="282"/>
      <c r="AI503" s="63"/>
      <c r="AJ503" s="63"/>
    </row>
    <row r="504" spans="4:36" x14ac:dyDescent="0.2">
      <c r="D504" s="305"/>
      <c r="N504" s="139"/>
      <c r="O504" s="139"/>
      <c r="X504" s="63"/>
      <c r="Y504" s="63"/>
      <c r="Z504" s="63"/>
      <c r="AA504" s="63"/>
      <c r="AB504" s="63"/>
      <c r="AC504" s="63"/>
      <c r="AD504" s="63"/>
      <c r="AE504" s="63"/>
      <c r="AF504" s="63"/>
      <c r="AG504" s="63"/>
      <c r="AH504" s="282"/>
      <c r="AI504" s="63"/>
      <c r="AJ504" s="63"/>
    </row>
    <row r="505" spans="4:36" x14ac:dyDescent="0.2">
      <c r="D505" s="305"/>
      <c r="N505" s="139"/>
      <c r="O505" s="139"/>
      <c r="X505" s="63"/>
      <c r="Y505" s="63"/>
      <c r="Z505" s="63"/>
      <c r="AA505" s="63"/>
      <c r="AB505" s="63"/>
      <c r="AC505" s="63"/>
      <c r="AD505" s="63"/>
      <c r="AE505" s="63"/>
      <c r="AF505" s="63"/>
      <c r="AG505" s="63"/>
      <c r="AH505" s="282"/>
      <c r="AI505" s="63"/>
      <c r="AJ505" s="63"/>
    </row>
    <row r="506" spans="4:36" x14ac:dyDescent="0.2">
      <c r="D506" s="305"/>
      <c r="N506" s="139"/>
      <c r="O506" s="139"/>
      <c r="X506" s="63"/>
      <c r="Y506" s="63"/>
      <c r="Z506" s="63"/>
      <c r="AA506" s="63"/>
      <c r="AB506" s="63"/>
      <c r="AC506" s="63"/>
      <c r="AD506" s="63"/>
      <c r="AE506" s="63"/>
      <c r="AF506" s="63"/>
      <c r="AG506" s="63"/>
      <c r="AH506" s="282"/>
      <c r="AI506" s="63"/>
      <c r="AJ506" s="63"/>
    </row>
    <row r="507" spans="4:36" x14ac:dyDescent="0.2">
      <c r="D507" s="305"/>
      <c r="N507" s="139"/>
      <c r="O507" s="139"/>
      <c r="X507" s="63"/>
      <c r="Y507" s="63"/>
      <c r="Z507" s="63"/>
      <c r="AA507" s="63"/>
      <c r="AB507" s="63"/>
      <c r="AC507" s="63"/>
      <c r="AD507" s="63"/>
      <c r="AE507" s="63"/>
      <c r="AF507" s="63"/>
      <c r="AG507" s="63"/>
      <c r="AH507" s="282"/>
      <c r="AI507" s="63"/>
      <c r="AJ507" s="63"/>
    </row>
    <row r="508" spans="4:36" x14ac:dyDescent="0.2">
      <c r="D508" s="305"/>
      <c r="N508" s="139"/>
      <c r="O508" s="139"/>
      <c r="X508" s="63"/>
      <c r="Y508" s="63"/>
      <c r="Z508" s="63"/>
      <c r="AA508" s="63"/>
      <c r="AB508" s="63"/>
      <c r="AC508" s="63"/>
      <c r="AD508" s="63"/>
      <c r="AE508" s="63"/>
      <c r="AF508" s="63"/>
      <c r="AG508" s="63"/>
      <c r="AH508" s="282"/>
      <c r="AI508" s="63"/>
      <c r="AJ508" s="63"/>
    </row>
    <row r="509" spans="4:36" x14ac:dyDescent="0.2">
      <c r="D509" s="305"/>
      <c r="N509" s="139"/>
      <c r="O509" s="139"/>
      <c r="X509" s="63"/>
      <c r="Y509" s="63"/>
      <c r="Z509" s="63"/>
      <c r="AA509" s="63"/>
      <c r="AB509" s="63"/>
      <c r="AC509" s="63"/>
      <c r="AD509" s="63"/>
      <c r="AE509" s="63"/>
      <c r="AF509" s="63"/>
      <c r="AG509" s="63"/>
      <c r="AH509" s="282"/>
      <c r="AI509" s="63"/>
      <c r="AJ509" s="63"/>
    </row>
    <row r="510" spans="4:36" x14ac:dyDescent="0.2">
      <c r="D510" s="305"/>
      <c r="N510" s="139"/>
      <c r="O510" s="139"/>
      <c r="X510" s="63"/>
      <c r="Y510" s="63"/>
      <c r="Z510" s="63"/>
      <c r="AA510" s="63"/>
      <c r="AB510" s="63"/>
      <c r="AC510" s="63"/>
      <c r="AD510" s="63"/>
      <c r="AE510" s="63"/>
      <c r="AF510" s="63"/>
      <c r="AG510" s="63"/>
      <c r="AH510" s="282"/>
      <c r="AI510" s="63"/>
      <c r="AJ510" s="63"/>
    </row>
    <row r="511" spans="4:36" x14ac:dyDescent="0.2">
      <c r="D511" s="305"/>
      <c r="N511" s="139"/>
      <c r="O511" s="139"/>
      <c r="X511" s="63"/>
      <c r="Y511" s="63"/>
      <c r="Z511" s="63"/>
      <c r="AA511" s="63"/>
      <c r="AB511" s="63"/>
      <c r="AC511" s="63"/>
      <c r="AD511" s="63"/>
      <c r="AE511" s="63"/>
      <c r="AF511" s="63"/>
      <c r="AG511" s="63"/>
      <c r="AH511" s="282"/>
      <c r="AI511" s="63"/>
      <c r="AJ511" s="63"/>
    </row>
    <row r="512" spans="4:36" x14ac:dyDescent="0.2">
      <c r="D512" s="305"/>
      <c r="N512" s="139"/>
      <c r="O512" s="139"/>
      <c r="X512" s="63"/>
      <c r="Y512" s="63"/>
      <c r="Z512" s="63"/>
      <c r="AA512" s="63"/>
      <c r="AB512" s="63"/>
      <c r="AC512" s="63"/>
      <c r="AD512" s="63"/>
      <c r="AE512" s="63"/>
      <c r="AF512" s="63"/>
      <c r="AG512" s="63"/>
      <c r="AH512" s="282"/>
      <c r="AI512" s="63"/>
      <c r="AJ512" s="63"/>
    </row>
    <row r="513" spans="4:36" x14ac:dyDescent="0.2">
      <c r="D513" s="305"/>
      <c r="N513" s="139"/>
      <c r="O513" s="139"/>
      <c r="X513" s="63"/>
      <c r="Y513" s="63"/>
      <c r="Z513" s="63"/>
      <c r="AA513" s="63"/>
      <c r="AB513" s="63"/>
      <c r="AC513" s="63"/>
      <c r="AD513" s="63"/>
      <c r="AE513" s="63"/>
      <c r="AF513" s="63"/>
      <c r="AG513" s="63"/>
      <c r="AH513" s="282"/>
      <c r="AI513" s="63"/>
      <c r="AJ513" s="63"/>
    </row>
    <row r="514" spans="4:36" x14ac:dyDescent="0.2">
      <c r="D514" s="305"/>
      <c r="N514" s="139"/>
      <c r="O514" s="139"/>
      <c r="X514" s="63"/>
      <c r="Y514" s="63"/>
      <c r="Z514" s="63"/>
      <c r="AA514" s="63"/>
      <c r="AB514" s="63"/>
      <c r="AC514" s="63"/>
      <c r="AD514" s="63"/>
      <c r="AE514" s="63"/>
      <c r="AF514" s="63"/>
      <c r="AG514" s="63"/>
      <c r="AH514" s="282"/>
      <c r="AI514" s="63"/>
      <c r="AJ514" s="63"/>
    </row>
    <row r="515" spans="4:36" x14ac:dyDescent="0.2">
      <c r="D515" s="305"/>
      <c r="N515" s="139"/>
      <c r="O515" s="139"/>
      <c r="X515" s="63"/>
      <c r="Y515" s="63"/>
      <c r="Z515" s="63"/>
      <c r="AA515" s="63"/>
      <c r="AB515" s="63"/>
      <c r="AC515" s="63"/>
      <c r="AD515" s="63"/>
      <c r="AE515" s="63"/>
      <c r="AF515" s="63"/>
      <c r="AG515" s="63"/>
      <c r="AH515" s="282"/>
      <c r="AI515" s="63"/>
      <c r="AJ515" s="63"/>
    </row>
    <row r="516" spans="4:36" x14ac:dyDescent="0.2">
      <c r="D516" s="305"/>
      <c r="N516" s="139"/>
      <c r="O516" s="139"/>
      <c r="X516" s="63"/>
      <c r="Y516" s="63"/>
      <c r="Z516" s="63"/>
      <c r="AA516" s="63"/>
      <c r="AB516" s="63"/>
      <c r="AC516" s="63"/>
      <c r="AD516" s="63"/>
      <c r="AE516" s="63"/>
      <c r="AF516" s="63"/>
      <c r="AG516" s="63"/>
      <c r="AH516" s="282"/>
      <c r="AI516" s="63"/>
      <c r="AJ516" s="63"/>
    </row>
    <row r="517" spans="4:36" x14ac:dyDescent="0.2">
      <c r="D517" s="305"/>
      <c r="N517" s="139"/>
      <c r="O517" s="139"/>
      <c r="X517" s="63"/>
      <c r="Y517" s="63"/>
      <c r="Z517" s="63"/>
      <c r="AA517" s="63"/>
      <c r="AB517" s="63"/>
      <c r="AC517" s="63"/>
      <c r="AD517" s="63"/>
      <c r="AE517" s="63"/>
      <c r="AF517" s="63"/>
      <c r="AG517" s="63"/>
      <c r="AH517" s="282"/>
      <c r="AI517" s="63"/>
      <c r="AJ517" s="63"/>
    </row>
    <row r="518" spans="4:36" x14ac:dyDescent="0.2">
      <c r="D518" s="305"/>
      <c r="N518" s="139"/>
      <c r="O518" s="139"/>
      <c r="X518" s="63"/>
      <c r="Y518" s="63"/>
      <c r="Z518" s="63"/>
      <c r="AA518" s="63"/>
      <c r="AB518" s="63"/>
      <c r="AC518" s="63"/>
      <c r="AD518" s="63"/>
      <c r="AE518" s="63"/>
      <c r="AF518" s="63"/>
      <c r="AG518" s="63"/>
      <c r="AH518" s="282"/>
      <c r="AI518" s="63"/>
      <c r="AJ518" s="63"/>
    </row>
    <row r="519" spans="4:36" x14ac:dyDescent="0.2">
      <c r="D519" s="305"/>
      <c r="N519" s="139"/>
      <c r="O519" s="139"/>
      <c r="X519" s="63"/>
      <c r="Y519" s="63"/>
      <c r="Z519" s="63"/>
      <c r="AA519" s="63"/>
      <c r="AB519" s="63"/>
      <c r="AC519" s="63"/>
      <c r="AD519" s="63"/>
      <c r="AE519" s="63"/>
      <c r="AF519" s="63"/>
      <c r="AG519" s="63"/>
      <c r="AH519" s="282"/>
      <c r="AI519" s="63"/>
      <c r="AJ519" s="63"/>
    </row>
    <row r="520" spans="4:36" x14ac:dyDescent="0.2">
      <c r="D520" s="305"/>
      <c r="N520" s="139"/>
      <c r="O520" s="139"/>
      <c r="X520" s="63"/>
      <c r="Y520" s="63"/>
      <c r="Z520" s="63"/>
      <c r="AA520" s="63"/>
      <c r="AB520" s="63"/>
      <c r="AC520" s="63"/>
      <c r="AD520" s="63"/>
      <c r="AE520" s="63"/>
      <c r="AF520" s="63"/>
      <c r="AG520" s="63"/>
      <c r="AH520" s="282"/>
      <c r="AI520" s="63"/>
      <c r="AJ520" s="63"/>
    </row>
    <row r="521" spans="4:36" x14ac:dyDescent="0.2">
      <c r="D521" s="305"/>
      <c r="N521" s="139"/>
      <c r="O521" s="139"/>
      <c r="X521" s="63"/>
      <c r="Y521" s="63"/>
      <c r="Z521" s="63"/>
      <c r="AA521" s="63"/>
      <c r="AB521" s="63"/>
      <c r="AC521" s="63"/>
      <c r="AD521" s="63"/>
      <c r="AE521" s="63"/>
      <c r="AF521" s="63"/>
      <c r="AG521" s="63"/>
      <c r="AH521" s="282"/>
      <c r="AI521" s="63"/>
      <c r="AJ521" s="63"/>
    </row>
    <row r="522" spans="4:36" x14ac:dyDescent="0.2">
      <c r="D522" s="305"/>
      <c r="N522" s="139"/>
      <c r="O522" s="139"/>
      <c r="X522" s="63"/>
      <c r="Y522" s="63"/>
      <c r="Z522" s="63"/>
      <c r="AA522" s="63"/>
      <c r="AB522" s="63"/>
      <c r="AC522" s="63"/>
      <c r="AD522" s="63"/>
      <c r="AE522" s="63"/>
      <c r="AF522" s="63"/>
      <c r="AG522" s="63"/>
      <c r="AH522" s="282"/>
      <c r="AI522" s="63"/>
      <c r="AJ522" s="63"/>
    </row>
    <row r="523" spans="4:36" x14ac:dyDescent="0.2">
      <c r="D523" s="305"/>
      <c r="N523" s="139"/>
      <c r="O523" s="139"/>
      <c r="X523" s="63"/>
      <c r="Y523" s="63"/>
      <c r="Z523" s="63"/>
      <c r="AA523" s="63"/>
      <c r="AB523" s="63"/>
      <c r="AC523" s="63"/>
      <c r="AD523" s="63"/>
      <c r="AE523" s="63"/>
      <c r="AF523" s="63"/>
      <c r="AG523" s="63"/>
      <c r="AH523" s="282"/>
      <c r="AI523" s="63"/>
      <c r="AJ523" s="63"/>
    </row>
    <row r="524" spans="4:36" x14ac:dyDescent="0.2">
      <c r="D524" s="305"/>
      <c r="N524" s="139"/>
      <c r="O524" s="139"/>
      <c r="X524" s="63"/>
      <c r="Y524" s="63"/>
      <c r="Z524" s="63"/>
      <c r="AA524" s="63"/>
      <c r="AB524" s="63"/>
      <c r="AC524" s="63"/>
      <c r="AD524" s="63"/>
      <c r="AE524" s="63"/>
      <c r="AF524" s="63"/>
      <c r="AG524" s="63"/>
      <c r="AH524" s="282"/>
      <c r="AI524" s="63"/>
      <c r="AJ524" s="63"/>
    </row>
    <row r="525" spans="4:36" x14ac:dyDescent="0.2">
      <c r="D525" s="305"/>
      <c r="N525" s="139"/>
      <c r="O525" s="139"/>
      <c r="X525" s="63"/>
      <c r="Y525" s="63"/>
      <c r="Z525" s="63"/>
      <c r="AA525" s="63"/>
      <c r="AB525" s="63"/>
      <c r="AC525" s="63"/>
      <c r="AD525" s="63"/>
      <c r="AE525" s="63"/>
      <c r="AF525" s="63"/>
      <c r="AG525" s="63"/>
      <c r="AH525" s="282"/>
      <c r="AI525" s="63"/>
      <c r="AJ525" s="63"/>
    </row>
    <row r="526" spans="4:36" x14ac:dyDescent="0.2">
      <c r="D526" s="305"/>
      <c r="N526" s="139"/>
      <c r="O526" s="139"/>
      <c r="X526" s="63"/>
      <c r="Y526" s="63"/>
      <c r="Z526" s="63"/>
      <c r="AA526" s="63"/>
      <c r="AB526" s="63"/>
      <c r="AC526" s="63"/>
      <c r="AD526" s="63"/>
      <c r="AE526" s="63"/>
      <c r="AF526" s="63"/>
      <c r="AG526" s="63"/>
      <c r="AH526" s="282"/>
      <c r="AI526" s="63"/>
      <c r="AJ526" s="63"/>
    </row>
    <row r="527" spans="4:36" x14ac:dyDescent="0.2">
      <c r="D527" s="305"/>
      <c r="N527" s="139"/>
      <c r="O527" s="139"/>
      <c r="X527" s="63"/>
      <c r="Y527" s="63"/>
      <c r="Z527" s="63"/>
      <c r="AA527" s="63"/>
      <c r="AB527" s="63"/>
      <c r="AC527" s="63"/>
      <c r="AD527" s="63"/>
      <c r="AE527" s="63"/>
      <c r="AF527" s="63"/>
      <c r="AG527" s="63"/>
      <c r="AH527" s="282"/>
      <c r="AI527" s="63"/>
      <c r="AJ527" s="63"/>
    </row>
    <row r="528" spans="4:36" x14ac:dyDescent="0.2">
      <c r="D528" s="305"/>
      <c r="N528" s="139"/>
      <c r="O528" s="139"/>
      <c r="X528" s="63"/>
      <c r="Y528" s="63"/>
      <c r="Z528" s="63"/>
      <c r="AA528" s="63"/>
      <c r="AB528" s="63"/>
      <c r="AC528" s="63"/>
      <c r="AD528" s="63"/>
      <c r="AE528" s="63"/>
      <c r="AF528" s="63"/>
      <c r="AG528" s="63"/>
      <c r="AH528" s="282"/>
      <c r="AI528" s="63"/>
      <c r="AJ528" s="63"/>
    </row>
    <row r="529" spans="4:36" x14ac:dyDescent="0.2">
      <c r="D529" s="305"/>
      <c r="N529" s="139"/>
      <c r="O529" s="139"/>
      <c r="X529" s="63"/>
      <c r="Y529" s="63"/>
      <c r="Z529" s="63"/>
      <c r="AA529" s="63"/>
      <c r="AB529" s="63"/>
      <c r="AC529" s="63"/>
      <c r="AD529" s="63"/>
      <c r="AE529" s="63"/>
      <c r="AF529" s="63"/>
      <c r="AG529" s="63"/>
      <c r="AH529" s="282"/>
      <c r="AI529" s="63"/>
      <c r="AJ529" s="63"/>
    </row>
    <row r="530" spans="4:36" x14ac:dyDescent="0.2">
      <c r="D530" s="305"/>
      <c r="N530" s="139"/>
      <c r="O530" s="139"/>
      <c r="X530" s="63"/>
      <c r="Y530" s="63"/>
      <c r="Z530" s="63"/>
      <c r="AA530" s="63"/>
      <c r="AB530" s="63"/>
      <c r="AC530" s="63"/>
      <c r="AD530" s="63"/>
      <c r="AE530" s="63"/>
      <c r="AF530" s="63"/>
      <c r="AG530" s="63"/>
      <c r="AH530" s="282"/>
      <c r="AI530" s="63"/>
      <c r="AJ530" s="63"/>
    </row>
    <row r="531" spans="4:36" x14ac:dyDescent="0.2">
      <c r="D531" s="305"/>
      <c r="N531" s="139"/>
      <c r="O531" s="139"/>
      <c r="X531" s="63"/>
      <c r="Y531" s="63"/>
      <c r="Z531" s="63"/>
      <c r="AA531" s="63"/>
      <c r="AB531" s="63"/>
      <c r="AC531" s="63"/>
      <c r="AD531" s="63"/>
      <c r="AE531" s="63"/>
      <c r="AF531" s="63"/>
      <c r="AG531" s="63"/>
      <c r="AH531" s="282"/>
      <c r="AI531" s="63"/>
      <c r="AJ531" s="63"/>
    </row>
    <row r="532" spans="4:36" x14ac:dyDescent="0.2">
      <c r="D532" s="305"/>
      <c r="N532" s="139"/>
      <c r="O532" s="139"/>
      <c r="X532" s="63"/>
      <c r="Y532" s="63"/>
      <c r="Z532" s="63"/>
      <c r="AA532" s="63"/>
      <c r="AB532" s="63"/>
      <c r="AC532" s="63"/>
      <c r="AD532" s="63"/>
      <c r="AE532" s="63"/>
      <c r="AF532" s="63"/>
      <c r="AG532" s="63"/>
      <c r="AH532" s="282"/>
      <c r="AI532" s="63"/>
      <c r="AJ532" s="63"/>
    </row>
    <row r="533" spans="4:36" x14ac:dyDescent="0.2">
      <c r="D533" s="305"/>
      <c r="N533" s="139"/>
      <c r="O533" s="139"/>
      <c r="X533" s="63"/>
      <c r="Y533" s="63"/>
      <c r="Z533" s="63"/>
      <c r="AA533" s="63"/>
      <c r="AB533" s="63"/>
      <c r="AC533" s="63"/>
      <c r="AD533" s="63"/>
      <c r="AE533" s="63"/>
      <c r="AF533" s="63"/>
      <c r="AG533" s="63"/>
      <c r="AH533" s="282"/>
      <c r="AI533" s="63"/>
      <c r="AJ533" s="63"/>
    </row>
    <row r="534" spans="4:36" x14ac:dyDescent="0.2">
      <c r="D534" s="305"/>
      <c r="N534" s="139"/>
      <c r="O534" s="139"/>
      <c r="X534" s="63"/>
      <c r="Y534" s="63"/>
      <c r="Z534" s="63"/>
      <c r="AA534" s="63"/>
      <c r="AB534" s="63"/>
      <c r="AC534" s="63"/>
      <c r="AD534" s="63"/>
      <c r="AE534" s="63"/>
      <c r="AF534" s="63"/>
      <c r="AG534" s="63"/>
      <c r="AH534" s="282"/>
      <c r="AI534" s="63"/>
      <c r="AJ534" s="63"/>
    </row>
    <row r="535" spans="4:36" x14ac:dyDescent="0.2">
      <c r="D535" s="305"/>
      <c r="N535" s="139"/>
      <c r="O535" s="139"/>
      <c r="X535" s="63"/>
      <c r="Y535" s="63"/>
      <c r="Z535" s="63"/>
      <c r="AA535" s="63"/>
      <c r="AB535" s="63"/>
      <c r="AC535" s="63"/>
      <c r="AD535" s="63"/>
      <c r="AE535" s="63"/>
      <c r="AF535" s="63"/>
      <c r="AG535" s="63"/>
      <c r="AH535" s="282"/>
      <c r="AI535" s="63"/>
      <c r="AJ535" s="63"/>
    </row>
    <row r="536" spans="4:36" x14ac:dyDescent="0.2">
      <c r="D536" s="305"/>
      <c r="N536" s="139"/>
      <c r="O536" s="139"/>
      <c r="X536" s="63"/>
      <c r="Y536" s="63"/>
      <c r="Z536" s="63"/>
      <c r="AA536" s="63"/>
      <c r="AB536" s="63"/>
      <c r="AC536" s="63"/>
      <c r="AD536" s="63"/>
      <c r="AE536" s="63"/>
      <c r="AF536" s="63"/>
      <c r="AG536" s="63"/>
      <c r="AH536" s="282"/>
      <c r="AI536" s="63"/>
      <c r="AJ536" s="63"/>
    </row>
    <row r="537" spans="4:36" x14ac:dyDescent="0.2">
      <c r="D537" s="305"/>
      <c r="N537" s="139"/>
      <c r="O537" s="139"/>
      <c r="X537" s="63"/>
      <c r="Y537" s="63"/>
      <c r="Z537" s="63"/>
      <c r="AA537" s="63"/>
      <c r="AB537" s="63"/>
      <c r="AC537" s="63"/>
      <c r="AD537" s="63"/>
      <c r="AE537" s="63"/>
      <c r="AF537" s="63"/>
      <c r="AG537" s="63"/>
      <c r="AH537" s="282"/>
      <c r="AI537" s="63"/>
      <c r="AJ537" s="63"/>
    </row>
    <row r="538" spans="4:36" x14ac:dyDescent="0.2">
      <c r="D538" s="305"/>
      <c r="N538" s="139"/>
      <c r="O538" s="139"/>
      <c r="X538" s="63"/>
      <c r="Y538" s="63"/>
      <c r="Z538" s="63"/>
      <c r="AA538" s="63"/>
      <c r="AB538" s="63"/>
      <c r="AC538" s="63"/>
      <c r="AD538" s="63"/>
      <c r="AE538" s="63"/>
      <c r="AF538" s="63"/>
      <c r="AG538" s="63"/>
      <c r="AH538" s="282"/>
      <c r="AI538" s="63"/>
      <c r="AJ538" s="63"/>
    </row>
    <row r="539" spans="4:36" x14ac:dyDescent="0.2">
      <c r="D539" s="305"/>
      <c r="N539" s="139"/>
      <c r="O539" s="139"/>
      <c r="X539" s="63"/>
      <c r="Y539" s="63"/>
      <c r="Z539" s="63"/>
      <c r="AA539" s="63"/>
      <c r="AB539" s="63"/>
      <c r="AC539" s="63"/>
      <c r="AD539" s="63"/>
      <c r="AE539" s="63"/>
      <c r="AF539" s="63"/>
      <c r="AG539" s="63"/>
      <c r="AH539" s="282"/>
      <c r="AI539" s="63"/>
      <c r="AJ539" s="63"/>
    </row>
    <row r="540" spans="4:36" x14ac:dyDescent="0.2">
      <c r="D540" s="305"/>
      <c r="N540" s="139"/>
      <c r="O540" s="139"/>
      <c r="X540" s="63"/>
      <c r="Y540" s="63"/>
      <c r="Z540" s="63"/>
      <c r="AA540" s="63"/>
      <c r="AB540" s="63"/>
      <c r="AC540" s="63"/>
      <c r="AD540" s="63"/>
      <c r="AE540" s="63"/>
      <c r="AF540" s="63"/>
      <c r="AG540" s="63"/>
      <c r="AH540" s="282"/>
      <c r="AI540" s="63"/>
      <c r="AJ540" s="63"/>
    </row>
    <row r="541" spans="4:36" x14ac:dyDescent="0.2">
      <c r="D541" s="305"/>
      <c r="N541" s="139"/>
      <c r="O541" s="139"/>
      <c r="X541" s="63"/>
      <c r="Y541" s="63"/>
      <c r="Z541" s="63"/>
      <c r="AA541" s="63"/>
      <c r="AB541" s="63"/>
      <c r="AC541" s="63"/>
      <c r="AD541" s="63"/>
      <c r="AE541" s="63"/>
      <c r="AF541" s="63"/>
      <c r="AG541" s="63"/>
      <c r="AH541" s="282"/>
      <c r="AI541" s="63"/>
      <c r="AJ541" s="63"/>
    </row>
    <row r="542" spans="4:36" x14ac:dyDescent="0.2">
      <c r="D542" s="305"/>
      <c r="N542" s="139"/>
      <c r="O542" s="139"/>
      <c r="X542" s="63"/>
      <c r="Y542" s="63"/>
      <c r="Z542" s="63"/>
      <c r="AA542" s="63"/>
      <c r="AB542" s="63"/>
      <c r="AC542" s="63"/>
      <c r="AD542" s="63"/>
      <c r="AE542" s="63"/>
      <c r="AF542" s="63"/>
      <c r="AG542" s="63"/>
      <c r="AH542" s="282"/>
      <c r="AI542" s="63"/>
      <c r="AJ542" s="63"/>
    </row>
    <row r="543" spans="4:36" x14ac:dyDescent="0.2">
      <c r="D543" s="305"/>
      <c r="N543" s="139"/>
      <c r="O543" s="139"/>
      <c r="X543" s="63"/>
      <c r="Y543" s="63"/>
      <c r="Z543" s="63"/>
      <c r="AA543" s="63"/>
      <c r="AB543" s="63"/>
      <c r="AC543" s="63"/>
      <c r="AD543" s="63"/>
      <c r="AE543" s="63"/>
      <c r="AF543" s="63"/>
      <c r="AG543" s="63"/>
      <c r="AH543" s="282"/>
      <c r="AI543" s="63"/>
      <c r="AJ543" s="63"/>
    </row>
    <row r="544" spans="4:36" x14ac:dyDescent="0.2">
      <c r="D544" s="305"/>
      <c r="N544" s="139"/>
      <c r="O544" s="139"/>
      <c r="X544" s="63"/>
      <c r="Y544" s="63"/>
      <c r="Z544" s="63"/>
      <c r="AA544" s="63"/>
      <c r="AB544" s="63"/>
      <c r="AC544" s="63"/>
      <c r="AD544" s="63"/>
      <c r="AE544" s="63"/>
      <c r="AF544" s="63"/>
      <c r="AG544" s="63"/>
      <c r="AH544" s="282"/>
      <c r="AI544" s="63"/>
      <c r="AJ544" s="63"/>
    </row>
    <row r="545" spans="4:36" x14ac:dyDescent="0.2">
      <c r="D545" s="305"/>
      <c r="N545" s="139"/>
      <c r="O545" s="139"/>
      <c r="X545" s="63"/>
      <c r="Y545" s="63"/>
      <c r="Z545" s="63"/>
      <c r="AA545" s="63"/>
      <c r="AB545" s="63"/>
      <c r="AC545" s="63"/>
      <c r="AD545" s="63"/>
      <c r="AE545" s="63"/>
      <c r="AF545" s="63"/>
      <c r="AG545" s="63"/>
      <c r="AH545" s="282"/>
      <c r="AI545" s="63"/>
      <c r="AJ545" s="63"/>
    </row>
    <row r="546" spans="4:36" x14ac:dyDescent="0.2">
      <c r="D546" s="305"/>
      <c r="N546" s="139"/>
      <c r="O546" s="139"/>
      <c r="X546" s="63"/>
      <c r="Y546" s="63"/>
      <c r="Z546" s="63"/>
      <c r="AA546" s="63"/>
      <c r="AB546" s="63"/>
      <c r="AC546" s="63"/>
      <c r="AD546" s="63"/>
      <c r="AE546" s="63"/>
      <c r="AF546" s="63"/>
      <c r="AG546" s="63"/>
      <c r="AH546" s="282"/>
      <c r="AI546" s="63"/>
      <c r="AJ546" s="63"/>
    </row>
    <row r="547" spans="4:36" x14ac:dyDescent="0.2">
      <c r="D547" s="305"/>
      <c r="N547" s="139"/>
      <c r="O547" s="139"/>
      <c r="X547" s="63"/>
      <c r="Y547" s="63"/>
      <c r="Z547" s="63"/>
      <c r="AA547" s="63"/>
      <c r="AB547" s="63"/>
      <c r="AC547" s="63"/>
      <c r="AD547" s="63"/>
      <c r="AE547" s="63"/>
      <c r="AF547" s="63"/>
      <c r="AG547" s="63"/>
      <c r="AH547" s="282"/>
      <c r="AI547" s="63"/>
      <c r="AJ547" s="63"/>
    </row>
    <row r="548" spans="4:36" x14ac:dyDescent="0.2">
      <c r="D548" s="305"/>
      <c r="N548" s="139"/>
      <c r="O548" s="139"/>
      <c r="X548" s="63"/>
      <c r="Y548" s="63"/>
      <c r="Z548" s="63"/>
      <c r="AA548" s="63"/>
      <c r="AB548" s="63"/>
      <c r="AC548" s="63"/>
      <c r="AD548" s="63"/>
      <c r="AE548" s="63"/>
      <c r="AF548" s="63"/>
      <c r="AG548" s="63"/>
      <c r="AH548" s="282"/>
      <c r="AI548" s="63"/>
      <c r="AJ548" s="63"/>
    </row>
    <row r="549" spans="4:36" x14ac:dyDescent="0.2">
      <c r="D549" s="305"/>
      <c r="N549" s="139"/>
      <c r="O549" s="139"/>
      <c r="X549" s="63"/>
      <c r="Y549" s="63"/>
      <c r="Z549" s="63"/>
      <c r="AA549" s="63"/>
      <c r="AB549" s="63"/>
      <c r="AC549" s="63"/>
      <c r="AD549" s="63"/>
      <c r="AE549" s="63"/>
      <c r="AF549" s="63"/>
      <c r="AG549" s="63"/>
      <c r="AH549" s="282"/>
      <c r="AI549" s="63"/>
      <c r="AJ549" s="63"/>
    </row>
    <row r="550" spans="4:36" x14ac:dyDescent="0.2">
      <c r="D550" s="305"/>
      <c r="N550" s="139"/>
      <c r="O550" s="139"/>
      <c r="X550" s="63"/>
      <c r="Y550" s="63"/>
      <c r="Z550" s="63"/>
      <c r="AA550" s="63"/>
      <c r="AB550" s="63"/>
      <c r="AC550" s="63"/>
      <c r="AD550" s="63"/>
      <c r="AE550" s="63"/>
      <c r="AF550" s="63"/>
      <c r="AG550" s="63"/>
      <c r="AH550" s="282"/>
      <c r="AI550" s="63"/>
      <c r="AJ550" s="63"/>
    </row>
    <row r="551" spans="4:36" x14ac:dyDescent="0.2">
      <c r="D551" s="305"/>
      <c r="N551" s="139"/>
      <c r="O551" s="139"/>
      <c r="X551" s="63"/>
      <c r="Y551" s="63"/>
      <c r="Z551" s="63"/>
      <c r="AA551" s="63"/>
      <c r="AB551" s="63"/>
      <c r="AC551" s="63"/>
      <c r="AD551" s="63"/>
      <c r="AE551" s="63"/>
      <c r="AF551" s="63"/>
      <c r="AG551" s="63"/>
      <c r="AH551" s="282"/>
      <c r="AI551" s="63"/>
      <c r="AJ551" s="63"/>
    </row>
    <row r="552" spans="4:36" x14ac:dyDescent="0.2">
      <c r="D552" s="305"/>
      <c r="N552" s="139"/>
      <c r="O552" s="139"/>
      <c r="X552" s="63"/>
      <c r="Y552" s="63"/>
      <c r="Z552" s="63"/>
      <c r="AA552" s="63"/>
      <c r="AB552" s="63"/>
      <c r="AC552" s="63"/>
      <c r="AD552" s="63"/>
      <c r="AE552" s="63"/>
      <c r="AF552" s="63"/>
      <c r="AG552" s="63"/>
      <c r="AH552" s="282"/>
      <c r="AI552" s="63"/>
      <c r="AJ552" s="63"/>
    </row>
    <row r="553" spans="4:36" x14ac:dyDescent="0.2">
      <c r="D553" s="305"/>
      <c r="N553" s="139"/>
      <c r="O553" s="139"/>
      <c r="X553" s="63"/>
      <c r="Y553" s="63"/>
      <c r="Z553" s="63"/>
      <c r="AA553" s="63"/>
      <c r="AB553" s="63"/>
      <c r="AC553" s="63"/>
      <c r="AD553" s="63"/>
      <c r="AE553" s="63"/>
      <c r="AF553" s="63"/>
      <c r="AG553" s="63"/>
      <c r="AH553" s="282"/>
      <c r="AI553" s="63"/>
      <c r="AJ553" s="63"/>
    </row>
    <row r="554" spans="4:36" x14ac:dyDescent="0.2">
      <c r="D554" s="305"/>
      <c r="N554" s="139"/>
      <c r="O554" s="139"/>
      <c r="X554" s="63"/>
      <c r="Y554" s="63"/>
      <c r="Z554" s="63"/>
      <c r="AA554" s="63"/>
      <c r="AB554" s="63"/>
      <c r="AC554" s="63"/>
      <c r="AD554" s="63"/>
      <c r="AE554" s="63"/>
      <c r="AF554" s="63"/>
      <c r="AG554" s="63"/>
      <c r="AH554" s="282"/>
      <c r="AI554" s="63"/>
      <c r="AJ554" s="63"/>
    </row>
    <row r="555" spans="4:36" x14ac:dyDescent="0.2">
      <c r="D555" s="305"/>
      <c r="N555" s="139"/>
      <c r="O555" s="139"/>
      <c r="X555" s="63"/>
      <c r="Y555" s="63"/>
      <c r="Z555" s="63"/>
      <c r="AA555" s="63"/>
      <c r="AB555" s="63"/>
      <c r="AC555" s="63"/>
      <c r="AD555" s="63"/>
      <c r="AE555" s="63"/>
      <c r="AF555" s="63"/>
      <c r="AG555" s="63"/>
      <c r="AH555" s="282"/>
      <c r="AI555" s="63"/>
      <c r="AJ555" s="63"/>
    </row>
    <row r="556" spans="4:36" x14ac:dyDescent="0.2">
      <c r="D556" s="305"/>
      <c r="N556" s="139"/>
      <c r="O556" s="139"/>
      <c r="X556" s="63"/>
      <c r="Y556" s="63"/>
      <c r="Z556" s="63"/>
      <c r="AA556" s="63"/>
      <c r="AB556" s="63"/>
      <c r="AC556" s="63"/>
      <c r="AD556" s="63"/>
      <c r="AE556" s="63"/>
      <c r="AF556" s="63"/>
      <c r="AG556" s="63"/>
      <c r="AH556" s="282"/>
      <c r="AI556" s="63"/>
      <c r="AJ556" s="63"/>
    </row>
    <row r="557" spans="4:36" x14ac:dyDescent="0.2">
      <c r="D557" s="305"/>
      <c r="N557" s="139"/>
      <c r="O557" s="139"/>
      <c r="X557" s="63"/>
      <c r="Y557" s="63"/>
      <c r="Z557" s="63"/>
      <c r="AA557" s="63"/>
      <c r="AB557" s="63"/>
      <c r="AC557" s="63"/>
      <c r="AD557" s="63"/>
      <c r="AE557" s="63"/>
      <c r="AF557" s="63"/>
      <c r="AG557" s="63"/>
      <c r="AH557" s="282"/>
      <c r="AI557" s="63"/>
      <c r="AJ557" s="63"/>
    </row>
    <row r="558" spans="4:36" x14ac:dyDescent="0.2">
      <c r="D558" s="305"/>
      <c r="N558" s="139"/>
      <c r="O558" s="139"/>
      <c r="X558" s="63"/>
      <c r="Y558" s="63"/>
      <c r="Z558" s="63"/>
      <c r="AA558" s="63"/>
      <c r="AB558" s="63"/>
      <c r="AC558" s="63"/>
      <c r="AD558" s="63"/>
      <c r="AE558" s="63"/>
      <c r="AF558" s="63"/>
      <c r="AG558" s="63"/>
      <c r="AH558" s="282"/>
      <c r="AI558" s="63"/>
      <c r="AJ558" s="63"/>
    </row>
    <row r="559" spans="4:36" x14ac:dyDescent="0.2">
      <c r="D559" s="305"/>
      <c r="N559" s="139"/>
      <c r="O559" s="139"/>
      <c r="X559" s="63"/>
      <c r="Y559" s="63"/>
      <c r="Z559" s="63"/>
      <c r="AA559" s="63"/>
      <c r="AB559" s="63"/>
      <c r="AC559" s="63"/>
      <c r="AD559" s="63"/>
      <c r="AE559" s="63"/>
      <c r="AF559" s="63"/>
      <c r="AG559" s="63"/>
      <c r="AH559" s="282"/>
      <c r="AI559" s="63"/>
      <c r="AJ559" s="63"/>
    </row>
    <row r="560" spans="4:36" x14ac:dyDescent="0.2">
      <c r="D560" s="305"/>
      <c r="N560" s="139"/>
      <c r="O560" s="139"/>
      <c r="X560" s="63"/>
      <c r="Y560" s="63"/>
      <c r="Z560" s="63"/>
      <c r="AA560" s="63"/>
      <c r="AB560" s="63"/>
      <c r="AC560" s="63"/>
      <c r="AD560" s="63"/>
      <c r="AE560" s="63"/>
      <c r="AF560" s="63"/>
      <c r="AG560" s="63"/>
      <c r="AH560" s="282"/>
      <c r="AI560" s="63"/>
      <c r="AJ560" s="63"/>
    </row>
    <row r="561" spans="4:36" x14ac:dyDescent="0.2">
      <c r="D561" s="305"/>
      <c r="N561" s="139"/>
      <c r="O561" s="139"/>
      <c r="X561" s="63"/>
      <c r="Y561" s="63"/>
      <c r="Z561" s="63"/>
      <c r="AA561" s="63"/>
      <c r="AB561" s="63"/>
      <c r="AC561" s="63"/>
      <c r="AD561" s="63"/>
      <c r="AE561" s="63"/>
      <c r="AF561" s="63"/>
      <c r="AG561" s="63"/>
      <c r="AH561" s="282"/>
      <c r="AI561" s="63"/>
      <c r="AJ561" s="63"/>
    </row>
    <row r="562" spans="4:36" x14ac:dyDescent="0.2">
      <c r="D562" s="305"/>
      <c r="N562" s="139"/>
      <c r="O562" s="139"/>
      <c r="X562" s="63"/>
      <c r="Y562" s="63"/>
      <c r="Z562" s="63"/>
      <c r="AA562" s="63"/>
      <c r="AB562" s="63"/>
      <c r="AC562" s="63"/>
      <c r="AD562" s="63"/>
      <c r="AE562" s="63"/>
      <c r="AF562" s="63"/>
      <c r="AG562" s="63"/>
      <c r="AH562" s="282"/>
      <c r="AI562" s="63"/>
      <c r="AJ562" s="63"/>
    </row>
    <row r="563" spans="4:36" x14ac:dyDescent="0.2">
      <c r="D563" s="305"/>
      <c r="N563" s="139"/>
      <c r="O563" s="139"/>
      <c r="X563" s="63"/>
      <c r="Y563" s="63"/>
      <c r="Z563" s="63"/>
      <c r="AA563" s="63"/>
      <c r="AB563" s="63"/>
      <c r="AC563" s="63"/>
      <c r="AD563" s="63"/>
      <c r="AE563" s="63"/>
      <c r="AF563" s="63"/>
      <c r="AG563" s="63"/>
      <c r="AH563" s="282"/>
      <c r="AI563" s="63"/>
      <c r="AJ563" s="63"/>
    </row>
    <row r="564" spans="4:36" x14ac:dyDescent="0.2">
      <c r="D564" s="305"/>
      <c r="N564" s="139"/>
      <c r="O564" s="139"/>
      <c r="X564" s="63"/>
      <c r="Y564" s="63"/>
      <c r="Z564" s="63"/>
      <c r="AA564" s="63"/>
      <c r="AB564" s="63"/>
      <c r="AC564" s="63"/>
      <c r="AD564" s="63"/>
      <c r="AE564" s="63"/>
      <c r="AF564" s="63"/>
      <c r="AG564" s="63"/>
      <c r="AH564" s="282"/>
      <c r="AI564" s="63"/>
      <c r="AJ564" s="63"/>
    </row>
    <row r="565" spans="4:36" x14ac:dyDescent="0.2">
      <c r="D565" s="305"/>
      <c r="N565" s="139"/>
      <c r="O565" s="139"/>
      <c r="X565" s="63"/>
      <c r="Y565" s="63"/>
      <c r="Z565" s="63"/>
      <c r="AA565" s="63"/>
      <c r="AB565" s="63"/>
      <c r="AC565" s="63"/>
      <c r="AD565" s="63"/>
      <c r="AE565" s="63"/>
      <c r="AF565" s="63"/>
      <c r="AG565" s="63"/>
      <c r="AH565" s="282"/>
      <c r="AI565" s="63"/>
      <c r="AJ565" s="63"/>
    </row>
    <row r="566" spans="4:36" x14ac:dyDescent="0.2">
      <c r="D566" s="305"/>
      <c r="N566" s="139"/>
      <c r="O566" s="139"/>
      <c r="X566" s="63"/>
      <c r="Y566" s="63"/>
      <c r="Z566" s="63"/>
      <c r="AA566" s="63"/>
      <c r="AB566" s="63"/>
      <c r="AC566" s="63"/>
      <c r="AD566" s="63"/>
      <c r="AE566" s="63"/>
      <c r="AF566" s="63"/>
      <c r="AG566" s="63"/>
      <c r="AH566" s="282"/>
      <c r="AI566" s="63"/>
      <c r="AJ566" s="63"/>
    </row>
    <row r="567" spans="4:36" x14ac:dyDescent="0.2">
      <c r="D567" s="305"/>
      <c r="N567" s="139"/>
      <c r="O567" s="139"/>
      <c r="X567" s="63"/>
      <c r="Y567" s="63"/>
      <c r="Z567" s="63"/>
      <c r="AA567" s="63"/>
      <c r="AB567" s="63"/>
      <c r="AC567" s="63"/>
      <c r="AD567" s="63"/>
      <c r="AE567" s="63"/>
      <c r="AF567" s="63"/>
      <c r="AG567" s="63"/>
      <c r="AH567" s="282"/>
      <c r="AI567" s="63"/>
      <c r="AJ567" s="63"/>
    </row>
    <row r="568" spans="4:36" x14ac:dyDescent="0.2">
      <c r="D568" s="305"/>
      <c r="N568" s="139"/>
      <c r="O568" s="139"/>
      <c r="X568" s="63"/>
      <c r="Y568" s="63"/>
      <c r="Z568" s="63"/>
      <c r="AA568" s="63"/>
      <c r="AB568" s="63"/>
      <c r="AC568" s="63"/>
      <c r="AD568" s="63"/>
      <c r="AE568" s="63"/>
      <c r="AF568" s="63"/>
      <c r="AG568" s="63"/>
      <c r="AH568" s="282"/>
      <c r="AI568" s="63"/>
      <c r="AJ568" s="63"/>
    </row>
    <row r="569" spans="4:36" x14ac:dyDescent="0.2">
      <c r="D569" s="305"/>
      <c r="N569" s="139"/>
      <c r="O569" s="139"/>
      <c r="X569" s="63"/>
      <c r="Y569" s="63"/>
      <c r="Z569" s="63"/>
      <c r="AA569" s="63"/>
      <c r="AB569" s="63"/>
      <c r="AC569" s="63"/>
      <c r="AD569" s="63"/>
      <c r="AE569" s="63"/>
      <c r="AF569" s="63"/>
      <c r="AG569" s="63"/>
      <c r="AH569" s="282"/>
      <c r="AI569" s="63"/>
      <c r="AJ569" s="63"/>
    </row>
    <row r="570" spans="4:36" x14ac:dyDescent="0.2">
      <c r="D570" s="305"/>
      <c r="N570" s="139"/>
      <c r="O570" s="139"/>
      <c r="X570" s="63"/>
      <c r="Y570" s="63"/>
      <c r="Z570" s="63"/>
      <c r="AA570" s="63"/>
      <c r="AB570" s="63"/>
      <c r="AC570" s="63"/>
      <c r="AD570" s="63"/>
      <c r="AE570" s="63"/>
      <c r="AF570" s="63"/>
      <c r="AG570" s="63"/>
      <c r="AH570" s="282"/>
      <c r="AI570" s="63"/>
      <c r="AJ570" s="63"/>
    </row>
    <row r="571" spans="4:36" x14ac:dyDescent="0.2">
      <c r="D571" s="305"/>
      <c r="N571" s="139"/>
      <c r="O571" s="139"/>
      <c r="X571" s="63"/>
      <c r="Y571" s="63"/>
      <c r="Z571" s="63"/>
      <c r="AA571" s="63"/>
      <c r="AB571" s="63"/>
      <c r="AC571" s="63"/>
      <c r="AD571" s="63"/>
      <c r="AE571" s="63"/>
      <c r="AF571" s="63"/>
      <c r="AG571" s="63"/>
      <c r="AH571" s="282"/>
      <c r="AI571" s="63"/>
      <c r="AJ571" s="63"/>
    </row>
    <row r="572" spans="4:36" x14ac:dyDescent="0.2">
      <c r="D572" s="305"/>
      <c r="N572" s="139"/>
      <c r="O572" s="139"/>
      <c r="X572" s="63"/>
      <c r="Y572" s="63"/>
      <c r="Z572" s="63"/>
      <c r="AA572" s="63"/>
      <c r="AB572" s="63"/>
      <c r="AC572" s="63"/>
      <c r="AD572" s="63"/>
      <c r="AE572" s="63"/>
      <c r="AF572" s="63"/>
      <c r="AG572" s="63"/>
      <c r="AH572" s="282"/>
      <c r="AI572" s="63"/>
      <c r="AJ572" s="63"/>
    </row>
    <row r="573" spans="4:36" x14ac:dyDescent="0.2">
      <c r="D573" s="305"/>
      <c r="N573" s="139"/>
      <c r="O573" s="139"/>
      <c r="X573" s="63"/>
      <c r="Y573" s="63"/>
      <c r="Z573" s="63"/>
      <c r="AA573" s="63"/>
      <c r="AB573" s="63"/>
      <c r="AC573" s="63"/>
      <c r="AD573" s="63"/>
      <c r="AE573" s="63"/>
      <c r="AF573" s="63"/>
      <c r="AG573" s="63"/>
      <c r="AH573" s="282"/>
      <c r="AI573" s="63"/>
      <c r="AJ573" s="63"/>
    </row>
    <row r="574" spans="4:36" x14ac:dyDescent="0.2">
      <c r="D574" s="305"/>
      <c r="N574" s="139"/>
      <c r="O574" s="139"/>
      <c r="X574" s="63"/>
      <c r="Y574" s="63"/>
      <c r="Z574" s="63"/>
      <c r="AA574" s="63"/>
      <c r="AB574" s="63"/>
      <c r="AC574" s="63"/>
      <c r="AD574" s="63"/>
      <c r="AE574" s="63"/>
      <c r="AF574" s="63"/>
      <c r="AG574" s="63"/>
      <c r="AH574" s="282"/>
      <c r="AI574" s="63"/>
      <c r="AJ574" s="63"/>
    </row>
    <row r="575" spans="4:36" x14ac:dyDescent="0.2">
      <c r="D575" s="305"/>
      <c r="N575" s="139"/>
      <c r="O575" s="139"/>
      <c r="X575" s="63"/>
      <c r="Y575" s="63"/>
      <c r="Z575" s="63"/>
      <c r="AA575" s="63"/>
      <c r="AB575" s="63"/>
      <c r="AC575" s="63"/>
      <c r="AD575" s="63"/>
      <c r="AE575" s="63"/>
      <c r="AF575" s="63"/>
      <c r="AG575" s="63"/>
      <c r="AH575" s="282"/>
      <c r="AI575" s="63"/>
      <c r="AJ575" s="63"/>
    </row>
    <row r="576" spans="4:36" x14ac:dyDescent="0.2">
      <c r="D576" s="305"/>
      <c r="N576" s="139"/>
      <c r="O576" s="139"/>
      <c r="X576" s="63"/>
      <c r="Y576" s="63"/>
      <c r="Z576" s="63"/>
      <c r="AA576" s="63"/>
      <c r="AB576" s="63"/>
      <c r="AC576" s="63"/>
      <c r="AD576" s="63"/>
      <c r="AE576" s="63"/>
      <c r="AF576" s="63"/>
      <c r="AG576" s="63"/>
      <c r="AH576" s="282"/>
      <c r="AI576" s="63"/>
      <c r="AJ576" s="63"/>
    </row>
    <row r="577" spans="4:36" x14ac:dyDescent="0.2">
      <c r="D577" s="305"/>
      <c r="N577" s="139"/>
      <c r="O577" s="139"/>
      <c r="X577" s="63"/>
      <c r="Y577" s="63"/>
      <c r="Z577" s="63"/>
      <c r="AA577" s="63"/>
      <c r="AB577" s="63"/>
      <c r="AC577" s="63"/>
      <c r="AD577" s="63"/>
      <c r="AE577" s="63"/>
      <c r="AF577" s="63"/>
      <c r="AG577" s="63"/>
      <c r="AH577" s="282"/>
      <c r="AI577" s="63"/>
      <c r="AJ577" s="63"/>
    </row>
    <row r="578" spans="4:36" x14ac:dyDescent="0.2">
      <c r="D578" s="305"/>
      <c r="N578" s="139"/>
      <c r="O578" s="139"/>
      <c r="X578" s="63"/>
      <c r="Y578" s="63"/>
      <c r="Z578" s="63"/>
      <c r="AA578" s="63"/>
      <c r="AB578" s="63"/>
      <c r="AC578" s="63"/>
      <c r="AD578" s="63"/>
      <c r="AE578" s="63"/>
      <c r="AF578" s="63"/>
      <c r="AG578" s="63"/>
      <c r="AH578" s="282"/>
      <c r="AI578" s="63"/>
      <c r="AJ578" s="63"/>
    </row>
    <row r="579" spans="4:36" x14ac:dyDescent="0.2">
      <c r="D579" s="305"/>
      <c r="N579" s="139"/>
      <c r="O579" s="139"/>
      <c r="X579" s="63"/>
      <c r="Y579" s="63"/>
      <c r="Z579" s="63"/>
      <c r="AA579" s="63"/>
      <c r="AB579" s="63"/>
      <c r="AC579" s="63"/>
      <c r="AD579" s="63"/>
      <c r="AE579" s="63"/>
      <c r="AF579" s="63"/>
      <c r="AG579" s="63"/>
      <c r="AH579" s="282"/>
      <c r="AI579" s="63"/>
      <c r="AJ579" s="63"/>
    </row>
    <row r="580" spans="4:36" x14ac:dyDescent="0.2">
      <c r="D580" s="305"/>
      <c r="N580" s="139"/>
      <c r="O580" s="139"/>
      <c r="X580" s="63"/>
      <c r="Y580" s="63"/>
      <c r="Z580" s="63"/>
      <c r="AA580" s="63"/>
      <c r="AB580" s="63"/>
      <c r="AC580" s="63"/>
      <c r="AD580" s="63"/>
      <c r="AE580" s="63"/>
      <c r="AF580" s="63"/>
      <c r="AG580" s="63"/>
      <c r="AH580" s="282"/>
      <c r="AI580" s="63"/>
      <c r="AJ580" s="63"/>
    </row>
    <row r="581" spans="4:36" x14ac:dyDescent="0.2">
      <c r="D581" s="305"/>
      <c r="N581" s="139"/>
      <c r="O581" s="139"/>
      <c r="X581" s="63"/>
      <c r="Y581" s="63"/>
      <c r="Z581" s="63"/>
      <c r="AA581" s="63"/>
      <c r="AB581" s="63"/>
      <c r="AC581" s="63"/>
      <c r="AD581" s="63"/>
      <c r="AE581" s="63"/>
      <c r="AF581" s="63"/>
      <c r="AG581" s="63"/>
      <c r="AH581" s="282"/>
      <c r="AI581" s="63"/>
      <c r="AJ581" s="63"/>
    </row>
    <row r="582" spans="4:36" x14ac:dyDescent="0.2">
      <c r="D582" s="305"/>
      <c r="N582" s="139"/>
      <c r="O582" s="139"/>
      <c r="X582" s="63"/>
      <c r="Y582" s="63"/>
      <c r="Z582" s="63"/>
      <c r="AA582" s="63"/>
      <c r="AB582" s="63"/>
      <c r="AC582" s="63"/>
      <c r="AD582" s="63"/>
      <c r="AE582" s="63"/>
      <c r="AF582" s="63"/>
      <c r="AG582" s="63"/>
      <c r="AH582" s="282"/>
      <c r="AI582" s="63"/>
      <c r="AJ582" s="63"/>
    </row>
    <row r="583" spans="4:36" x14ac:dyDescent="0.2">
      <c r="D583" s="305"/>
      <c r="N583" s="139"/>
      <c r="O583" s="139"/>
      <c r="X583" s="63"/>
      <c r="Y583" s="63"/>
      <c r="Z583" s="63"/>
      <c r="AA583" s="63"/>
      <c r="AB583" s="63"/>
      <c r="AC583" s="63"/>
      <c r="AD583" s="63"/>
      <c r="AE583" s="63"/>
      <c r="AF583" s="63"/>
      <c r="AG583" s="63"/>
      <c r="AH583" s="282"/>
      <c r="AI583" s="63"/>
      <c r="AJ583" s="63"/>
    </row>
    <row r="584" spans="4:36" x14ac:dyDescent="0.2">
      <c r="D584" s="305"/>
      <c r="N584" s="139"/>
      <c r="O584" s="139"/>
      <c r="X584" s="63"/>
      <c r="Y584" s="63"/>
      <c r="Z584" s="63"/>
      <c r="AA584" s="63"/>
      <c r="AB584" s="63"/>
      <c r="AC584" s="63"/>
      <c r="AD584" s="63"/>
      <c r="AE584" s="63"/>
      <c r="AF584" s="63"/>
      <c r="AG584" s="63"/>
      <c r="AH584" s="282"/>
      <c r="AI584" s="63"/>
      <c r="AJ584" s="63"/>
    </row>
    <row r="585" spans="4:36" x14ac:dyDescent="0.2">
      <c r="D585" s="305"/>
      <c r="N585" s="139"/>
      <c r="O585" s="139"/>
      <c r="X585" s="63"/>
      <c r="Y585" s="63"/>
      <c r="Z585" s="63"/>
      <c r="AA585" s="63"/>
      <c r="AB585" s="63"/>
      <c r="AC585" s="63"/>
      <c r="AD585" s="63"/>
      <c r="AE585" s="63"/>
      <c r="AF585" s="63"/>
      <c r="AG585" s="63"/>
      <c r="AH585" s="282"/>
      <c r="AI585" s="63"/>
      <c r="AJ585" s="63"/>
    </row>
    <row r="586" spans="4:36" x14ac:dyDescent="0.2">
      <c r="D586" s="305"/>
      <c r="N586" s="139"/>
      <c r="O586" s="139"/>
      <c r="X586" s="63"/>
      <c r="Y586" s="63"/>
      <c r="Z586" s="63"/>
      <c r="AA586" s="63"/>
      <c r="AB586" s="63"/>
      <c r="AC586" s="63"/>
      <c r="AD586" s="63"/>
      <c r="AE586" s="63"/>
      <c r="AF586" s="63"/>
      <c r="AG586" s="63"/>
      <c r="AH586" s="282"/>
      <c r="AI586" s="63"/>
      <c r="AJ586" s="63"/>
    </row>
    <row r="587" spans="4:36" x14ac:dyDescent="0.2">
      <c r="D587" s="305"/>
      <c r="N587" s="139"/>
      <c r="O587" s="139"/>
      <c r="X587" s="63"/>
      <c r="Y587" s="63"/>
      <c r="Z587" s="63"/>
      <c r="AA587" s="63"/>
      <c r="AB587" s="63"/>
      <c r="AC587" s="63"/>
      <c r="AD587" s="63"/>
      <c r="AE587" s="63"/>
      <c r="AF587" s="63"/>
      <c r="AG587" s="63"/>
      <c r="AH587" s="282"/>
      <c r="AI587" s="63"/>
      <c r="AJ587" s="63"/>
    </row>
    <row r="588" spans="4:36" x14ac:dyDescent="0.2">
      <c r="D588" s="305"/>
      <c r="N588" s="139"/>
      <c r="O588" s="139"/>
      <c r="X588" s="63"/>
      <c r="Y588" s="63"/>
      <c r="Z588" s="63"/>
      <c r="AA588" s="63"/>
      <c r="AB588" s="63"/>
      <c r="AC588" s="63"/>
      <c r="AD588" s="63"/>
      <c r="AE588" s="63"/>
      <c r="AF588" s="63"/>
      <c r="AG588" s="63"/>
      <c r="AH588" s="282"/>
      <c r="AI588" s="63"/>
      <c r="AJ588" s="63"/>
    </row>
    <row r="589" spans="4:36" x14ac:dyDescent="0.2">
      <c r="D589" s="305"/>
      <c r="N589" s="139"/>
      <c r="O589" s="139"/>
      <c r="X589" s="63"/>
      <c r="Y589" s="63"/>
      <c r="Z589" s="63"/>
      <c r="AA589" s="63"/>
      <c r="AB589" s="63"/>
      <c r="AC589" s="63"/>
      <c r="AD589" s="63"/>
      <c r="AE589" s="63"/>
      <c r="AF589" s="63"/>
      <c r="AG589" s="63"/>
      <c r="AH589" s="282"/>
      <c r="AI589" s="63"/>
      <c r="AJ589" s="63"/>
    </row>
    <row r="590" spans="4:36" x14ac:dyDescent="0.2">
      <c r="D590" s="305"/>
      <c r="N590" s="139"/>
      <c r="O590" s="139"/>
      <c r="X590" s="63"/>
      <c r="Y590" s="63"/>
      <c r="Z590" s="63"/>
      <c r="AA590" s="63"/>
      <c r="AB590" s="63"/>
      <c r="AC590" s="63"/>
      <c r="AD590" s="63"/>
      <c r="AE590" s="63"/>
      <c r="AF590" s="63"/>
      <c r="AG590" s="63"/>
      <c r="AH590" s="282"/>
      <c r="AI590" s="63"/>
      <c r="AJ590" s="63"/>
    </row>
    <row r="591" spans="4:36" x14ac:dyDescent="0.2">
      <c r="D591" s="305"/>
      <c r="N591" s="139"/>
      <c r="O591" s="139"/>
      <c r="X591" s="63"/>
      <c r="Y591" s="63"/>
      <c r="Z591" s="63"/>
      <c r="AA591" s="63"/>
      <c r="AB591" s="63"/>
      <c r="AC591" s="63"/>
      <c r="AD591" s="63"/>
      <c r="AE591" s="63"/>
      <c r="AF591" s="63"/>
      <c r="AG591" s="63"/>
      <c r="AH591" s="282"/>
      <c r="AI591" s="63"/>
      <c r="AJ591" s="63"/>
    </row>
    <row r="592" spans="4:36" x14ac:dyDescent="0.2">
      <c r="D592" s="305"/>
      <c r="N592" s="139"/>
      <c r="O592" s="139"/>
      <c r="X592" s="63"/>
      <c r="Y592" s="63"/>
      <c r="Z592" s="63"/>
      <c r="AA592" s="63"/>
      <c r="AB592" s="63"/>
      <c r="AC592" s="63"/>
      <c r="AD592" s="63"/>
      <c r="AE592" s="63"/>
      <c r="AF592" s="63"/>
      <c r="AG592" s="63"/>
      <c r="AH592" s="282"/>
      <c r="AI592" s="63"/>
      <c r="AJ592" s="63"/>
    </row>
    <row r="593" spans="4:36" x14ac:dyDescent="0.2">
      <c r="D593" s="305"/>
      <c r="N593" s="139"/>
      <c r="O593" s="139"/>
      <c r="X593" s="63"/>
      <c r="Y593" s="63"/>
      <c r="Z593" s="63"/>
      <c r="AA593" s="63"/>
      <c r="AB593" s="63"/>
      <c r="AC593" s="63"/>
      <c r="AD593" s="63"/>
      <c r="AE593" s="63"/>
      <c r="AF593" s="63"/>
      <c r="AG593" s="63"/>
      <c r="AH593" s="282"/>
      <c r="AI593" s="63"/>
      <c r="AJ593" s="63"/>
    </row>
    <row r="594" spans="4:36" x14ac:dyDescent="0.2">
      <c r="D594" s="305"/>
      <c r="N594" s="139"/>
      <c r="O594" s="139"/>
      <c r="X594" s="63"/>
      <c r="Y594" s="63"/>
      <c r="Z594" s="63"/>
      <c r="AA594" s="63"/>
      <c r="AB594" s="63"/>
      <c r="AC594" s="63"/>
      <c r="AD594" s="63"/>
      <c r="AE594" s="63"/>
      <c r="AF594" s="63"/>
      <c r="AG594" s="63"/>
      <c r="AH594" s="282"/>
      <c r="AI594" s="63"/>
      <c r="AJ594" s="63"/>
    </row>
    <row r="595" spans="4:36" x14ac:dyDescent="0.2">
      <c r="D595" s="305"/>
      <c r="N595" s="139"/>
      <c r="O595" s="139"/>
      <c r="X595" s="63"/>
      <c r="Y595" s="63"/>
      <c r="Z595" s="63"/>
      <c r="AA595" s="63"/>
      <c r="AB595" s="63"/>
      <c r="AC595" s="63"/>
      <c r="AD595" s="63"/>
      <c r="AE595" s="63"/>
      <c r="AF595" s="63"/>
      <c r="AG595" s="63"/>
      <c r="AH595" s="282"/>
      <c r="AI595" s="63"/>
      <c r="AJ595" s="63"/>
    </row>
    <row r="596" spans="4:36" x14ac:dyDescent="0.2">
      <c r="D596" s="305"/>
      <c r="N596" s="139"/>
      <c r="O596" s="139"/>
      <c r="X596" s="63"/>
      <c r="Y596" s="63"/>
      <c r="Z596" s="63"/>
      <c r="AA596" s="63"/>
      <c r="AB596" s="63"/>
      <c r="AC596" s="63"/>
      <c r="AD596" s="63"/>
      <c r="AE596" s="63"/>
      <c r="AF596" s="63"/>
      <c r="AG596" s="63"/>
      <c r="AH596" s="282"/>
      <c r="AI596" s="63"/>
      <c r="AJ596" s="63"/>
    </row>
    <row r="597" spans="4:36" x14ac:dyDescent="0.2">
      <c r="D597" s="305"/>
      <c r="N597" s="139"/>
      <c r="O597" s="139"/>
      <c r="X597" s="63"/>
      <c r="Y597" s="63"/>
      <c r="Z597" s="63"/>
      <c r="AA597" s="63"/>
      <c r="AB597" s="63"/>
      <c r="AC597" s="63"/>
      <c r="AD597" s="63"/>
      <c r="AE597" s="63"/>
      <c r="AF597" s="63"/>
      <c r="AG597" s="63"/>
      <c r="AH597" s="282"/>
      <c r="AI597" s="63"/>
      <c r="AJ597" s="63"/>
    </row>
    <row r="598" spans="4:36" x14ac:dyDescent="0.2">
      <c r="D598" s="305"/>
      <c r="N598" s="139"/>
      <c r="O598" s="139"/>
      <c r="X598" s="63"/>
      <c r="Y598" s="63"/>
      <c r="Z598" s="63"/>
      <c r="AA598" s="63"/>
      <c r="AB598" s="63"/>
      <c r="AC598" s="63"/>
      <c r="AD598" s="63"/>
      <c r="AE598" s="63"/>
      <c r="AF598" s="63"/>
      <c r="AG598" s="63"/>
      <c r="AH598" s="282"/>
      <c r="AI598" s="63"/>
      <c r="AJ598" s="63"/>
    </row>
    <row r="599" spans="4:36" x14ac:dyDescent="0.2">
      <c r="D599" s="305"/>
      <c r="N599" s="139"/>
      <c r="O599" s="139"/>
      <c r="X599" s="63"/>
      <c r="Y599" s="63"/>
      <c r="Z599" s="63"/>
      <c r="AA599" s="63"/>
      <c r="AB599" s="63"/>
      <c r="AC599" s="63"/>
      <c r="AD599" s="63"/>
      <c r="AE599" s="63"/>
      <c r="AF599" s="63"/>
      <c r="AG599" s="63"/>
      <c r="AH599" s="282"/>
      <c r="AI599" s="63"/>
      <c r="AJ599" s="63"/>
    </row>
    <row r="600" spans="4:36" x14ac:dyDescent="0.2">
      <c r="D600" s="305"/>
      <c r="N600" s="139"/>
      <c r="O600" s="139"/>
      <c r="X600" s="63"/>
      <c r="Y600" s="63"/>
      <c r="Z600" s="63"/>
      <c r="AA600" s="63"/>
      <c r="AB600" s="63"/>
      <c r="AC600" s="63"/>
      <c r="AD600" s="63"/>
      <c r="AE600" s="63"/>
      <c r="AF600" s="63"/>
      <c r="AG600" s="63"/>
      <c r="AH600" s="282"/>
      <c r="AI600" s="63"/>
      <c r="AJ600" s="63"/>
    </row>
    <row r="601" spans="4:36" x14ac:dyDescent="0.2">
      <c r="D601" s="305"/>
      <c r="N601" s="139"/>
      <c r="O601" s="139"/>
      <c r="X601" s="63"/>
      <c r="Y601" s="63"/>
      <c r="Z601" s="63"/>
      <c r="AA601" s="63"/>
      <c r="AB601" s="63"/>
      <c r="AC601" s="63"/>
      <c r="AD601" s="63"/>
      <c r="AE601" s="63"/>
      <c r="AF601" s="63"/>
      <c r="AG601" s="63"/>
      <c r="AH601" s="282"/>
      <c r="AI601" s="63"/>
      <c r="AJ601" s="63"/>
    </row>
    <row r="602" spans="4:36" x14ac:dyDescent="0.2">
      <c r="D602" s="305"/>
      <c r="N602" s="139"/>
      <c r="O602" s="139"/>
      <c r="X602" s="63"/>
      <c r="Y602" s="63"/>
      <c r="Z602" s="63"/>
      <c r="AA602" s="63"/>
      <c r="AB602" s="63"/>
      <c r="AC602" s="63"/>
      <c r="AD602" s="63"/>
      <c r="AE602" s="63"/>
      <c r="AF602" s="63"/>
      <c r="AG602" s="63"/>
      <c r="AH602" s="282"/>
      <c r="AI602" s="63"/>
      <c r="AJ602" s="63"/>
    </row>
    <row r="603" spans="4:36" x14ac:dyDescent="0.2">
      <c r="D603" s="305"/>
      <c r="N603" s="139"/>
      <c r="O603" s="139"/>
      <c r="X603" s="63"/>
      <c r="Y603" s="63"/>
      <c r="Z603" s="63"/>
      <c r="AA603" s="63"/>
      <c r="AB603" s="63"/>
      <c r="AC603" s="63"/>
      <c r="AD603" s="63"/>
      <c r="AE603" s="63"/>
      <c r="AF603" s="63"/>
      <c r="AG603" s="63"/>
      <c r="AH603" s="282"/>
      <c r="AI603" s="63"/>
      <c r="AJ603" s="63"/>
    </row>
    <row r="604" spans="4:36" x14ac:dyDescent="0.2">
      <c r="D604" s="305"/>
      <c r="N604" s="139"/>
      <c r="O604" s="139"/>
      <c r="X604" s="63"/>
      <c r="Y604" s="63"/>
      <c r="Z604" s="63"/>
      <c r="AA604" s="63"/>
      <c r="AB604" s="63"/>
      <c r="AC604" s="63"/>
      <c r="AD604" s="63"/>
      <c r="AE604" s="63"/>
      <c r="AF604" s="63"/>
      <c r="AG604" s="63"/>
      <c r="AH604" s="282"/>
      <c r="AI604" s="63"/>
      <c r="AJ604" s="63"/>
    </row>
    <row r="605" spans="4:36" x14ac:dyDescent="0.2">
      <c r="D605" s="305"/>
      <c r="N605" s="139"/>
      <c r="O605" s="139"/>
      <c r="X605" s="63"/>
      <c r="Y605" s="63"/>
      <c r="Z605" s="63"/>
      <c r="AA605" s="63"/>
      <c r="AB605" s="63"/>
      <c r="AC605" s="63"/>
      <c r="AD605" s="63"/>
      <c r="AE605" s="63"/>
      <c r="AF605" s="63"/>
      <c r="AG605" s="63"/>
      <c r="AH605" s="282"/>
      <c r="AI605" s="63"/>
      <c r="AJ605" s="63"/>
    </row>
    <row r="606" spans="4:36" x14ac:dyDescent="0.2">
      <c r="D606" s="305"/>
      <c r="N606" s="139"/>
      <c r="O606" s="139"/>
      <c r="X606" s="63"/>
      <c r="Y606" s="63"/>
      <c r="Z606" s="63"/>
      <c r="AA606" s="63"/>
      <c r="AB606" s="63"/>
      <c r="AC606" s="63"/>
      <c r="AD606" s="63"/>
      <c r="AE606" s="63"/>
      <c r="AF606" s="63"/>
      <c r="AG606" s="63"/>
      <c r="AH606" s="282"/>
      <c r="AI606" s="63"/>
      <c r="AJ606" s="63"/>
    </row>
    <row r="607" spans="4:36" x14ac:dyDescent="0.2">
      <c r="D607" s="305"/>
      <c r="N607" s="139"/>
      <c r="O607" s="139"/>
      <c r="X607" s="63"/>
      <c r="Y607" s="63"/>
      <c r="Z607" s="63"/>
      <c r="AA607" s="63"/>
      <c r="AB607" s="63"/>
      <c r="AC607" s="63"/>
      <c r="AD607" s="63"/>
      <c r="AE607" s="63"/>
      <c r="AF607" s="63"/>
      <c r="AG607" s="63"/>
      <c r="AH607" s="282"/>
      <c r="AI607" s="63"/>
      <c r="AJ607" s="63"/>
    </row>
    <row r="608" spans="4:36" x14ac:dyDescent="0.2">
      <c r="D608" s="305"/>
      <c r="N608" s="139"/>
      <c r="O608" s="139"/>
      <c r="X608" s="63"/>
      <c r="Y608" s="63"/>
      <c r="Z608" s="63"/>
      <c r="AA608" s="63"/>
      <c r="AB608" s="63"/>
      <c r="AC608" s="63"/>
      <c r="AD608" s="63"/>
      <c r="AE608" s="63"/>
      <c r="AF608" s="63"/>
      <c r="AG608" s="63"/>
      <c r="AH608" s="282"/>
      <c r="AI608" s="63"/>
      <c r="AJ608" s="63"/>
    </row>
    <row r="609" spans="4:36" x14ac:dyDescent="0.2">
      <c r="D609" s="305"/>
      <c r="N609" s="139"/>
      <c r="O609" s="139"/>
      <c r="X609" s="63"/>
      <c r="Y609" s="63"/>
      <c r="Z609" s="63"/>
      <c r="AA609" s="63"/>
      <c r="AB609" s="63"/>
      <c r="AC609" s="63"/>
      <c r="AD609" s="63"/>
      <c r="AE609" s="63"/>
      <c r="AF609" s="63"/>
      <c r="AG609" s="63"/>
      <c r="AH609" s="282"/>
      <c r="AI609" s="63"/>
      <c r="AJ609" s="63"/>
    </row>
    <row r="610" spans="4:36" x14ac:dyDescent="0.2">
      <c r="D610" s="305"/>
      <c r="N610" s="139"/>
      <c r="O610" s="139"/>
      <c r="X610" s="63"/>
      <c r="Y610" s="63"/>
      <c r="Z610" s="63"/>
      <c r="AA610" s="63"/>
      <c r="AB610" s="63"/>
      <c r="AC610" s="63"/>
      <c r="AD610" s="63"/>
      <c r="AE610" s="63"/>
      <c r="AF610" s="63"/>
      <c r="AG610" s="63"/>
      <c r="AH610" s="282"/>
      <c r="AI610" s="63"/>
      <c r="AJ610" s="63"/>
    </row>
    <row r="611" spans="4:36" x14ac:dyDescent="0.2">
      <c r="D611" s="305"/>
      <c r="N611" s="139"/>
      <c r="O611" s="139"/>
      <c r="X611" s="63"/>
      <c r="Y611" s="63"/>
      <c r="Z611" s="63"/>
      <c r="AA611" s="63"/>
      <c r="AB611" s="63"/>
      <c r="AC611" s="63"/>
      <c r="AD611" s="63"/>
      <c r="AE611" s="63"/>
      <c r="AF611" s="63"/>
      <c r="AG611" s="63"/>
      <c r="AH611" s="282"/>
      <c r="AI611" s="63"/>
      <c r="AJ611" s="63"/>
    </row>
    <row r="612" spans="4:36" x14ac:dyDescent="0.2">
      <c r="D612" s="305"/>
      <c r="N612" s="139"/>
      <c r="O612" s="139"/>
      <c r="X612" s="63"/>
      <c r="Y612" s="63"/>
      <c r="Z612" s="63"/>
      <c r="AA612" s="63"/>
      <c r="AB612" s="63"/>
      <c r="AC612" s="63"/>
      <c r="AD612" s="63"/>
      <c r="AE612" s="63"/>
      <c r="AF612" s="63"/>
      <c r="AG612" s="63"/>
      <c r="AH612" s="282"/>
      <c r="AI612" s="63"/>
      <c r="AJ612" s="63"/>
    </row>
    <row r="613" spans="4:36" x14ac:dyDescent="0.2">
      <c r="D613" s="305"/>
      <c r="N613" s="139"/>
      <c r="O613" s="139"/>
      <c r="X613" s="63"/>
      <c r="Y613" s="63"/>
      <c r="Z613" s="63"/>
      <c r="AA613" s="63"/>
      <c r="AB613" s="63"/>
      <c r="AC613" s="63"/>
      <c r="AD613" s="63"/>
      <c r="AE613" s="63"/>
      <c r="AF613" s="63"/>
      <c r="AG613" s="63"/>
      <c r="AH613" s="282"/>
      <c r="AI613" s="63"/>
      <c r="AJ613" s="63"/>
    </row>
    <row r="614" spans="4:36" x14ac:dyDescent="0.2">
      <c r="D614" s="305"/>
      <c r="N614" s="139"/>
      <c r="O614" s="139"/>
      <c r="X614" s="63"/>
      <c r="Y614" s="63"/>
      <c r="Z614" s="63"/>
      <c r="AA614" s="63"/>
      <c r="AB614" s="63"/>
      <c r="AC614" s="63"/>
      <c r="AD614" s="63"/>
      <c r="AE614" s="63"/>
      <c r="AF614" s="63"/>
      <c r="AG614" s="63"/>
      <c r="AH614" s="282"/>
      <c r="AI614" s="63"/>
      <c r="AJ614" s="63"/>
    </row>
    <row r="615" spans="4:36" x14ac:dyDescent="0.2">
      <c r="D615" s="305"/>
      <c r="N615" s="139"/>
      <c r="O615" s="139"/>
      <c r="X615" s="63"/>
      <c r="Y615" s="63"/>
      <c r="Z615" s="63"/>
      <c r="AA615" s="63"/>
      <c r="AB615" s="63"/>
      <c r="AC615" s="63"/>
      <c r="AD615" s="63"/>
      <c r="AE615" s="63"/>
      <c r="AF615" s="63"/>
      <c r="AG615" s="63"/>
      <c r="AH615" s="282"/>
      <c r="AI615" s="63"/>
      <c r="AJ615" s="63"/>
    </row>
    <row r="616" spans="4:36" x14ac:dyDescent="0.2">
      <c r="D616" s="305"/>
      <c r="N616" s="139"/>
      <c r="O616" s="139"/>
      <c r="X616" s="63"/>
      <c r="Y616" s="63"/>
      <c r="Z616" s="63"/>
      <c r="AA616" s="63"/>
      <c r="AB616" s="63"/>
      <c r="AC616" s="63"/>
      <c r="AD616" s="63"/>
      <c r="AE616" s="63"/>
      <c r="AF616" s="63"/>
      <c r="AG616" s="63"/>
      <c r="AH616" s="282"/>
      <c r="AI616" s="63"/>
      <c r="AJ616" s="63"/>
    </row>
    <row r="617" spans="4:36" x14ac:dyDescent="0.2">
      <c r="D617" s="305"/>
      <c r="N617" s="139"/>
      <c r="O617" s="139"/>
      <c r="X617" s="63"/>
      <c r="Y617" s="63"/>
      <c r="Z617" s="63"/>
      <c r="AA617" s="63"/>
      <c r="AB617" s="63"/>
      <c r="AC617" s="63"/>
      <c r="AD617" s="63"/>
      <c r="AE617" s="63"/>
      <c r="AF617" s="63"/>
      <c r="AG617" s="63"/>
      <c r="AH617" s="282"/>
      <c r="AI617" s="63"/>
      <c r="AJ617" s="63"/>
    </row>
    <row r="618" spans="4:36" x14ac:dyDescent="0.2">
      <c r="D618" s="305"/>
      <c r="N618" s="139"/>
      <c r="O618" s="139"/>
      <c r="X618" s="63"/>
      <c r="Y618" s="63"/>
      <c r="Z618" s="63"/>
      <c r="AA618" s="63"/>
      <c r="AB618" s="63"/>
      <c r="AC618" s="63"/>
      <c r="AD618" s="63"/>
      <c r="AE618" s="63"/>
      <c r="AF618" s="63"/>
      <c r="AG618" s="63"/>
      <c r="AH618" s="282"/>
      <c r="AI618" s="63"/>
      <c r="AJ618" s="63"/>
    </row>
    <row r="619" spans="4:36" x14ac:dyDescent="0.2">
      <c r="D619" s="305"/>
      <c r="N619" s="139"/>
      <c r="O619" s="139"/>
      <c r="X619" s="63"/>
      <c r="Y619" s="63"/>
      <c r="Z619" s="63"/>
      <c r="AA619" s="63"/>
      <c r="AB619" s="63"/>
      <c r="AC619" s="63"/>
      <c r="AD619" s="63"/>
      <c r="AE619" s="63"/>
      <c r="AF619" s="63"/>
      <c r="AG619" s="63"/>
      <c r="AH619" s="282"/>
      <c r="AI619" s="63"/>
      <c r="AJ619" s="63"/>
    </row>
    <row r="620" spans="4:36" x14ac:dyDescent="0.2">
      <c r="D620" s="305"/>
      <c r="N620" s="139"/>
      <c r="O620" s="139"/>
      <c r="X620" s="63"/>
      <c r="Y620" s="63"/>
      <c r="Z620" s="63"/>
      <c r="AA620" s="63"/>
      <c r="AB620" s="63"/>
      <c r="AC620" s="63"/>
      <c r="AD620" s="63"/>
      <c r="AE620" s="63"/>
      <c r="AF620" s="63"/>
      <c r="AG620" s="63"/>
      <c r="AH620" s="282"/>
      <c r="AI620" s="63"/>
      <c r="AJ620" s="63"/>
    </row>
    <row r="621" spans="4:36" x14ac:dyDescent="0.2">
      <c r="D621" s="305"/>
      <c r="N621" s="139"/>
      <c r="O621" s="139"/>
      <c r="X621" s="63"/>
      <c r="Y621" s="63"/>
      <c r="Z621" s="63"/>
      <c r="AA621" s="63"/>
      <c r="AB621" s="63"/>
      <c r="AC621" s="63"/>
      <c r="AD621" s="63"/>
      <c r="AE621" s="63"/>
      <c r="AF621" s="63"/>
      <c r="AG621" s="63"/>
      <c r="AH621" s="282"/>
      <c r="AI621" s="63"/>
      <c r="AJ621" s="63"/>
    </row>
    <row r="622" spans="4:36" x14ac:dyDescent="0.2">
      <c r="D622" s="305"/>
      <c r="N622" s="139"/>
      <c r="O622" s="139"/>
      <c r="X622" s="63"/>
      <c r="Y622" s="63"/>
      <c r="Z622" s="63"/>
      <c r="AA622" s="63"/>
      <c r="AB622" s="63"/>
      <c r="AC622" s="63"/>
      <c r="AD622" s="63"/>
      <c r="AE622" s="63"/>
      <c r="AF622" s="63"/>
      <c r="AG622" s="63"/>
      <c r="AH622" s="282"/>
      <c r="AI622" s="63"/>
      <c r="AJ622" s="63"/>
    </row>
    <row r="623" spans="4:36" x14ac:dyDescent="0.2">
      <c r="D623" s="305"/>
      <c r="N623" s="139"/>
      <c r="O623" s="139"/>
      <c r="X623" s="63"/>
      <c r="Y623" s="63"/>
      <c r="Z623" s="63"/>
      <c r="AA623" s="63"/>
      <c r="AB623" s="63"/>
      <c r="AC623" s="63"/>
      <c r="AD623" s="63"/>
      <c r="AE623" s="63"/>
      <c r="AF623" s="63"/>
      <c r="AG623" s="63"/>
      <c r="AH623" s="282"/>
      <c r="AI623" s="63"/>
      <c r="AJ623" s="63"/>
    </row>
    <row r="624" spans="4:36" x14ac:dyDescent="0.2">
      <c r="D624" s="305"/>
      <c r="N624" s="139"/>
      <c r="O624" s="139"/>
      <c r="X624" s="63"/>
      <c r="Y624" s="63"/>
      <c r="Z624" s="63"/>
      <c r="AA624" s="63"/>
      <c r="AB624" s="63"/>
      <c r="AC624" s="63"/>
      <c r="AD624" s="63"/>
      <c r="AE624" s="63"/>
      <c r="AF624" s="63"/>
      <c r="AG624" s="63"/>
      <c r="AH624" s="282"/>
      <c r="AI624" s="63"/>
      <c r="AJ624" s="63"/>
    </row>
    <row r="625" spans="4:36" x14ac:dyDescent="0.2">
      <c r="D625" s="305"/>
      <c r="N625" s="139"/>
      <c r="O625" s="139"/>
      <c r="X625" s="63"/>
      <c r="Y625" s="63"/>
      <c r="Z625" s="63"/>
      <c r="AA625" s="63"/>
      <c r="AB625" s="63"/>
      <c r="AC625" s="63"/>
      <c r="AD625" s="63"/>
      <c r="AE625" s="63"/>
      <c r="AF625" s="63"/>
      <c r="AG625" s="63"/>
      <c r="AH625" s="282"/>
      <c r="AI625" s="63"/>
      <c r="AJ625" s="63"/>
    </row>
    <row r="626" spans="4:36" x14ac:dyDescent="0.2">
      <c r="D626" s="305"/>
      <c r="N626" s="139"/>
      <c r="O626" s="139"/>
      <c r="X626" s="63"/>
      <c r="Y626" s="63"/>
      <c r="Z626" s="63"/>
      <c r="AA626" s="63"/>
      <c r="AB626" s="63"/>
      <c r="AC626" s="63"/>
      <c r="AD626" s="63"/>
      <c r="AE626" s="63"/>
      <c r="AF626" s="63"/>
      <c r="AG626" s="63"/>
      <c r="AH626" s="282"/>
      <c r="AI626" s="63"/>
      <c r="AJ626" s="63"/>
    </row>
    <row r="627" spans="4:36" x14ac:dyDescent="0.2">
      <c r="D627" s="305"/>
      <c r="N627" s="139"/>
      <c r="O627" s="139"/>
      <c r="X627" s="63"/>
      <c r="Y627" s="63"/>
      <c r="Z627" s="63"/>
      <c r="AA627" s="63"/>
      <c r="AB627" s="63"/>
      <c r="AC627" s="63"/>
      <c r="AD627" s="63"/>
      <c r="AE627" s="63"/>
      <c r="AF627" s="63"/>
      <c r="AG627" s="63"/>
      <c r="AH627" s="282"/>
      <c r="AI627" s="63"/>
      <c r="AJ627" s="63"/>
    </row>
    <row r="628" spans="4:36" x14ac:dyDescent="0.2">
      <c r="D628" s="305"/>
      <c r="N628" s="139"/>
      <c r="O628" s="139"/>
      <c r="X628" s="63"/>
      <c r="Y628" s="63"/>
      <c r="Z628" s="63"/>
      <c r="AA628" s="63"/>
      <c r="AB628" s="63"/>
      <c r="AC628" s="63"/>
      <c r="AD628" s="63"/>
      <c r="AE628" s="63"/>
      <c r="AF628" s="63"/>
      <c r="AG628" s="63"/>
      <c r="AH628" s="282"/>
      <c r="AI628" s="63"/>
      <c r="AJ628" s="63"/>
    </row>
    <row r="629" spans="4:36" x14ac:dyDescent="0.2">
      <c r="D629" s="305"/>
      <c r="N629" s="139"/>
      <c r="O629" s="139"/>
      <c r="X629" s="63"/>
      <c r="Y629" s="63"/>
      <c r="Z629" s="63"/>
      <c r="AA629" s="63"/>
      <c r="AB629" s="63"/>
      <c r="AC629" s="63"/>
      <c r="AD629" s="63"/>
      <c r="AE629" s="63"/>
      <c r="AF629" s="63"/>
      <c r="AG629" s="63"/>
      <c r="AH629" s="282"/>
      <c r="AI629" s="63"/>
      <c r="AJ629" s="63"/>
    </row>
    <row r="630" spans="4:36" x14ac:dyDescent="0.2">
      <c r="D630" s="305"/>
      <c r="N630" s="139"/>
      <c r="O630" s="139"/>
      <c r="X630" s="63"/>
      <c r="Y630" s="63"/>
      <c r="Z630" s="63"/>
      <c r="AA630" s="63"/>
      <c r="AB630" s="63"/>
      <c r="AC630" s="63"/>
      <c r="AD630" s="63"/>
      <c r="AE630" s="63"/>
      <c r="AF630" s="63"/>
      <c r="AG630" s="63"/>
      <c r="AH630" s="282"/>
      <c r="AI630" s="63"/>
      <c r="AJ630" s="63"/>
    </row>
    <row r="631" spans="4:36" x14ac:dyDescent="0.2">
      <c r="D631" s="305"/>
      <c r="N631" s="139"/>
      <c r="O631" s="139"/>
      <c r="X631" s="63"/>
      <c r="Y631" s="63"/>
      <c r="Z631" s="63"/>
      <c r="AA631" s="63"/>
      <c r="AB631" s="63"/>
      <c r="AC631" s="63"/>
      <c r="AD631" s="63"/>
      <c r="AE631" s="63"/>
      <c r="AF631" s="63"/>
      <c r="AG631" s="63"/>
      <c r="AH631" s="282"/>
      <c r="AI631" s="63"/>
      <c r="AJ631" s="63"/>
    </row>
    <row r="632" spans="4:36" x14ac:dyDescent="0.2">
      <c r="D632" s="305"/>
      <c r="N632" s="139"/>
      <c r="O632" s="139"/>
      <c r="X632" s="63"/>
      <c r="Y632" s="63"/>
      <c r="Z632" s="63"/>
      <c r="AA632" s="63"/>
      <c r="AB632" s="63"/>
      <c r="AC632" s="63"/>
      <c r="AD632" s="63"/>
      <c r="AE632" s="63"/>
      <c r="AF632" s="63"/>
      <c r="AG632" s="63"/>
      <c r="AH632" s="282"/>
      <c r="AI632" s="63"/>
      <c r="AJ632" s="63"/>
    </row>
    <row r="633" spans="4:36" x14ac:dyDescent="0.2">
      <c r="D633" s="305"/>
      <c r="N633" s="139"/>
      <c r="O633" s="139"/>
      <c r="X633" s="63"/>
      <c r="Y633" s="63"/>
      <c r="Z633" s="63"/>
      <c r="AA633" s="63"/>
      <c r="AB633" s="63"/>
      <c r="AC633" s="63"/>
      <c r="AD633" s="63"/>
      <c r="AE633" s="63"/>
      <c r="AF633" s="63"/>
      <c r="AG633" s="63"/>
      <c r="AH633" s="282"/>
      <c r="AI633" s="63"/>
      <c r="AJ633" s="63"/>
    </row>
    <row r="634" spans="4:36" x14ac:dyDescent="0.2">
      <c r="D634" s="305"/>
      <c r="N634" s="139"/>
      <c r="O634" s="139"/>
      <c r="X634" s="63"/>
      <c r="Y634" s="63"/>
      <c r="Z634" s="63"/>
      <c r="AA634" s="63"/>
      <c r="AB634" s="63"/>
      <c r="AC634" s="63"/>
      <c r="AD634" s="63"/>
      <c r="AE634" s="63"/>
      <c r="AF634" s="63"/>
      <c r="AG634" s="63"/>
      <c r="AH634" s="282"/>
      <c r="AI634" s="63"/>
      <c r="AJ634" s="63"/>
    </row>
    <row r="635" spans="4:36" x14ac:dyDescent="0.2">
      <c r="D635" s="305"/>
      <c r="N635" s="139"/>
      <c r="O635" s="139"/>
      <c r="X635" s="63"/>
      <c r="Y635" s="63"/>
      <c r="Z635" s="63"/>
      <c r="AA635" s="63"/>
      <c r="AB635" s="63"/>
      <c r="AC635" s="63"/>
      <c r="AD635" s="63"/>
      <c r="AE635" s="63"/>
      <c r="AF635" s="63"/>
      <c r="AG635" s="63"/>
      <c r="AH635" s="282"/>
      <c r="AI635" s="63"/>
      <c r="AJ635" s="63"/>
    </row>
    <row r="636" spans="4:36" x14ac:dyDescent="0.2">
      <c r="D636" s="305"/>
      <c r="N636" s="139"/>
      <c r="O636" s="139"/>
      <c r="X636" s="63"/>
      <c r="Y636" s="63"/>
      <c r="Z636" s="63"/>
      <c r="AA636" s="63"/>
      <c r="AB636" s="63"/>
      <c r="AC636" s="63"/>
      <c r="AD636" s="63"/>
      <c r="AE636" s="63"/>
      <c r="AF636" s="63"/>
      <c r="AG636" s="63"/>
      <c r="AH636" s="282"/>
      <c r="AI636" s="63"/>
      <c r="AJ636" s="63"/>
    </row>
    <row r="637" spans="4:36" x14ac:dyDescent="0.2">
      <c r="D637" s="305"/>
      <c r="N637" s="139"/>
      <c r="O637" s="139"/>
      <c r="X637" s="63"/>
      <c r="Y637" s="63"/>
      <c r="Z637" s="63"/>
      <c r="AA637" s="63"/>
      <c r="AB637" s="63"/>
      <c r="AC637" s="63"/>
      <c r="AD637" s="63"/>
      <c r="AE637" s="63"/>
      <c r="AF637" s="63"/>
      <c r="AG637" s="63"/>
      <c r="AH637" s="282"/>
      <c r="AI637" s="63"/>
      <c r="AJ637" s="63"/>
    </row>
    <row r="638" spans="4:36" x14ac:dyDescent="0.2">
      <c r="D638" s="305"/>
      <c r="N638" s="139"/>
      <c r="O638" s="139"/>
      <c r="X638" s="63"/>
      <c r="Y638" s="63"/>
      <c r="Z638" s="63"/>
      <c r="AA638" s="63"/>
      <c r="AB638" s="63"/>
      <c r="AC638" s="63"/>
      <c r="AD638" s="63"/>
      <c r="AE638" s="63"/>
      <c r="AF638" s="63"/>
      <c r="AG638" s="63"/>
      <c r="AH638" s="282"/>
      <c r="AI638" s="63"/>
      <c r="AJ638" s="63"/>
    </row>
    <row r="639" spans="4:36" x14ac:dyDescent="0.2">
      <c r="D639" s="305"/>
      <c r="N639" s="139"/>
      <c r="O639" s="139"/>
      <c r="X639" s="63"/>
      <c r="Y639" s="63"/>
      <c r="Z639" s="63"/>
      <c r="AA639" s="63"/>
      <c r="AB639" s="63"/>
      <c r="AC639" s="63"/>
      <c r="AD639" s="63"/>
      <c r="AE639" s="63"/>
      <c r="AF639" s="63"/>
      <c r="AG639" s="63"/>
      <c r="AH639" s="282"/>
      <c r="AI639" s="63"/>
      <c r="AJ639" s="63"/>
    </row>
    <row r="640" spans="4:36" x14ac:dyDescent="0.2">
      <c r="D640" s="305"/>
      <c r="N640" s="139"/>
      <c r="O640" s="139"/>
      <c r="X640" s="63"/>
      <c r="Y640" s="63"/>
      <c r="Z640" s="63"/>
      <c r="AA640" s="63"/>
      <c r="AB640" s="63"/>
      <c r="AC640" s="63"/>
      <c r="AD640" s="63"/>
      <c r="AE640" s="63"/>
      <c r="AF640" s="63"/>
      <c r="AG640" s="63"/>
      <c r="AH640" s="282"/>
      <c r="AI640" s="63"/>
      <c r="AJ640" s="63"/>
    </row>
    <row r="641" spans="4:36" x14ac:dyDescent="0.2">
      <c r="D641" s="305"/>
      <c r="N641" s="139"/>
      <c r="O641" s="139"/>
      <c r="X641" s="63"/>
      <c r="Y641" s="63"/>
      <c r="Z641" s="63"/>
      <c r="AA641" s="63"/>
      <c r="AB641" s="63"/>
      <c r="AC641" s="63"/>
      <c r="AD641" s="63"/>
      <c r="AE641" s="63"/>
      <c r="AF641" s="63"/>
      <c r="AG641" s="63"/>
      <c r="AH641" s="282"/>
      <c r="AI641" s="63"/>
      <c r="AJ641" s="63"/>
    </row>
    <row r="642" spans="4:36" x14ac:dyDescent="0.2">
      <c r="D642" s="305"/>
      <c r="N642" s="139"/>
      <c r="O642" s="139"/>
      <c r="X642" s="63"/>
      <c r="Y642" s="63"/>
      <c r="Z642" s="63"/>
      <c r="AA642" s="63"/>
      <c r="AB642" s="63"/>
      <c r="AC642" s="63"/>
      <c r="AD642" s="63"/>
      <c r="AE642" s="63"/>
      <c r="AF642" s="63"/>
      <c r="AG642" s="63"/>
      <c r="AH642" s="282"/>
      <c r="AI642" s="63"/>
      <c r="AJ642" s="63"/>
    </row>
    <row r="643" spans="4:36" x14ac:dyDescent="0.2">
      <c r="D643" s="305"/>
      <c r="N643" s="139"/>
      <c r="O643" s="139"/>
      <c r="X643" s="63"/>
      <c r="Y643" s="63"/>
      <c r="Z643" s="63"/>
      <c r="AA643" s="63"/>
      <c r="AB643" s="63"/>
      <c r="AC643" s="63"/>
      <c r="AD643" s="63"/>
      <c r="AE643" s="63"/>
      <c r="AF643" s="63"/>
      <c r="AG643" s="63"/>
      <c r="AH643" s="282"/>
      <c r="AI643" s="63"/>
      <c r="AJ643" s="63"/>
    </row>
    <row r="644" spans="4:36" x14ac:dyDescent="0.2">
      <c r="D644" s="305"/>
      <c r="N644" s="139"/>
      <c r="O644" s="139"/>
      <c r="X644" s="63"/>
      <c r="Y644" s="63"/>
      <c r="Z644" s="63"/>
      <c r="AA644" s="63"/>
      <c r="AB644" s="63"/>
      <c r="AC644" s="63"/>
      <c r="AD644" s="63"/>
      <c r="AE644" s="63"/>
      <c r="AF644" s="63"/>
      <c r="AG644" s="63"/>
      <c r="AH644" s="282"/>
      <c r="AI644" s="63"/>
      <c r="AJ644" s="63"/>
    </row>
    <row r="645" spans="4:36" x14ac:dyDescent="0.2">
      <c r="D645" s="305"/>
      <c r="N645" s="139"/>
      <c r="O645" s="139"/>
      <c r="X645" s="63"/>
      <c r="Y645" s="63"/>
      <c r="Z645" s="63"/>
      <c r="AA645" s="63"/>
      <c r="AB645" s="63"/>
      <c r="AC645" s="63"/>
      <c r="AD645" s="63"/>
      <c r="AE645" s="63"/>
      <c r="AF645" s="63"/>
      <c r="AG645" s="63"/>
      <c r="AH645" s="282"/>
      <c r="AI645" s="63"/>
      <c r="AJ645" s="63"/>
    </row>
    <row r="646" spans="4:36" x14ac:dyDescent="0.2">
      <c r="D646" s="305"/>
      <c r="N646" s="139"/>
      <c r="O646" s="139"/>
      <c r="X646" s="63"/>
      <c r="Y646" s="63"/>
      <c r="Z646" s="63"/>
      <c r="AA646" s="63"/>
      <c r="AB646" s="63"/>
      <c r="AC646" s="63"/>
      <c r="AD646" s="63"/>
      <c r="AE646" s="63"/>
      <c r="AF646" s="63"/>
      <c r="AG646" s="63"/>
      <c r="AH646" s="282"/>
      <c r="AI646" s="63"/>
      <c r="AJ646" s="63"/>
    </row>
    <row r="647" spans="4:36" x14ac:dyDescent="0.2">
      <c r="D647" s="305"/>
      <c r="N647" s="139"/>
      <c r="O647" s="139"/>
      <c r="X647" s="63"/>
      <c r="Y647" s="63"/>
      <c r="Z647" s="63"/>
      <c r="AA647" s="63"/>
      <c r="AB647" s="63"/>
      <c r="AC647" s="63"/>
      <c r="AD647" s="63"/>
      <c r="AE647" s="63"/>
      <c r="AF647" s="63"/>
      <c r="AG647" s="63"/>
      <c r="AH647" s="282"/>
      <c r="AI647" s="63"/>
      <c r="AJ647" s="63"/>
    </row>
    <row r="648" spans="4:36" x14ac:dyDescent="0.2">
      <c r="D648" s="305"/>
      <c r="N648" s="139"/>
      <c r="O648" s="139"/>
      <c r="X648" s="63"/>
      <c r="Y648" s="63"/>
      <c r="Z648" s="63"/>
      <c r="AA648" s="63"/>
      <c r="AB648" s="63"/>
      <c r="AC648" s="63"/>
      <c r="AD648" s="63"/>
      <c r="AE648" s="63"/>
      <c r="AF648" s="63"/>
      <c r="AG648" s="63"/>
      <c r="AH648" s="282"/>
      <c r="AI648" s="63"/>
      <c r="AJ648" s="63"/>
    </row>
    <row r="649" spans="4:36" x14ac:dyDescent="0.2">
      <c r="D649" s="305"/>
      <c r="N649" s="139"/>
      <c r="O649" s="139"/>
      <c r="X649" s="63"/>
      <c r="Y649" s="63"/>
      <c r="Z649" s="63"/>
      <c r="AA649" s="63"/>
      <c r="AB649" s="63"/>
      <c r="AC649" s="63"/>
      <c r="AD649" s="63"/>
      <c r="AE649" s="63"/>
      <c r="AF649" s="63"/>
      <c r="AG649" s="63"/>
      <c r="AH649" s="282"/>
      <c r="AI649" s="63"/>
      <c r="AJ649" s="63"/>
    </row>
    <row r="650" spans="4:36" x14ac:dyDescent="0.2">
      <c r="D650" s="305"/>
      <c r="N650" s="139"/>
      <c r="O650" s="139"/>
      <c r="X650" s="63"/>
      <c r="Y650" s="63"/>
      <c r="Z650" s="63"/>
      <c r="AA650" s="63"/>
      <c r="AB650" s="63"/>
      <c r="AC650" s="63"/>
      <c r="AD650" s="63"/>
      <c r="AE650" s="63"/>
      <c r="AF650" s="63"/>
      <c r="AG650" s="63"/>
      <c r="AH650" s="282"/>
      <c r="AI650" s="63"/>
      <c r="AJ650" s="63"/>
    </row>
    <row r="651" spans="4:36" x14ac:dyDescent="0.2">
      <c r="D651" s="305"/>
      <c r="N651" s="139"/>
      <c r="O651" s="139"/>
      <c r="X651" s="63"/>
      <c r="Y651" s="63"/>
      <c r="Z651" s="63"/>
      <c r="AA651" s="63"/>
      <c r="AB651" s="63"/>
      <c r="AC651" s="63"/>
      <c r="AD651" s="63"/>
      <c r="AE651" s="63"/>
      <c r="AF651" s="63"/>
      <c r="AG651" s="63"/>
      <c r="AH651" s="282"/>
      <c r="AI651" s="63"/>
      <c r="AJ651" s="63"/>
    </row>
    <row r="652" spans="4:36" x14ac:dyDescent="0.2">
      <c r="D652" s="305"/>
      <c r="N652" s="139"/>
      <c r="O652" s="139"/>
      <c r="X652" s="63"/>
      <c r="Y652" s="63"/>
      <c r="Z652" s="63"/>
      <c r="AA652" s="63"/>
      <c r="AB652" s="63"/>
      <c r="AC652" s="63"/>
      <c r="AD652" s="63"/>
      <c r="AE652" s="63"/>
      <c r="AF652" s="63"/>
      <c r="AG652" s="63"/>
      <c r="AH652" s="282"/>
      <c r="AI652" s="63"/>
      <c r="AJ652" s="63"/>
    </row>
    <row r="653" spans="4:36" x14ac:dyDescent="0.2">
      <c r="D653" s="305"/>
      <c r="N653" s="139"/>
      <c r="O653" s="139"/>
      <c r="X653" s="63"/>
      <c r="Y653" s="63"/>
      <c r="Z653" s="63"/>
      <c r="AA653" s="63"/>
      <c r="AB653" s="63"/>
      <c r="AC653" s="63"/>
      <c r="AD653" s="63"/>
      <c r="AE653" s="63"/>
      <c r="AF653" s="63"/>
      <c r="AG653" s="63"/>
      <c r="AH653" s="282"/>
      <c r="AI653" s="63"/>
      <c r="AJ653" s="63"/>
    </row>
    <row r="654" spans="4:36" x14ac:dyDescent="0.2">
      <c r="D654" s="305"/>
      <c r="N654" s="139"/>
      <c r="O654" s="139"/>
      <c r="X654" s="63"/>
      <c r="Y654" s="63"/>
      <c r="Z654" s="63"/>
      <c r="AA654" s="63"/>
      <c r="AB654" s="63"/>
      <c r="AC654" s="63"/>
      <c r="AD654" s="63"/>
      <c r="AE654" s="63"/>
      <c r="AF654" s="63"/>
      <c r="AG654" s="63"/>
      <c r="AH654" s="282"/>
      <c r="AI654" s="63"/>
      <c r="AJ654" s="63"/>
    </row>
    <row r="655" spans="4:36" x14ac:dyDescent="0.2">
      <c r="D655" s="305"/>
      <c r="N655" s="139"/>
      <c r="O655" s="139"/>
      <c r="X655" s="63"/>
      <c r="Y655" s="63"/>
      <c r="Z655" s="63"/>
      <c r="AA655" s="63"/>
      <c r="AB655" s="63"/>
      <c r="AC655" s="63"/>
      <c r="AD655" s="63"/>
      <c r="AE655" s="63"/>
      <c r="AF655" s="63"/>
      <c r="AG655" s="63"/>
      <c r="AH655" s="282"/>
      <c r="AI655" s="63"/>
      <c r="AJ655" s="63"/>
    </row>
    <row r="656" spans="4:36" x14ac:dyDescent="0.2">
      <c r="D656" s="305"/>
      <c r="N656" s="139"/>
      <c r="O656" s="139"/>
      <c r="X656" s="63"/>
      <c r="Y656" s="63"/>
      <c r="Z656" s="63"/>
      <c r="AA656" s="63"/>
      <c r="AB656" s="63"/>
      <c r="AC656" s="63"/>
      <c r="AD656" s="63"/>
      <c r="AE656" s="63"/>
      <c r="AF656" s="63"/>
      <c r="AG656" s="63"/>
      <c r="AH656" s="282"/>
      <c r="AI656" s="63"/>
      <c r="AJ656" s="63"/>
    </row>
    <row r="657" spans="4:36" x14ac:dyDescent="0.2">
      <c r="D657" s="305"/>
      <c r="N657" s="139"/>
      <c r="O657" s="139"/>
      <c r="X657" s="63"/>
      <c r="Y657" s="63"/>
      <c r="Z657" s="63"/>
      <c r="AA657" s="63"/>
      <c r="AB657" s="63"/>
      <c r="AC657" s="63"/>
      <c r="AD657" s="63"/>
      <c r="AE657" s="63"/>
      <c r="AF657" s="63"/>
      <c r="AG657" s="63"/>
      <c r="AH657" s="282"/>
      <c r="AI657" s="63"/>
      <c r="AJ657" s="63"/>
    </row>
    <row r="658" spans="4:36" x14ac:dyDescent="0.2">
      <c r="D658" s="305"/>
      <c r="N658" s="139"/>
      <c r="O658" s="139"/>
      <c r="X658" s="63"/>
      <c r="Y658" s="63"/>
      <c r="Z658" s="63"/>
      <c r="AA658" s="63"/>
      <c r="AB658" s="63"/>
      <c r="AC658" s="63"/>
      <c r="AD658" s="63"/>
      <c r="AE658" s="63"/>
      <c r="AF658" s="63"/>
      <c r="AG658" s="63"/>
      <c r="AH658" s="282"/>
      <c r="AI658" s="63"/>
      <c r="AJ658" s="63"/>
    </row>
    <row r="659" spans="4:36" x14ac:dyDescent="0.2">
      <c r="D659" s="305"/>
      <c r="N659" s="139"/>
      <c r="O659" s="139"/>
      <c r="X659" s="63"/>
      <c r="Y659" s="63"/>
      <c r="Z659" s="63"/>
      <c r="AA659" s="63"/>
      <c r="AB659" s="63"/>
      <c r="AC659" s="63"/>
      <c r="AD659" s="63"/>
      <c r="AE659" s="63"/>
      <c r="AF659" s="63"/>
      <c r="AG659" s="63"/>
      <c r="AH659" s="282"/>
      <c r="AI659" s="63"/>
      <c r="AJ659" s="63"/>
    </row>
    <row r="660" spans="4:36" x14ac:dyDescent="0.2">
      <c r="D660" s="305"/>
      <c r="N660" s="139"/>
      <c r="O660" s="139"/>
      <c r="X660" s="63"/>
      <c r="Y660" s="63"/>
      <c r="Z660" s="63"/>
      <c r="AA660" s="63"/>
      <c r="AB660" s="63"/>
      <c r="AC660" s="63"/>
      <c r="AD660" s="63"/>
      <c r="AE660" s="63"/>
      <c r="AF660" s="63"/>
      <c r="AG660" s="63"/>
      <c r="AH660" s="282"/>
      <c r="AI660" s="63"/>
      <c r="AJ660" s="63"/>
    </row>
    <row r="661" spans="4:36" x14ac:dyDescent="0.2">
      <c r="D661" s="305"/>
      <c r="N661" s="139"/>
      <c r="O661" s="139"/>
      <c r="X661" s="63"/>
      <c r="Y661" s="63"/>
      <c r="Z661" s="63"/>
      <c r="AA661" s="63"/>
      <c r="AB661" s="63"/>
      <c r="AC661" s="63"/>
      <c r="AD661" s="63"/>
      <c r="AE661" s="63"/>
      <c r="AF661" s="63"/>
      <c r="AG661" s="63"/>
      <c r="AH661" s="282"/>
      <c r="AI661" s="63"/>
      <c r="AJ661" s="63"/>
    </row>
    <row r="662" spans="4:36" x14ac:dyDescent="0.2">
      <c r="D662" s="305"/>
      <c r="N662" s="139"/>
      <c r="O662" s="139"/>
      <c r="X662" s="63"/>
      <c r="Y662" s="63"/>
      <c r="Z662" s="63"/>
      <c r="AA662" s="63"/>
      <c r="AB662" s="63"/>
      <c r="AC662" s="63"/>
      <c r="AD662" s="63"/>
      <c r="AE662" s="63"/>
      <c r="AF662" s="63"/>
      <c r="AG662" s="63"/>
      <c r="AH662" s="282"/>
      <c r="AI662" s="63"/>
      <c r="AJ662" s="63"/>
    </row>
    <row r="663" spans="4:36" x14ac:dyDescent="0.2">
      <c r="D663" s="305"/>
      <c r="N663" s="139"/>
      <c r="O663" s="139"/>
      <c r="X663" s="63"/>
      <c r="Y663" s="63"/>
      <c r="Z663" s="63"/>
      <c r="AA663" s="63"/>
      <c r="AB663" s="63"/>
      <c r="AC663" s="63"/>
      <c r="AD663" s="63"/>
      <c r="AE663" s="63"/>
      <c r="AF663" s="63"/>
      <c r="AG663" s="63"/>
      <c r="AH663" s="282"/>
      <c r="AI663" s="63"/>
      <c r="AJ663" s="63"/>
    </row>
    <row r="664" spans="4:36" x14ac:dyDescent="0.2">
      <c r="D664" s="305"/>
      <c r="N664" s="139"/>
      <c r="O664" s="139"/>
      <c r="X664" s="63"/>
      <c r="Y664" s="63"/>
      <c r="Z664" s="63"/>
      <c r="AA664" s="63"/>
      <c r="AB664" s="63"/>
      <c r="AC664" s="63"/>
      <c r="AD664" s="63"/>
      <c r="AE664" s="63"/>
      <c r="AF664" s="63"/>
      <c r="AG664" s="63"/>
      <c r="AH664" s="282"/>
      <c r="AI664" s="63"/>
      <c r="AJ664" s="63"/>
    </row>
    <row r="665" spans="4:36" x14ac:dyDescent="0.2">
      <c r="D665" s="305"/>
      <c r="N665" s="139"/>
      <c r="O665" s="139"/>
      <c r="X665" s="63"/>
      <c r="Y665" s="63"/>
      <c r="Z665" s="63"/>
      <c r="AA665" s="63"/>
      <c r="AB665" s="63"/>
      <c r="AC665" s="63"/>
      <c r="AD665" s="63"/>
      <c r="AE665" s="63"/>
      <c r="AF665" s="63"/>
      <c r="AG665" s="63"/>
      <c r="AH665" s="282"/>
      <c r="AI665" s="63"/>
      <c r="AJ665" s="63"/>
    </row>
    <row r="666" spans="4:36" x14ac:dyDescent="0.2">
      <c r="D666" s="305"/>
      <c r="N666" s="139"/>
      <c r="O666" s="139"/>
      <c r="X666" s="63"/>
      <c r="Y666" s="63"/>
      <c r="Z666" s="63"/>
      <c r="AA666" s="63"/>
      <c r="AB666" s="63"/>
      <c r="AC666" s="63"/>
      <c r="AD666" s="63"/>
      <c r="AE666" s="63"/>
      <c r="AF666" s="63"/>
      <c r="AG666" s="63"/>
      <c r="AH666" s="282"/>
      <c r="AI666" s="63"/>
      <c r="AJ666" s="63"/>
    </row>
    <row r="667" spans="4:36" x14ac:dyDescent="0.2">
      <c r="D667" s="305"/>
      <c r="N667" s="139"/>
      <c r="O667" s="139"/>
      <c r="X667" s="63"/>
      <c r="Y667" s="63"/>
      <c r="Z667" s="63"/>
      <c r="AA667" s="63"/>
      <c r="AB667" s="63"/>
      <c r="AC667" s="63"/>
      <c r="AD667" s="63"/>
      <c r="AE667" s="63"/>
      <c r="AF667" s="63"/>
      <c r="AG667" s="63"/>
      <c r="AH667" s="282"/>
      <c r="AI667" s="63"/>
      <c r="AJ667" s="63"/>
    </row>
    <row r="668" spans="4:36" x14ac:dyDescent="0.2">
      <c r="D668" s="305"/>
      <c r="N668" s="139"/>
      <c r="O668" s="139"/>
      <c r="X668" s="63"/>
      <c r="Y668" s="63"/>
      <c r="Z668" s="63"/>
      <c r="AA668" s="63"/>
      <c r="AB668" s="63"/>
      <c r="AC668" s="63"/>
      <c r="AD668" s="63"/>
      <c r="AE668" s="63"/>
      <c r="AF668" s="63"/>
      <c r="AG668" s="63"/>
      <c r="AH668" s="282"/>
      <c r="AI668" s="63"/>
      <c r="AJ668" s="63"/>
    </row>
    <row r="669" spans="4:36" x14ac:dyDescent="0.2">
      <c r="D669" s="305"/>
      <c r="N669" s="139"/>
      <c r="O669" s="139"/>
      <c r="X669" s="63"/>
      <c r="Y669" s="63"/>
      <c r="Z669" s="63"/>
      <c r="AA669" s="63"/>
      <c r="AB669" s="63"/>
      <c r="AC669" s="63"/>
      <c r="AD669" s="63"/>
      <c r="AE669" s="63"/>
      <c r="AF669" s="63"/>
      <c r="AG669" s="63"/>
      <c r="AH669" s="282"/>
      <c r="AI669" s="63"/>
      <c r="AJ669" s="63"/>
    </row>
    <row r="670" spans="4:36" x14ac:dyDescent="0.2">
      <c r="D670" s="305"/>
      <c r="N670" s="139"/>
      <c r="O670" s="139"/>
      <c r="X670" s="63"/>
      <c r="Y670" s="63"/>
      <c r="Z670" s="63"/>
      <c r="AA670" s="63"/>
      <c r="AB670" s="63"/>
      <c r="AC670" s="63"/>
      <c r="AD670" s="63"/>
      <c r="AE670" s="63"/>
      <c r="AF670" s="63"/>
      <c r="AG670" s="63"/>
      <c r="AH670" s="282"/>
      <c r="AI670" s="63"/>
      <c r="AJ670" s="63"/>
    </row>
    <row r="671" spans="4:36" x14ac:dyDescent="0.2">
      <c r="D671" s="305"/>
      <c r="N671" s="139"/>
      <c r="O671" s="139"/>
      <c r="X671" s="63"/>
      <c r="Y671" s="63"/>
      <c r="Z671" s="63"/>
      <c r="AA671" s="63"/>
      <c r="AB671" s="63"/>
      <c r="AC671" s="63"/>
      <c r="AD671" s="63"/>
      <c r="AE671" s="63"/>
      <c r="AF671" s="63"/>
      <c r="AG671" s="63"/>
      <c r="AH671" s="282"/>
      <c r="AI671" s="63"/>
      <c r="AJ671" s="63"/>
    </row>
    <row r="672" spans="4:36" x14ac:dyDescent="0.2">
      <c r="D672" s="305"/>
      <c r="N672" s="139"/>
      <c r="O672" s="139"/>
      <c r="X672" s="63"/>
      <c r="Y672" s="63"/>
      <c r="Z672" s="63"/>
      <c r="AA672" s="63"/>
      <c r="AB672" s="63"/>
      <c r="AC672" s="63"/>
      <c r="AD672" s="63"/>
      <c r="AE672" s="63"/>
      <c r="AF672" s="63"/>
      <c r="AG672" s="63"/>
      <c r="AH672" s="282"/>
      <c r="AI672" s="63"/>
      <c r="AJ672" s="63"/>
    </row>
    <row r="673" spans="4:36" x14ac:dyDescent="0.2">
      <c r="D673" s="305"/>
      <c r="N673" s="139"/>
      <c r="O673" s="139"/>
      <c r="X673" s="63"/>
      <c r="Y673" s="63"/>
      <c r="Z673" s="63"/>
      <c r="AA673" s="63"/>
      <c r="AB673" s="63"/>
      <c r="AC673" s="63"/>
      <c r="AD673" s="63"/>
      <c r="AE673" s="63"/>
      <c r="AF673" s="63"/>
      <c r="AG673" s="63"/>
      <c r="AH673" s="282"/>
      <c r="AI673" s="63"/>
      <c r="AJ673" s="63"/>
    </row>
    <row r="674" spans="4:36" x14ac:dyDescent="0.2">
      <c r="D674" s="305"/>
      <c r="N674" s="139"/>
      <c r="O674" s="139"/>
      <c r="X674" s="63"/>
      <c r="Y674" s="63"/>
      <c r="Z674" s="63"/>
      <c r="AA674" s="63"/>
      <c r="AB674" s="63"/>
      <c r="AC674" s="63"/>
      <c r="AD674" s="63"/>
      <c r="AE674" s="63"/>
      <c r="AF674" s="63"/>
      <c r="AG674" s="63"/>
      <c r="AH674" s="282"/>
      <c r="AI674" s="63"/>
      <c r="AJ674" s="63"/>
    </row>
    <row r="675" spans="4:36" x14ac:dyDescent="0.2">
      <c r="D675" s="305"/>
      <c r="N675" s="139"/>
      <c r="O675" s="139"/>
      <c r="X675" s="63"/>
      <c r="Y675" s="63"/>
      <c r="Z675" s="63"/>
      <c r="AA675" s="63"/>
      <c r="AB675" s="63"/>
      <c r="AC675" s="63"/>
      <c r="AD675" s="63"/>
      <c r="AE675" s="63"/>
      <c r="AF675" s="63"/>
      <c r="AG675" s="63"/>
      <c r="AH675" s="282"/>
      <c r="AI675" s="63"/>
      <c r="AJ675" s="63"/>
    </row>
    <row r="676" spans="4:36" x14ac:dyDescent="0.2">
      <c r="D676" s="305"/>
      <c r="N676" s="139"/>
      <c r="O676" s="139"/>
      <c r="X676" s="63"/>
      <c r="Y676" s="63"/>
      <c r="Z676" s="63"/>
      <c r="AA676" s="63"/>
      <c r="AB676" s="63"/>
      <c r="AC676" s="63"/>
      <c r="AD676" s="63"/>
      <c r="AE676" s="63"/>
      <c r="AF676" s="63"/>
      <c r="AG676" s="63"/>
      <c r="AH676" s="282"/>
      <c r="AI676" s="63"/>
      <c r="AJ676" s="63"/>
    </row>
    <row r="677" spans="4:36" x14ac:dyDescent="0.2">
      <c r="D677" s="305"/>
      <c r="N677" s="139"/>
      <c r="O677" s="139"/>
      <c r="X677" s="63"/>
      <c r="Y677" s="63"/>
      <c r="Z677" s="63"/>
      <c r="AA677" s="63"/>
      <c r="AB677" s="63"/>
      <c r="AC677" s="63"/>
      <c r="AD677" s="63"/>
      <c r="AE677" s="63"/>
      <c r="AF677" s="63"/>
      <c r="AG677" s="63"/>
      <c r="AH677" s="282"/>
      <c r="AI677" s="63"/>
      <c r="AJ677" s="63"/>
    </row>
    <row r="678" spans="4:36" x14ac:dyDescent="0.2">
      <c r="D678" s="305"/>
      <c r="N678" s="139"/>
      <c r="O678" s="139"/>
      <c r="X678" s="63"/>
      <c r="Y678" s="63"/>
      <c r="Z678" s="63"/>
      <c r="AA678" s="63"/>
      <c r="AB678" s="63"/>
      <c r="AC678" s="63"/>
      <c r="AD678" s="63"/>
      <c r="AE678" s="63"/>
      <c r="AF678" s="63"/>
      <c r="AG678" s="63"/>
      <c r="AH678" s="282"/>
      <c r="AI678" s="63"/>
      <c r="AJ678" s="63"/>
    </row>
    <row r="679" spans="4:36" x14ac:dyDescent="0.2">
      <c r="D679" s="305"/>
      <c r="N679" s="139"/>
      <c r="O679" s="139"/>
      <c r="X679" s="63"/>
      <c r="Y679" s="63"/>
      <c r="Z679" s="63"/>
      <c r="AA679" s="63"/>
      <c r="AB679" s="63"/>
      <c r="AC679" s="63"/>
      <c r="AD679" s="63"/>
      <c r="AE679" s="63"/>
      <c r="AF679" s="63"/>
      <c r="AG679" s="63"/>
      <c r="AH679" s="282"/>
      <c r="AI679" s="63"/>
      <c r="AJ679" s="63"/>
    </row>
    <row r="680" spans="4:36" x14ac:dyDescent="0.2">
      <c r="D680" s="305"/>
      <c r="N680" s="139"/>
      <c r="O680" s="139"/>
      <c r="X680" s="63"/>
      <c r="Y680" s="63"/>
      <c r="Z680" s="63"/>
      <c r="AA680" s="63"/>
      <c r="AB680" s="63"/>
      <c r="AC680" s="63"/>
      <c r="AD680" s="63"/>
      <c r="AE680" s="63"/>
      <c r="AF680" s="63"/>
      <c r="AG680" s="63"/>
      <c r="AH680" s="282"/>
      <c r="AI680" s="63"/>
      <c r="AJ680" s="63"/>
    </row>
    <row r="681" spans="4:36" x14ac:dyDescent="0.2">
      <c r="D681" s="305"/>
      <c r="N681" s="139"/>
      <c r="O681" s="139"/>
      <c r="X681" s="63"/>
      <c r="Y681" s="63"/>
      <c r="Z681" s="63"/>
      <c r="AA681" s="63"/>
      <c r="AB681" s="63"/>
      <c r="AC681" s="63"/>
      <c r="AD681" s="63"/>
      <c r="AE681" s="63"/>
      <c r="AF681" s="63"/>
      <c r="AG681" s="63"/>
      <c r="AH681" s="282"/>
      <c r="AI681" s="63"/>
      <c r="AJ681" s="63"/>
    </row>
    <row r="682" spans="4:36" x14ac:dyDescent="0.2">
      <c r="D682" s="305"/>
      <c r="N682" s="139"/>
      <c r="O682" s="139"/>
      <c r="X682" s="63"/>
      <c r="Y682" s="63"/>
      <c r="Z682" s="63"/>
      <c r="AA682" s="63"/>
      <c r="AB682" s="63"/>
      <c r="AC682" s="63"/>
      <c r="AD682" s="63"/>
      <c r="AE682" s="63"/>
      <c r="AF682" s="63"/>
      <c r="AG682" s="63"/>
      <c r="AH682" s="282"/>
      <c r="AI682" s="63"/>
      <c r="AJ682" s="63"/>
    </row>
    <row r="683" spans="4:36" x14ac:dyDescent="0.2">
      <c r="D683" s="305"/>
      <c r="N683" s="139"/>
      <c r="O683" s="139"/>
      <c r="X683" s="63"/>
      <c r="Y683" s="63"/>
      <c r="Z683" s="63"/>
      <c r="AA683" s="63"/>
      <c r="AB683" s="63"/>
      <c r="AC683" s="63"/>
      <c r="AD683" s="63"/>
      <c r="AE683" s="63"/>
      <c r="AF683" s="63"/>
      <c r="AG683" s="63"/>
      <c r="AH683" s="282"/>
      <c r="AI683" s="63"/>
      <c r="AJ683" s="63"/>
    </row>
    <row r="684" spans="4:36" x14ac:dyDescent="0.2">
      <c r="D684" s="305"/>
      <c r="N684" s="139"/>
      <c r="O684" s="139"/>
      <c r="X684" s="63"/>
      <c r="Y684" s="63"/>
      <c r="Z684" s="63"/>
      <c r="AA684" s="63"/>
      <c r="AB684" s="63"/>
      <c r="AC684" s="63"/>
      <c r="AD684" s="63"/>
      <c r="AE684" s="63"/>
      <c r="AF684" s="63"/>
      <c r="AG684" s="63"/>
      <c r="AH684" s="282"/>
      <c r="AI684" s="63"/>
      <c r="AJ684" s="63"/>
    </row>
    <row r="685" spans="4:36" x14ac:dyDescent="0.2">
      <c r="D685" s="305"/>
      <c r="N685" s="139"/>
      <c r="O685" s="139"/>
      <c r="X685" s="63"/>
      <c r="Y685" s="63"/>
      <c r="Z685" s="63"/>
      <c r="AA685" s="63"/>
      <c r="AB685" s="63"/>
      <c r="AC685" s="63"/>
      <c r="AD685" s="63"/>
      <c r="AE685" s="63"/>
      <c r="AF685" s="63"/>
      <c r="AG685" s="63"/>
      <c r="AH685" s="282"/>
      <c r="AI685" s="63"/>
      <c r="AJ685" s="63"/>
    </row>
    <row r="686" spans="4:36" x14ac:dyDescent="0.2">
      <c r="D686" s="305"/>
      <c r="N686" s="139"/>
      <c r="O686" s="139"/>
      <c r="X686" s="63"/>
      <c r="Y686" s="63"/>
      <c r="Z686" s="63"/>
      <c r="AA686" s="63"/>
      <c r="AB686" s="63"/>
      <c r="AC686" s="63"/>
      <c r="AD686" s="63"/>
      <c r="AE686" s="63"/>
      <c r="AF686" s="63"/>
      <c r="AG686" s="63"/>
      <c r="AH686" s="282"/>
      <c r="AI686" s="63"/>
      <c r="AJ686" s="63"/>
    </row>
    <row r="687" spans="4:36" x14ac:dyDescent="0.2">
      <c r="D687" s="305"/>
      <c r="N687" s="139"/>
      <c r="O687" s="139"/>
      <c r="X687" s="63"/>
      <c r="Y687" s="63"/>
      <c r="Z687" s="63"/>
      <c r="AA687" s="63"/>
      <c r="AB687" s="63"/>
      <c r="AC687" s="63"/>
      <c r="AD687" s="63"/>
      <c r="AE687" s="63"/>
      <c r="AF687" s="63"/>
      <c r="AG687" s="63"/>
      <c r="AH687" s="282"/>
      <c r="AI687" s="63"/>
      <c r="AJ687" s="63"/>
    </row>
    <row r="688" spans="4:36" x14ac:dyDescent="0.2">
      <c r="D688" s="305"/>
      <c r="N688" s="139"/>
      <c r="O688" s="139"/>
      <c r="X688" s="63"/>
      <c r="Y688" s="63"/>
      <c r="Z688" s="63"/>
      <c r="AA688" s="63"/>
      <c r="AB688" s="63"/>
      <c r="AC688" s="63"/>
      <c r="AD688" s="63"/>
      <c r="AE688" s="63"/>
      <c r="AF688" s="63"/>
      <c r="AG688" s="63"/>
      <c r="AH688" s="282"/>
      <c r="AI688" s="63"/>
      <c r="AJ688" s="63"/>
    </row>
    <row r="689" spans="4:36" x14ac:dyDescent="0.2">
      <c r="D689" s="305"/>
      <c r="N689" s="139"/>
      <c r="O689" s="139"/>
      <c r="X689" s="63"/>
      <c r="Y689" s="63"/>
      <c r="Z689" s="63"/>
      <c r="AA689" s="63"/>
      <c r="AB689" s="63"/>
      <c r="AC689" s="63"/>
      <c r="AD689" s="63"/>
      <c r="AE689" s="63"/>
      <c r="AF689" s="63"/>
      <c r="AG689" s="63"/>
      <c r="AH689" s="282"/>
      <c r="AI689" s="63"/>
      <c r="AJ689" s="63"/>
    </row>
    <row r="690" spans="4:36" x14ac:dyDescent="0.2">
      <c r="D690" s="305"/>
      <c r="N690" s="139"/>
      <c r="O690" s="139"/>
      <c r="X690" s="63"/>
      <c r="Y690" s="63"/>
      <c r="Z690" s="63"/>
      <c r="AA690" s="63"/>
      <c r="AB690" s="63"/>
      <c r="AC690" s="63"/>
      <c r="AD690" s="63"/>
      <c r="AE690" s="63"/>
      <c r="AF690" s="63"/>
      <c r="AG690" s="63"/>
      <c r="AH690" s="282"/>
      <c r="AI690" s="63"/>
      <c r="AJ690" s="63"/>
    </row>
    <row r="691" spans="4:36" x14ac:dyDescent="0.2">
      <c r="D691" s="305"/>
      <c r="N691" s="139"/>
      <c r="O691" s="139"/>
      <c r="X691" s="63"/>
      <c r="Y691" s="63"/>
      <c r="Z691" s="63"/>
      <c r="AA691" s="63"/>
      <c r="AB691" s="63"/>
      <c r="AC691" s="63"/>
      <c r="AD691" s="63"/>
      <c r="AE691" s="63"/>
      <c r="AF691" s="63"/>
      <c r="AG691" s="63"/>
      <c r="AH691" s="282"/>
      <c r="AI691" s="63"/>
      <c r="AJ691" s="63"/>
    </row>
    <row r="692" spans="4:36" x14ac:dyDescent="0.2">
      <c r="D692" s="305"/>
      <c r="N692" s="139"/>
      <c r="O692" s="139"/>
      <c r="X692" s="63"/>
      <c r="Y692" s="63"/>
      <c r="Z692" s="63"/>
      <c r="AA692" s="63"/>
      <c r="AB692" s="63"/>
      <c r="AC692" s="63"/>
      <c r="AD692" s="63"/>
      <c r="AE692" s="63"/>
      <c r="AF692" s="63"/>
      <c r="AG692" s="63"/>
      <c r="AH692" s="282"/>
      <c r="AI692" s="63"/>
      <c r="AJ692" s="63"/>
    </row>
    <row r="693" spans="4:36" x14ac:dyDescent="0.2">
      <c r="D693" s="305"/>
      <c r="N693" s="139"/>
      <c r="O693" s="139"/>
      <c r="X693" s="63"/>
      <c r="Y693" s="63"/>
      <c r="Z693" s="63"/>
      <c r="AA693" s="63"/>
      <c r="AB693" s="63"/>
      <c r="AC693" s="63"/>
      <c r="AD693" s="63"/>
      <c r="AE693" s="63"/>
      <c r="AF693" s="63"/>
      <c r="AG693" s="63"/>
      <c r="AH693" s="282"/>
      <c r="AI693" s="63"/>
      <c r="AJ693" s="63"/>
    </row>
    <row r="694" spans="4:36" x14ac:dyDescent="0.2">
      <c r="D694" s="305"/>
      <c r="N694" s="139"/>
      <c r="O694" s="139"/>
      <c r="X694" s="63"/>
      <c r="Y694" s="63"/>
      <c r="Z694" s="63"/>
      <c r="AA694" s="63"/>
      <c r="AB694" s="63"/>
      <c r="AC694" s="63"/>
      <c r="AD694" s="63"/>
      <c r="AE694" s="63"/>
      <c r="AF694" s="63"/>
      <c r="AG694" s="63"/>
      <c r="AH694" s="282"/>
      <c r="AI694" s="63"/>
      <c r="AJ694" s="63"/>
    </row>
    <row r="695" spans="4:36" x14ac:dyDescent="0.2">
      <c r="D695" s="305"/>
      <c r="N695" s="139"/>
      <c r="O695" s="139"/>
      <c r="X695" s="63"/>
      <c r="Y695" s="63"/>
      <c r="Z695" s="63"/>
      <c r="AA695" s="63"/>
      <c r="AB695" s="63"/>
      <c r="AC695" s="63"/>
      <c r="AD695" s="63"/>
      <c r="AE695" s="63"/>
      <c r="AF695" s="63"/>
      <c r="AG695" s="63"/>
      <c r="AH695" s="282"/>
      <c r="AI695" s="63"/>
      <c r="AJ695" s="63"/>
    </row>
    <row r="696" spans="4:36" x14ac:dyDescent="0.2">
      <c r="D696" s="305"/>
      <c r="N696" s="139"/>
      <c r="O696" s="139"/>
      <c r="X696" s="63"/>
      <c r="Y696" s="63"/>
      <c r="Z696" s="63"/>
      <c r="AA696" s="63"/>
      <c r="AB696" s="63"/>
      <c r="AC696" s="63"/>
      <c r="AD696" s="63"/>
      <c r="AE696" s="63"/>
      <c r="AF696" s="63"/>
      <c r="AG696" s="63"/>
      <c r="AH696" s="282"/>
      <c r="AI696" s="63"/>
      <c r="AJ696" s="63"/>
    </row>
    <row r="697" spans="4:36" x14ac:dyDescent="0.2">
      <c r="D697" s="305"/>
      <c r="N697" s="139"/>
      <c r="O697" s="139"/>
      <c r="X697" s="63"/>
      <c r="Y697" s="63"/>
      <c r="Z697" s="63"/>
      <c r="AA697" s="63"/>
      <c r="AB697" s="63"/>
      <c r="AC697" s="63"/>
      <c r="AD697" s="63"/>
      <c r="AE697" s="63"/>
      <c r="AF697" s="63"/>
      <c r="AG697" s="63"/>
      <c r="AH697" s="282"/>
      <c r="AI697" s="63"/>
      <c r="AJ697" s="63"/>
    </row>
    <row r="698" spans="4:36" x14ac:dyDescent="0.2">
      <c r="D698" s="305"/>
      <c r="N698" s="139"/>
      <c r="O698" s="139"/>
      <c r="X698" s="63"/>
      <c r="Y698" s="63"/>
      <c r="Z698" s="63"/>
      <c r="AA698" s="63"/>
      <c r="AB698" s="63"/>
      <c r="AC698" s="63"/>
      <c r="AD698" s="63"/>
      <c r="AE698" s="63"/>
      <c r="AF698" s="63"/>
      <c r="AG698" s="63"/>
      <c r="AH698" s="282"/>
      <c r="AI698" s="63"/>
      <c r="AJ698" s="63"/>
    </row>
    <row r="699" spans="4:36" x14ac:dyDescent="0.2">
      <c r="D699" s="305"/>
      <c r="N699" s="139"/>
      <c r="O699" s="139"/>
      <c r="X699" s="63"/>
      <c r="Y699" s="63"/>
      <c r="Z699" s="63"/>
      <c r="AA699" s="63"/>
      <c r="AB699" s="63"/>
      <c r="AC699" s="63"/>
      <c r="AD699" s="63"/>
      <c r="AE699" s="63"/>
      <c r="AF699" s="63"/>
      <c r="AG699" s="63"/>
      <c r="AH699" s="282"/>
      <c r="AI699" s="63"/>
      <c r="AJ699" s="63"/>
    </row>
    <row r="700" spans="4:36" x14ac:dyDescent="0.2">
      <c r="D700" s="305"/>
      <c r="N700" s="139"/>
      <c r="O700" s="139"/>
      <c r="X700" s="63"/>
      <c r="Y700" s="63"/>
      <c r="Z700" s="63"/>
      <c r="AA700" s="63"/>
      <c r="AB700" s="63"/>
      <c r="AC700" s="63"/>
      <c r="AD700" s="63"/>
      <c r="AE700" s="63"/>
      <c r="AF700" s="63"/>
      <c r="AG700" s="63"/>
      <c r="AH700" s="282"/>
      <c r="AI700" s="63"/>
      <c r="AJ700" s="63"/>
    </row>
    <row r="701" spans="4:36" x14ac:dyDescent="0.2">
      <c r="D701" s="305"/>
      <c r="N701" s="139"/>
      <c r="O701" s="139"/>
      <c r="X701" s="63"/>
      <c r="Y701" s="63"/>
      <c r="Z701" s="63"/>
      <c r="AA701" s="63"/>
      <c r="AB701" s="63"/>
      <c r="AC701" s="63"/>
      <c r="AD701" s="63"/>
      <c r="AE701" s="63"/>
      <c r="AF701" s="63"/>
      <c r="AG701" s="63"/>
      <c r="AH701" s="282"/>
      <c r="AI701" s="63"/>
      <c r="AJ701" s="63"/>
    </row>
    <row r="702" spans="4:36" x14ac:dyDescent="0.2">
      <c r="D702" s="305"/>
      <c r="N702" s="139"/>
      <c r="O702" s="139"/>
      <c r="X702" s="63"/>
      <c r="Y702" s="63"/>
      <c r="Z702" s="63"/>
      <c r="AA702" s="63"/>
      <c r="AB702" s="63"/>
      <c r="AC702" s="63"/>
      <c r="AD702" s="63"/>
      <c r="AE702" s="63"/>
      <c r="AF702" s="63"/>
      <c r="AG702" s="63"/>
      <c r="AH702" s="282"/>
      <c r="AI702" s="63"/>
      <c r="AJ702" s="63"/>
    </row>
    <row r="703" spans="4:36" x14ac:dyDescent="0.2">
      <c r="D703" s="305"/>
      <c r="N703" s="139"/>
      <c r="O703" s="139"/>
      <c r="X703" s="63"/>
      <c r="Y703" s="63"/>
      <c r="Z703" s="63"/>
      <c r="AA703" s="63"/>
      <c r="AB703" s="63"/>
      <c r="AC703" s="63"/>
      <c r="AD703" s="63"/>
      <c r="AE703" s="63"/>
      <c r="AF703" s="63"/>
      <c r="AG703" s="63"/>
      <c r="AH703" s="282"/>
      <c r="AI703" s="63"/>
      <c r="AJ703" s="63"/>
    </row>
    <row r="704" spans="4:36" x14ac:dyDescent="0.2">
      <c r="D704" s="305"/>
      <c r="N704" s="139"/>
      <c r="O704" s="139"/>
      <c r="X704" s="63"/>
      <c r="Y704" s="63"/>
      <c r="Z704" s="63"/>
      <c r="AA704" s="63"/>
      <c r="AB704" s="63"/>
      <c r="AC704" s="63"/>
      <c r="AD704" s="63"/>
      <c r="AE704" s="63"/>
      <c r="AF704" s="63"/>
      <c r="AG704" s="63"/>
      <c r="AH704" s="282"/>
      <c r="AI704" s="63"/>
      <c r="AJ704" s="63"/>
    </row>
    <row r="705" spans="4:36" x14ac:dyDescent="0.2">
      <c r="D705" s="305"/>
      <c r="N705" s="139"/>
      <c r="O705" s="139"/>
      <c r="X705" s="63"/>
      <c r="Y705" s="63"/>
      <c r="Z705" s="63"/>
      <c r="AA705" s="63"/>
      <c r="AB705" s="63"/>
      <c r="AC705" s="63"/>
      <c r="AD705" s="63"/>
      <c r="AE705" s="63"/>
      <c r="AF705" s="63"/>
      <c r="AG705" s="63"/>
      <c r="AH705" s="282"/>
      <c r="AI705" s="63"/>
      <c r="AJ705" s="63"/>
    </row>
    <row r="706" spans="4:36" x14ac:dyDescent="0.2">
      <c r="D706" s="305"/>
      <c r="N706" s="139"/>
      <c r="O706" s="139"/>
      <c r="X706" s="63"/>
      <c r="Y706" s="63"/>
      <c r="Z706" s="63"/>
      <c r="AA706" s="63"/>
      <c r="AB706" s="63"/>
      <c r="AC706" s="63"/>
      <c r="AD706" s="63"/>
      <c r="AE706" s="63"/>
      <c r="AF706" s="63"/>
      <c r="AG706" s="63"/>
      <c r="AH706" s="282"/>
      <c r="AI706" s="63"/>
      <c r="AJ706" s="63"/>
    </row>
    <row r="707" spans="4:36" x14ac:dyDescent="0.2">
      <c r="D707" s="305"/>
      <c r="N707" s="139"/>
      <c r="O707" s="139"/>
      <c r="X707" s="63"/>
      <c r="Y707" s="63"/>
      <c r="Z707" s="63"/>
      <c r="AA707" s="63"/>
      <c r="AB707" s="63"/>
      <c r="AC707" s="63"/>
      <c r="AD707" s="63"/>
      <c r="AE707" s="63"/>
      <c r="AF707" s="63"/>
      <c r="AG707" s="63"/>
      <c r="AH707" s="282"/>
      <c r="AI707" s="63"/>
      <c r="AJ707" s="63"/>
    </row>
    <row r="708" spans="4:36" x14ac:dyDescent="0.2">
      <c r="D708" s="305"/>
      <c r="N708" s="139"/>
      <c r="O708" s="139"/>
      <c r="X708" s="63"/>
      <c r="Y708" s="63"/>
      <c r="Z708" s="63"/>
      <c r="AA708" s="63"/>
      <c r="AB708" s="63"/>
      <c r="AC708" s="63"/>
      <c r="AD708" s="63"/>
      <c r="AE708" s="63"/>
      <c r="AF708" s="63"/>
      <c r="AG708" s="63"/>
      <c r="AH708" s="282"/>
      <c r="AI708" s="63"/>
      <c r="AJ708" s="63"/>
    </row>
    <row r="709" spans="4:36" x14ac:dyDescent="0.2">
      <c r="D709" s="305"/>
      <c r="N709" s="139"/>
      <c r="O709" s="139"/>
      <c r="X709" s="63"/>
      <c r="Y709" s="63"/>
      <c r="Z709" s="63"/>
      <c r="AA709" s="63"/>
      <c r="AB709" s="63"/>
      <c r="AC709" s="63"/>
      <c r="AD709" s="63"/>
      <c r="AE709" s="63"/>
      <c r="AF709" s="63"/>
      <c r="AG709" s="63"/>
      <c r="AH709" s="282"/>
      <c r="AI709" s="63"/>
      <c r="AJ709" s="63"/>
    </row>
    <row r="710" spans="4:36" x14ac:dyDescent="0.2">
      <c r="D710" s="305"/>
      <c r="N710" s="139"/>
      <c r="O710" s="139"/>
      <c r="X710" s="63"/>
      <c r="Y710" s="63"/>
      <c r="Z710" s="63"/>
      <c r="AA710" s="63"/>
      <c r="AB710" s="63"/>
      <c r="AC710" s="63"/>
      <c r="AD710" s="63"/>
      <c r="AE710" s="63"/>
      <c r="AF710" s="63"/>
      <c r="AG710" s="63"/>
      <c r="AH710" s="282"/>
      <c r="AI710" s="63"/>
      <c r="AJ710" s="63"/>
    </row>
    <row r="711" spans="4:36" x14ac:dyDescent="0.2">
      <c r="D711" s="305"/>
      <c r="N711" s="139"/>
      <c r="O711" s="139"/>
      <c r="X711" s="63"/>
      <c r="Y711" s="63"/>
      <c r="Z711" s="63"/>
      <c r="AA711" s="63"/>
      <c r="AB711" s="63"/>
      <c r="AC711" s="63"/>
      <c r="AD711" s="63"/>
      <c r="AE711" s="63"/>
      <c r="AF711" s="63"/>
      <c r="AG711" s="63"/>
      <c r="AH711" s="282"/>
      <c r="AI711" s="63"/>
      <c r="AJ711" s="63"/>
    </row>
    <row r="712" spans="4:36" x14ac:dyDescent="0.2">
      <c r="D712" s="305"/>
      <c r="N712" s="139"/>
      <c r="O712" s="139"/>
      <c r="X712" s="63"/>
      <c r="Y712" s="63"/>
      <c r="Z712" s="63"/>
      <c r="AA712" s="63"/>
      <c r="AB712" s="63"/>
      <c r="AC712" s="63"/>
      <c r="AD712" s="63"/>
      <c r="AE712" s="63"/>
      <c r="AF712" s="63"/>
      <c r="AG712" s="63"/>
      <c r="AH712" s="282"/>
      <c r="AI712" s="63"/>
      <c r="AJ712" s="63"/>
    </row>
    <row r="713" spans="4:36" x14ac:dyDescent="0.2">
      <c r="D713" s="305"/>
      <c r="N713" s="139"/>
      <c r="O713" s="139"/>
      <c r="X713" s="63"/>
      <c r="Y713" s="63"/>
      <c r="Z713" s="63"/>
      <c r="AA713" s="63"/>
      <c r="AB713" s="63"/>
      <c r="AC713" s="63"/>
      <c r="AD713" s="63"/>
      <c r="AE713" s="63"/>
      <c r="AF713" s="63"/>
      <c r="AG713" s="63"/>
      <c r="AH713" s="282"/>
      <c r="AI713" s="63"/>
      <c r="AJ713" s="63"/>
    </row>
    <row r="714" spans="4:36" x14ac:dyDescent="0.2">
      <c r="D714" s="305"/>
      <c r="N714" s="139"/>
      <c r="O714" s="139"/>
      <c r="X714" s="63"/>
      <c r="Y714" s="63"/>
      <c r="Z714" s="63"/>
      <c r="AA714" s="63"/>
      <c r="AB714" s="63"/>
      <c r="AC714" s="63"/>
      <c r="AD714" s="63"/>
      <c r="AE714" s="63"/>
      <c r="AF714" s="63"/>
      <c r="AG714" s="63"/>
      <c r="AH714" s="282"/>
      <c r="AI714" s="63"/>
      <c r="AJ714" s="63"/>
    </row>
    <row r="715" spans="4:36" x14ac:dyDescent="0.2">
      <c r="D715" s="305"/>
      <c r="N715" s="139"/>
      <c r="O715" s="139"/>
      <c r="X715" s="63"/>
      <c r="Y715" s="63"/>
      <c r="Z715" s="63"/>
      <c r="AA715" s="63"/>
      <c r="AB715" s="63"/>
      <c r="AC715" s="63"/>
      <c r="AD715" s="63"/>
      <c r="AE715" s="63"/>
      <c r="AF715" s="63"/>
      <c r="AG715" s="63"/>
      <c r="AH715" s="282"/>
      <c r="AI715" s="63"/>
      <c r="AJ715" s="63"/>
    </row>
    <row r="716" spans="4:36" x14ac:dyDescent="0.2">
      <c r="D716" s="305"/>
      <c r="N716" s="139"/>
      <c r="O716" s="139"/>
      <c r="X716" s="63"/>
      <c r="Y716" s="63"/>
      <c r="Z716" s="63"/>
      <c r="AA716" s="63"/>
      <c r="AB716" s="63"/>
      <c r="AC716" s="63"/>
      <c r="AD716" s="63"/>
      <c r="AE716" s="63"/>
      <c r="AF716" s="63"/>
      <c r="AG716" s="63"/>
      <c r="AH716" s="282"/>
      <c r="AI716" s="63"/>
      <c r="AJ716" s="63"/>
    </row>
    <row r="717" spans="4:36" x14ac:dyDescent="0.2">
      <c r="D717" s="305"/>
      <c r="N717" s="139"/>
      <c r="O717" s="139"/>
      <c r="X717" s="63"/>
      <c r="Y717" s="63"/>
      <c r="Z717" s="63"/>
      <c r="AA717" s="63"/>
      <c r="AB717" s="63"/>
      <c r="AC717" s="63"/>
      <c r="AD717" s="63"/>
      <c r="AE717" s="63"/>
      <c r="AF717" s="63"/>
      <c r="AG717" s="63"/>
      <c r="AH717" s="282"/>
      <c r="AI717" s="63"/>
      <c r="AJ717" s="63"/>
    </row>
    <row r="718" spans="4:36" x14ac:dyDescent="0.2">
      <c r="D718" s="305"/>
      <c r="N718" s="139"/>
      <c r="O718" s="139"/>
      <c r="X718" s="63"/>
      <c r="Y718" s="63"/>
      <c r="Z718" s="63"/>
      <c r="AA718" s="63"/>
      <c r="AB718" s="63"/>
      <c r="AC718" s="63"/>
      <c r="AD718" s="63"/>
      <c r="AE718" s="63"/>
      <c r="AF718" s="63"/>
      <c r="AG718" s="63"/>
      <c r="AH718" s="282"/>
      <c r="AI718" s="63"/>
      <c r="AJ718" s="63"/>
    </row>
    <row r="719" spans="4:36" x14ac:dyDescent="0.2">
      <c r="D719" s="305"/>
      <c r="N719" s="139"/>
      <c r="O719" s="139"/>
      <c r="X719" s="63"/>
      <c r="Y719" s="63"/>
      <c r="Z719" s="63"/>
      <c r="AA719" s="63"/>
      <c r="AB719" s="63"/>
      <c r="AC719" s="63"/>
      <c r="AD719" s="63"/>
      <c r="AE719" s="63"/>
      <c r="AF719" s="63"/>
      <c r="AG719" s="63"/>
      <c r="AH719" s="282"/>
      <c r="AI719" s="63"/>
      <c r="AJ719" s="63"/>
    </row>
    <row r="720" spans="4:36" x14ac:dyDescent="0.2">
      <c r="D720" s="305"/>
      <c r="N720" s="139"/>
      <c r="O720" s="139"/>
      <c r="X720" s="63"/>
      <c r="Y720" s="63"/>
      <c r="Z720" s="63"/>
      <c r="AA720" s="63"/>
      <c r="AB720" s="63"/>
      <c r="AC720" s="63"/>
      <c r="AD720" s="63"/>
      <c r="AE720" s="63"/>
      <c r="AF720" s="63"/>
      <c r="AG720" s="63"/>
      <c r="AH720" s="282"/>
      <c r="AI720" s="63"/>
      <c r="AJ720" s="63"/>
    </row>
    <row r="721" spans="4:36" x14ac:dyDescent="0.2">
      <c r="D721" s="305"/>
      <c r="N721" s="139"/>
      <c r="O721" s="139"/>
      <c r="X721" s="63"/>
      <c r="Y721" s="63"/>
      <c r="Z721" s="63"/>
      <c r="AA721" s="63"/>
      <c r="AB721" s="63"/>
      <c r="AC721" s="63"/>
      <c r="AD721" s="63"/>
      <c r="AE721" s="63"/>
      <c r="AF721" s="63"/>
      <c r="AG721" s="63"/>
      <c r="AH721" s="282"/>
      <c r="AI721" s="63"/>
      <c r="AJ721" s="63"/>
    </row>
    <row r="722" spans="4:36" x14ac:dyDescent="0.2">
      <c r="D722" s="305"/>
      <c r="N722" s="139"/>
      <c r="O722" s="139"/>
      <c r="X722" s="63"/>
      <c r="Y722" s="63"/>
      <c r="Z722" s="63"/>
      <c r="AA722" s="63"/>
      <c r="AB722" s="63"/>
      <c r="AC722" s="63"/>
      <c r="AD722" s="63"/>
      <c r="AE722" s="63"/>
      <c r="AF722" s="63"/>
      <c r="AG722" s="63"/>
      <c r="AH722" s="282"/>
      <c r="AI722" s="63"/>
      <c r="AJ722" s="63"/>
    </row>
    <row r="723" spans="4:36" x14ac:dyDescent="0.2">
      <c r="D723" s="305"/>
      <c r="N723" s="139"/>
      <c r="O723" s="139"/>
      <c r="X723" s="63"/>
      <c r="Y723" s="63"/>
      <c r="Z723" s="63"/>
      <c r="AA723" s="63"/>
      <c r="AB723" s="63"/>
      <c r="AC723" s="63"/>
      <c r="AD723" s="63"/>
      <c r="AE723" s="63"/>
      <c r="AF723" s="63"/>
      <c r="AG723" s="63"/>
      <c r="AH723" s="282"/>
      <c r="AI723" s="63"/>
      <c r="AJ723" s="63"/>
    </row>
    <row r="724" spans="4:36" x14ac:dyDescent="0.2">
      <c r="D724" s="305"/>
      <c r="N724" s="139"/>
      <c r="O724" s="139"/>
      <c r="X724" s="63"/>
      <c r="Y724" s="63"/>
      <c r="Z724" s="63"/>
      <c r="AA724" s="63"/>
      <c r="AB724" s="63"/>
      <c r="AC724" s="63"/>
      <c r="AD724" s="63"/>
      <c r="AE724" s="63"/>
      <c r="AF724" s="63"/>
      <c r="AG724" s="63"/>
      <c r="AH724" s="282"/>
      <c r="AI724" s="63"/>
      <c r="AJ724" s="63"/>
    </row>
    <row r="725" spans="4:36" x14ac:dyDescent="0.2">
      <c r="D725" s="305"/>
      <c r="N725" s="139"/>
      <c r="O725" s="139"/>
      <c r="X725" s="63"/>
      <c r="Y725" s="63"/>
      <c r="Z725" s="63"/>
      <c r="AA725" s="63"/>
      <c r="AB725" s="63"/>
      <c r="AC725" s="63"/>
      <c r="AD725" s="63"/>
      <c r="AE725" s="63"/>
      <c r="AF725" s="63"/>
      <c r="AG725" s="63"/>
      <c r="AH725" s="282"/>
      <c r="AI725" s="63"/>
      <c r="AJ725" s="63"/>
    </row>
    <row r="726" spans="4:36" x14ac:dyDescent="0.2">
      <c r="D726" s="305"/>
      <c r="N726" s="139"/>
      <c r="O726" s="139"/>
      <c r="X726" s="63"/>
      <c r="Y726" s="63"/>
      <c r="Z726" s="63"/>
      <c r="AA726" s="63"/>
      <c r="AB726" s="63"/>
      <c r="AC726" s="63"/>
      <c r="AD726" s="63"/>
      <c r="AE726" s="63"/>
      <c r="AF726" s="63"/>
      <c r="AG726" s="63"/>
      <c r="AH726" s="282"/>
      <c r="AI726" s="63"/>
      <c r="AJ726" s="63"/>
    </row>
    <row r="727" spans="4:36" x14ac:dyDescent="0.2">
      <c r="D727" s="305"/>
      <c r="N727" s="139"/>
      <c r="O727" s="139"/>
      <c r="X727" s="63"/>
      <c r="Y727" s="63"/>
      <c r="Z727" s="63"/>
      <c r="AA727" s="63"/>
      <c r="AB727" s="63"/>
      <c r="AC727" s="63"/>
      <c r="AD727" s="63"/>
      <c r="AE727" s="63"/>
      <c r="AF727" s="63"/>
      <c r="AG727" s="63"/>
      <c r="AH727" s="282"/>
      <c r="AI727" s="63"/>
      <c r="AJ727" s="63"/>
    </row>
    <row r="728" spans="4:36" x14ac:dyDescent="0.2">
      <c r="D728" s="305"/>
      <c r="N728" s="139"/>
      <c r="O728" s="139"/>
      <c r="X728" s="63"/>
      <c r="Y728" s="63"/>
      <c r="Z728" s="63"/>
      <c r="AA728" s="63"/>
      <c r="AB728" s="63"/>
      <c r="AC728" s="63"/>
      <c r="AD728" s="63"/>
      <c r="AE728" s="63"/>
      <c r="AF728" s="63"/>
      <c r="AG728" s="63"/>
      <c r="AH728" s="282"/>
      <c r="AI728" s="63"/>
      <c r="AJ728" s="63"/>
    </row>
    <row r="729" spans="4:36" x14ac:dyDescent="0.2">
      <c r="D729" s="305"/>
      <c r="N729" s="139"/>
      <c r="O729" s="139"/>
      <c r="X729" s="63"/>
      <c r="Y729" s="63"/>
      <c r="Z729" s="63"/>
      <c r="AA729" s="63"/>
      <c r="AB729" s="63"/>
      <c r="AC729" s="63"/>
      <c r="AD729" s="63"/>
      <c r="AE729" s="63"/>
      <c r="AF729" s="63"/>
      <c r="AG729" s="63"/>
      <c r="AH729" s="282"/>
      <c r="AI729" s="63"/>
      <c r="AJ729" s="63"/>
    </row>
    <row r="730" spans="4:36" x14ac:dyDescent="0.2">
      <c r="D730" s="305"/>
      <c r="N730" s="139"/>
      <c r="O730" s="139"/>
      <c r="X730" s="63"/>
      <c r="Y730" s="63"/>
      <c r="Z730" s="63"/>
      <c r="AA730" s="63"/>
      <c r="AB730" s="63"/>
      <c r="AC730" s="63"/>
      <c r="AD730" s="63"/>
      <c r="AE730" s="63"/>
      <c r="AF730" s="63"/>
      <c r="AG730" s="63"/>
      <c r="AH730" s="282"/>
      <c r="AI730" s="63"/>
      <c r="AJ730" s="63"/>
    </row>
    <row r="731" spans="4:36" x14ac:dyDescent="0.2">
      <c r="D731" s="305"/>
      <c r="N731" s="139"/>
      <c r="O731" s="139"/>
      <c r="X731" s="63"/>
      <c r="Y731" s="63"/>
      <c r="Z731" s="63"/>
      <c r="AA731" s="63"/>
      <c r="AB731" s="63"/>
      <c r="AC731" s="63"/>
      <c r="AD731" s="63"/>
      <c r="AE731" s="63"/>
      <c r="AF731" s="63"/>
      <c r="AG731" s="63"/>
      <c r="AH731" s="282"/>
      <c r="AI731" s="63"/>
      <c r="AJ731" s="63"/>
    </row>
    <row r="732" spans="4:36" x14ac:dyDescent="0.2">
      <c r="D732" s="305"/>
      <c r="N732" s="139"/>
      <c r="O732" s="139"/>
      <c r="X732" s="63"/>
      <c r="Y732" s="63"/>
      <c r="Z732" s="63"/>
      <c r="AA732" s="63"/>
      <c r="AB732" s="63"/>
      <c r="AC732" s="63"/>
      <c r="AD732" s="63"/>
      <c r="AE732" s="63"/>
      <c r="AF732" s="63"/>
      <c r="AG732" s="63"/>
      <c r="AH732" s="282"/>
      <c r="AI732" s="63"/>
      <c r="AJ732" s="63"/>
    </row>
    <row r="733" spans="4:36" x14ac:dyDescent="0.2">
      <c r="D733" s="305"/>
      <c r="N733" s="139"/>
      <c r="O733" s="139"/>
      <c r="X733" s="63"/>
      <c r="Y733" s="63"/>
      <c r="Z733" s="63"/>
      <c r="AA733" s="63"/>
      <c r="AB733" s="63"/>
      <c r="AC733" s="63"/>
      <c r="AD733" s="63"/>
      <c r="AE733" s="63"/>
      <c r="AF733" s="63"/>
      <c r="AG733" s="63"/>
      <c r="AH733" s="282"/>
      <c r="AI733" s="63"/>
      <c r="AJ733" s="63"/>
    </row>
    <row r="734" spans="4:36" x14ac:dyDescent="0.2">
      <c r="D734" s="305"/>
      <c r="N734" s="139"/>
      <c r="O734" s="139"/>
      <c r="X734" s="63"/>
      <c r="Y734" s="63"/>
      <c r="Z734" s="63"/>
      <c r="AA734" s="63"/>
      <c r="AB734" s="63"/>
      <c r="AC734" s="63"/>
      <c r="AD734" s="63"/>
      <c r="AE734" s="63"/>
      <c r="AF734" s="63"/>
      <c r="AG734" s="63"/>
      <c r="AH734" s="282"/>
      <c r="AI734" s="63"/>
      <c r="AJ734" s="63"/>
    </row>
    <row r="735" spans="4:36" x14ac:dyDescent="0.2">
      <c r="D735" s="305"/>
      <c r="N735" s="139"/>
      <c r="O735" s="139"/>
      <c r="X735" s="63"/>
      <c r="Y735" s="63"/>
      <c r="Z735" s="63"/>
      <c r="AA735" s="63"/>
      <c r="AB735" s="63"/>
      <c r="AC735" s="63"/>
      <c r="AD735" s="63"/>
      <c r="AE735" s="63"/>
      <c r="AF735" s="63"/>
      <c r="AG735" s="63"/>
      <c r="AH735" s="282"/>
      <c r="AI735" s="63"/>
      <c r="AJ735" s="63"/>
    </row>
    <row r="736" spans="4:36" x14ac:dyDescent="0.2">
      <c r="D736" s="305"/>
      <c r="N736" s="139"/>
      <c r="O736" s="139"/>
      <c r="X736" s="63"/>
      <c r="Y736" s="63"/>
      <c r="Z736" s="63"/>
      <c r="AA736" s="63"/>
      <c r="AB736" s="63"/>
      <c r="AC736" s="63"/>
      <c r="AD736" s="63"/>
      <c r="AE736" s="63"/>
      <c r="AF736" s="63"/>
      <c r="AG736" s="63"/>
      <c r="AH736" s="282"/>
      <c r="AI736" s="63"/>
      <c r="AJ736" s="63"/>
    </row>
    <row r="737" spans="4:36" x14ac:dyDescent="0.2">
      <c r="D737" s="305"/>
      <c r="N737" s="139"/>
      <c r="O737" s="139"/>
      <c r="X737" s="63"/>
      <c r="Y737" s="63"/>
      <c r="Z737" s="63"/>
      <c r="AA737" s="63"/>
      <c r="AB737" s="63"/>
      <c r="AC737" s="63"/>
      <c r="AD737" s="63"/>
      <c r="AE737" s="63"/>
      <c r="AF737" s="63"/>
      <c r="AG737" s="63"/>
      <c r="AH737" s="282"/>
      <c r="AI737" s="63"/>
      <c r="AJ737" s="63"/>
    </row>
    <row r="738" spans="4:36" x14ac:dyDescent="0.2">
      <c r="D738" s="305"/>
      <c r="N738" s="139"/>
      <c r="O738" s="139"/>
      <c r="X738" s="63"/>
      <c r="Y738" s="63"/>
      <c r="Z738" s="63"/>
      <c r="AA738" s="63"/>
      <c r="AB738" s="63"/>
      <c r="AC738" s="63"/>
      <c r="AD738" s="63"/>
      <c r="AE738" s="63"/>
      <c r="AF738" s="63"/>
      <c r="AG738" s="63"/>
      <c r="AH738" s="282"/>
      <c r="AI738" s="63"/>
      <c r="AJ738" s="63"/>
    </row>
    <row r="739" spans="4:36" x14ac:dyDescent="0.2">
      <c r="D739" s="305"/>
      <c r="N739" s="139"/>
      <c r="O739" s="139"/>
      <c r="X739" s="63"/>
      <c r="Y739" s="63"/>
      <c r="Z739" s="63"/>
      <c r="AA739" s="63"/>
      <c r="AB739" s="63"/>
      <c r="AC739" s="63"/>
      <c r="AD739" s="63"/>
      <c r="AE739" s="63"/>
      <c r="AF739" s="63"/>
      <c r="AG739" s="63"/>
      <c r="AH739" s="282"/>
      <c r="AI739" s="63"/>
      <c r="AJ739" s="63"/>
    </row>
    <row r="740" spans="4:36" x14ac:dyDescent="0.2">
      <c r="D740" s="305"/>
      <c r="N740" s="139"/>
      <c r="O740" s="139"/>
      <c r="X740" s="63"/>
      <c r="Y740" s="63"/>
      <c r="Z740" s="63"/>
      <c r="AA740" s="63"/>
      <c r="AB740" s="63"/>
      <c r="AC740" s="63"/>
      <c r="AD740" s="63"/>
      <c r="AE740" s="63"/>
      <c r="AF740" s="63"/>
      <c r="AG740" s="63"/>
      <c r="AH740" s="282"/>
      <c r="AI740" s="63"/>
      <c r="AJ740" s="63"/>
    </row>
    <row r="741" spans="4:36" x14ac:dyDescent="0.2">
      <c r="D741" s="305"/>
      <c r="N741" s="139"/>
      <c r="O741" s="139"/>
      <c r="X741" s="63"/>
      <c r="Y741" s="63"/>
      <c r="Z741" s="63"/>
      <c r="AA741" s="63"/>
      <c r="AB741" s="63"/>
      <c r="AC741" s="63"/>
      <c r="AD741" s="63"/>
      <c r="AE741" s="63"/>
      <c r="AF741" s="63"/>
      <c r="AG741" s="63"/>
      <c r="AH741" s="282"/>
      <c r="AI741" s="63"/>
      <c r="AJ741" s="63"/>
    </row>
    <row r="742" spans="4:36" x14ac:dyDescent="0.2">
      <c r="D742" s="305"/>
      <c r="N742" s="139"/>
      <c r="O742" s="139"/>
      <c r="X742" s="63"/>
      <c r="Y742" s="63"/>
      <c r="Z742" s="63"/>
      <c r="AA742" s="63"/>
      <c r="AB742" s="63"/>
      <c r="AC742" s="63"/>
      <c r="AD742" s="63"/>
      <c r="AE742" s="63"/>
      <c r="AF742" s="63"/>
      <c r="AG742" s="63"/>
      <c r="AH742" s="282"/>
      <c r="AI742" s="63"/>
      <c r="AJ742" s="63"/>
    </row>
    <row r="743" spans="4:36" x14ac:dyDescent="0.2">
      <c r="D743" s="305"/>
      <c r="N743" s="139"/>
      <c r="O743" s="139"/>
      <c r="X743" s="63"/>
      <c r="Y743" s="63"/>
      <c r="Z743" s="63"/>
      <c r="AA743" s="63"/>
      <c r="AB743" s="63"/>
      <c r="AC743" s="63"/>
      <c r="AD743" s="63"/>
      <c r="AE743" s="63"/>
      <c r="AF743" s="63"/>
      <c r="AG743" s="63"/>
      <c r="AH743" s="282"/>
      <c r="AI743" s="63"/>
      <c r="AJ743" s="63"/>
    </row>
    <row r="744" spans="4:36" x14ac:dyDescent="0.2">
      <c r="D744" s="305"/>
      <c r="N744" s="139"/>
      <c r="O744" s="139"/>
      <c r="X744" s="63"/>
      <c r="Y744" s="63"/>
      <c r="Z744" s="63"/>
      <c r="AA744" s="63"/>
      <c r="AB744" s="63"/>
      <c r="AC744" s="63"/>
      <c r="AD744" s="63"/>
      <c r="AE744" s="63"/>
      <c r="AF744" s="63"/>
      <c r="AG744" s="63"/>
      <c r="AH744" s="282"/>
      <c r="AI744" s="63"/>
      <c r="AJ744" s="63"/>
    </row>
    <row r="745" spans="4:36" x14ac:dyDescent="0.2">
      <c r="D745" s="305"/>
      <c r="N745" s="139"/>
      <c r="O745" s="139"/>
      <c r="X745" s="63"/>
      <c r="Y745" s="63"/>
      <c r="Z745" s="63"/>
      <c r="AA745" s="63"/>
      <c r="AB745" s="63"/>
      <c r="AC745" s="63"/>
      <c r="AD745" s="63"/>
      <c r="AE745" s="63"/>
      <c r="AF745" s="63"/>
      <c r="AG745" s="63"/>
      <c r="AH745" s="282"/>
      <c r="AI745" s="63"/>
      <c r="AJ745" s="63"/>
    </row>
    <row r="746" spans="4:36" x14ac:dyDescent="0.2">
      <c r="D746" s="305"/>
      <c r="N746" s="139"/>
      <c r="O746" s="139"/>
      <c r="X746" s="63"/>
      <c r="Y746" s="63"/>
      <c r="Z746" s="63"/>
      <c r="AA746" s="63"/>
      <c r="AB746" s="63"/>
      <c r="AC746" s="63"/>
      <c r="AD746" s="63"/>
      <c r="AE746" s="63"/>
      <c r="AF746" s="63"/>
      <c r="AG746" s="63"/>
      <c r="AH746" s="282"/>
      <c r="AI746" s="63"/>
      <c r="AJ746" s="63"/>
    </row>
    <row r="747" spans="4:36" x14ac:dyDescent="0.2">
      <c r="D747" s="305"/>
      <c r="N747" s="139"/>
      <c r="O747" s="139"/>
      <c r="X747" s="63"/>
      <c r="Y747" s="63"/>
      <c r="Z747" s="63"/>
      <c r="AA747" s="63"/>
      <c r="AB747" s="63"/>
      <c r="AC747" s="63"/>
      <c r="AD747" s="63"/>
      <c r="AE747" s="63"/>
      <c r="AF747" s="63"/>
      <c r="AG747" s="63"/>
      <c r="AH747" s="282"/>
      <c r="AI747" s="63"/>
      <c r="AJ747" s="63"/>
    </row>
    <row r="748" spans="4:36" x14ac:dyDescent="0.2">
      <c r="D748" s="305"/>
      <c r="N748" s="139"/>
      <c r="O748" s="139"/>
      <c r="X748" s="63"/>
      <c r="Y748" s="63"/>
      <c r="Z748" s="63"/>
      <c r="AA748" s="63"/>
      <c r="AB748" s="63"/>
      <c r="AC748" s="63"/>
      <c r="AD748" s="63"/>
      <c r="AE748" s="63"/>
      <c r="AF748" s="63"/>
      <c r="AG748" s="63"/>
      <c r="AH748" s="282"/>
      <c r="AI748" s="63"/>
      <c r="AJ748" s="63"/>
    </row>
    <row r="749" spans="4:36" x14ac:dyDescent="0.2">
      <c r="D749" s="305"/>
      <c r="N749" s="139"/>
      <c r="O749" s="139"/>
      <c r="X749" s="63"/>
      <c r="Y749" s="63"/>
      <c r="Z749" s="63"/>
      <c r="AA749" s="63"/>
      <c r="AB749" s="63"/>
      <c r="AC749" s="63"/>
      <c r="AD749" s="63"/>
      <c r="AE749" s="63"/>
      <c r="AF749" s="63"/>
      <c r="AG749" s="63"/>
      <c r="AH749" s="282"/>
      <c r="AI749" s="63"/>
      <c r="AJ749" s="63"/>
    </row>
    <row r="750" spans="4:36" x14ac:dyDescent="0.2">
      <c r="D750" s="305"/>
      <c r="N750" s="139"/>
      <c r="O750" s="139"/>
      <c r="X750" s="63"/>
      <c r="Y750" s="63"/>
      <c r="Z750" s="63"/>
      <c r="AA750" s="63"/>
      <c r="AB750" s="63"/>
      <c r="AC750" s="63"/>
      <c r="AD750" s="63"/>
      <c r="AE750" s="63"/>
      <c r="AF750" s="63"/>
      <c r="AG750" s="63"/>
      <c r="AH750" s="282"/>
      <c r="AI750" s="63"/>
      <c r="AJ750" s="63"/>
    </row>
    <row r="751" spans="4:36" x14ac:dyDescent="0.2">
      <c r="D751" s="305"/>
      <c r="N751" s="139"/>
      <c r="O751" s="139"/>
      <c r="X751" s="63"/>
      <c r="Y751" s="63"/>
      <c r="Z751" s="63"/>
      <c r="AA751" s="63"/>
      <c r="AB751" s="63"/>
      <c r="AC751" s="63"/>
      <c r="AD751" s="63"/>
      <c r="AE751" s="63"/>
      <c r="AF751" s="63"/>
      <c r="AG751" s="63"/>
      <c r="AH751" s="282"/>
      <c r="AI751" s="63"/>
      <c r="AJ751" s="63"/>
    </row>
    <row r="752" spans="4:36" x14ac:dyDescent="0.2">
      <c r="D752" s="305"/>
      <c r="N752" s="139"/>
      <c r="O752" s="139"/>
      <c r="X752" s="63"/>
      <c r="Y752" s="63"/>
      <c r="Z752" s="63"/>
      <c r="AA752" s="63"/>
      <c r="AB752" s="63"/>
      <c r="AC752" s="63"/>
      <c r="AD752" s="63"/>
      <c r="AE752" s="63"/>
      <c r="AF752" s="63"/>
      <c r="AG752" s="63"/>
      <c r="AH752" s="282"/>
      <c r="AI752" s="63"/>
      <c r="AJ752" s="63"/>
    </row>
    <row r="753" spans="4:36" x14ac:dyDescent="0.2">
      <c r="D753" s="305"/>
      <c r="N753" s="139"/>
      <c r="O753" s="139"/>
      <c r="X753" s="63"/>
      <c r="Y753" s="63"/>
      <c r="Z753" s="63"/>
      <c r="AA753" s="63"/>
      <c r="AB753" s="63"/>
      <c r="AC753" s="63"/>
      <c r="AD753" s="63"/>
      <c r="AE753" s="63"/>
      <c r="AF753" s="63"/>
      <c r="AG753" s="63"/>
      <c r="AH753" s="282"/>
      <c r="AI753" s="63"/>
      <c r="AJ753" s="63"/>
    </row>
    <row r="754" spans="4:36" x14ac:dyDescent="0.2">
      <c r="D754" s="305"/>
      <c r="N754" s="139"/>
      <c r="O754" s="139"/>
      <c r="X754" s="63"/>
      <c r="Y754" s="63"/>
      <c r="Z754" s="63"/>
      <c r="AA754" s="63"/>
      <c r="AB754" s="63"/>
      <c r="AC754" s="63"/>
      <c r="AD754" s="63"/>
      <c r="AE754" s="63"/>
      <c r="AF754" s="63"/>
      <c r="AG754" s="63"/>
      <c r="AH754" s="282"/>
      <c r="AI754" s="63"/>
      <c r="AJ754" s="63"/>
    </row>
    <row r="755" spans="4:36" x14ac:dyDescent="0.2">
      <c r="D755" s="305"/>
      <c r="N755" s="139"/>
      <c r="O755" s="139"/>
      <c r="X755" s="63"/>
      <c r="Y755" s="63"/>
      <c r="Z755" s="63"/>
      <c r="AA755" s="63"/>
      <c r="AB755" s="63"/>
      <c r="AC755" s="63"/>
      <c r="AD755" s="63"/>
      <c r="AE755" s="63"/>
      <c r="AF755" s="63"/>
      <c r="AG755" s="63"/>
      <c r="AH755" s="282"/>
      <c r="AI755" s="63"/>
      <c r="AJ755" s="63"/>
    </row>
    <row r="756" spans="4:36" x14ac:dyDescent="0.2">
      <c r="D756" s="305"/>
      <c r="N756" s="139"/>
      <c r="O756" s="139"/>
      <c r="X756" s="63"/>
      <c r="Y756" s="63"/>
      <c r="Z756" s="63"/>
      <c r="AA756" s="63"/>
      <c r="AB756" s="63"/>
      <c r="AC756" s="63"/>
      <c r="AD756" s="63"/>
      <c r="AE756" s="63"/>
      <c r="AF756" s="63"/>
      <c r="AG756" s="63"/>
      <c r="AH756" s="282"/>
      <c r="AI756" s="63"/>
      <c r="AJ756" s="63"/>
    </row>
    <row r="757" spans="4:36" x14ac:dyDescent="0.2">
      <c r="D757" s="305"/>
      <c r="N757" s="139"/>
      <c r="O757" s="139"/>
      <c r="X757" s="63"/>
      <c r="Y757" s="63"/>
      <c r="Z757" s="63"/>
      <c r="AA757" s="63"/>
      <c r="AB757" s="63"/>
      <c r="AC757" s="63"/>
      <c r="AD757" s="63"/>
      <c r="AE757" s="63"/>
      <c r="AF757" s="63"/>
      <c r="AG757" s="63"/>
      <c r="AH757" s="282"/>
      <c r="AI757" s="63"/>
      <c r="AJ757" s="63"/>
    </row>
    <row r="758" spans="4:36" x14ac:dyDescent="0.2">
      <c r="D758" s="305"/>
      <c r="N758" s="139"/>
      <c r="O758" s="139"/>
      <c r="X758" s="63"/>
      <c r="Y758" s="63"/>
      <c r="Z758" s="63"/>
      <c r="AA758" s="63"/>
      <c r="AB758" s="63"/>
      <c r="AC758" s="63"/>
      <c r="AD758" s="63"/>
      <c r="AE758" s="63"/>
      <c r="AF758" s="63"/>
      <c r="AG758" s="63"/>
      <c r="AH758" s="282"/>
      <c r="AI758" s="63"/>
      <c r="AJ758" s="63"/>
    </row>
    <row r="759" spans="4:36" x14ac:dyDescent="0.2">
      <c r="D759" s="305"/>
      <c r="N759" s="139"/>
      <c r="O759" s="139"/>
      <c r="X759" s="63"/>
      <c r="Y759" s="63"/>
      <c r="Z759" s="63"/>
      <c r="AA759" s="63"/>
      <c r="AB759" s="63"/>
      <c r="AC759" s="63"/>
      <c r="AD759" s="63"/>
      <c r="AE759" s="63"/>
      <c r="AF759" s="63"/>
      <c r="AG759" s="63"/>
      <c r="AH759" s="282"/>
      <c r="AI759" s="63"/>
      <c r="AJ759" s="63"/>
    </row>
    <row r="760" spans="4:36" x14ac:dyDescent="0.2">
      <c r="D760" s="305"/>
      <c r="N760" s="139"/>
      <c r="O760" s="139"/>
      <c r="X760" s="63"/>
      <c r="Y760" s="63"/>
      <c r="Z760" s="63"/>
      <c r="AA760" s="63"/>
      <c r="AB760" s="63"/>
      <c r="AC760" s="63"/>
      <c r="AD760" s="63"/>
      <c r="AE760" s="63"/>
      <c r="AF760" s="63"/>
      <c r="AG760" s="63"/>
      <c r="AH760" s="282"/>
      <c r="AI760" s="63"/>
      <c r="AJ760" s="63"/>
    </row>
    <row r="761" spans="4:36" x14ac:dyDescent="0.2">
      <c r="D761" s="305"/>
      <c r="N761" s="139"/>
      <c r="O761" s="139"/>
      <c r="X761" s="63"/>
      <c r="Y761" s="63"/>
      <c r="Z761" s="63"/>
      <c r="AA761" s="63"/>
      <c r="AB761" s="63"/>
      <c r="AC761" s="63"/>
      <c r="AD761" s="63"/>
      <c r="AE761" s="63"/>
      <c r="AF761" s="63"/>
      <c r="AG761" s="63"/>
      <c r="AH761" s="282"/>
      <c r="AI761" s="63"/>
      <c r="AJ761" s="63"/>
    </row>
    <row r="762" spans="4:36" x14ac:dyDescent="0.2">
      <c r="D762" s="305"/>
      <c r="N762" s="139"/>
      <c r="O762" s="139"/>
      <c r="X762" s="63"/>
      <c r="Y762" s="63"/>
      <c r="Z762" s="63"/>
      <c r="AA762" s="63"/>
      <c r="AB762" s="63"/>
      <c r="AC762" s="63"/>
      <c r="AD762" s="63"/>
      <c r="AE762" s="63"/>
      <c r="AF762" s="63"/>
      <c r="AG762" s="63"/>
      <c r="AH762" s="282"/>
      <c r="AI762" s="63"/>
      <c r="AJ762" s="63"/>
    </row>
    <row r="763" spans="4:36" x14ac:dyDescent="0.2">
      <c r="D763" s="305"/>
      <c r="N763" s="139"/>
      <c r="O763" s="139"/>
      <c r="X763" s="63"/>
      <c r="Y763" s="63"/>
      <c r="Z763" s="63"/>
      <c r="AA763" s="63"/>
      <c r="AB763" s="63"/>
      <c r="AC763" s="63"/>
      <c r="AD763" s="63"/>
      <c r="AE763" s="63"/>
      <c r="AF763" s="63"/>
      <c r="AG763" s="63"/>
      <c r="AH763" s="282"/>
      <c r="AI763" s="63"/>
      <c r="AJ763" s="63"/>
    </row>
    <row r="764" spans="4:36" x14ac:dyDescent="0.2">
      <c r="D764" s="305"/>
      <c r="N764" s="139"/>
      <c r="O764" s="139"/>
      <c r="X764" s="63"/>
      <c r="Y764" s="63"/>
      <c r="Z764" s="63"/>
      <c r="AA764" s="63"/>
      <c r="AB764" s="63"/>
      <c r="AC764" s="63"/>
      <c r="AD764" s="63"/>
      <c r="AE764" s="63"/>
      <c r="AF764" s="63"/>
      <c r="AG764" s="63"/>
      <c r="AH764" s="282"/>
      <c r="AI764" s="63"/>
      <c r="AJ764" s="63"/>
    </row>
    <row r="765" spans="4:36" x14ac:dyDescent="0.2">
      <c r="D765" s="305"/>
      <c r="N765" s="139"/>
      <c r="O765" s="139"/>
      <c r="X765" s="63"/>
      <c r="Y765" s="63"/>
      <c r="Z765" s="63"/>
      <c r="AA765" s="63"/>
      <c r="AB765" s="63"/>
      <c r="AC765" s="63"/>
      <c r="AD765" s="63"/>
      <c r="AE765" s="63"/>
      <c r="AF765" s="63"/>
      <c r="AG765" s="63"/>
      <c r="AH765" s="282"/>
      <c r="AI765" s="63"/>
      <c r="AJ765" s="63"/>
    </row>
    <row r="766" spans="4:36" x14ac:dyDescent="0.2">
      <c r="D766" s="305"/>
      <c r="N766" s="139"/>
      <c r="O766" s="139"/>
      <c r="X766" s="63"/>
      <c r="Y766" s="63"/>
      <c r="Z766" s="63"/>
      <c r="AA766" s="63"/>
      <c r="AB766" s="63"/>
      <c r="AC766" s="63"/>
      <c r="AD766" s="63"/>
      <c r="AE766" s="63"/>
      <c r="AF766" s="63"/>
      <c r="AG766" s="63"/>
      <c r="AH766" s="282"/>
      <c r="AI766" s="63"/>
      <c r="AJ766" s="63"/>
    </row>
    <row r="767" spans="4:36" x14ac:dyDescent="0.2">
      <c r="D767" s="305"/>
      <c r="N767" s="139"/>
      <c r="O767" s="139"/>
      <c r="X767" s="63"/>
      <c r="Y767" s="63"/>
      <c r="Z767" s="63"/>
      <c r="AA767" s="63"/>
      <c r="AB767" s="63"/>
      <c r="AC767" s="63"/>
      <c r="AD767" s="63"/>
      <c r="AE767" s="63"/>
      <c r="AF767" s="63"/>
      <c r="AG767" s="63"/>
      <c r="AH767" s="282"/>
      <c r="AI767" s="63"/>
      <c r="AJ767" s="63"/>
    </row>
    <row r="768" spans="4:36" x14ac:dyDescent="0.2">
      <c r="D768" s="305"/>
      <c r="N768" s="139"/>
      <c r="O768" s="139"/>
      <c r="X768" s="63"/>
      <c r="Y768" s="63"/>
      <c r="Z768" s="63"/>
      <c r="AA768" s="63"/>
      <c r="AB768" s="63"/>
      <c r="AC768" s="63"/>
      <c r="AD768" s="63"/>
      <c r="AE768" s="63"/>
      <c r="AF768" s="63"/>
      <c r="AG768" s="63"/>
      <c r="AH768" s="282"/>
      <c r="AI768" s="63"/>
      <c r="AJ768" s="63"/>
    </row>
    <row r="769" spans="4:36" x14ac:dyDescent="0.2">
      <c r="D769" s="305"/>
      <c r="N769" s="139"/>
      <c r="O769" s="139"/>
      <c r="X769" s="63"/>
      <c r="Y769" s="63"/>
      <c r="Z769" s="63"/>
      <c r="AA769" s="63"/>
      <c r="AB769" s="63"/>
      <c r="AC769" s="63"/>
      <c r="AD769" s="63"/>
      <c r="AE769" s="63"/>
      <c r="AF769" s="63"/>
      <c r="AG769" s="63"/>
      <c r="AH769" s="282"/>
      <c r="AI769" s="63"/>
      <c r="AJ769" s="63"/>
    </row>
    <row r="770" spans="4:36" x14ac:dyDescent="0.2">
      <c r="D770" s="305"/>
      <c r="N770" s="139"/>
      <c r="O770" s="139"/>
      <c r="X770" s="63"/>
      <c r="Y770" s="63"/>
      <c r="Z770" s="63"/>
      <c r="AA770" s="63"/>
      <c r="AB770" s="63"/>
      <c r="AC770" s="63"/>
      <c r="AD770" s="63"/>
      <c r="AE770" s="63"/>
      <c r="AF770" s="63"/>
      <c r="AG770" s="63"/>
      <c r="AH770" s="282"/>
      <c r="AI770" s="63"/>
      <c r="AJ770" s="63"/>
    </row>
    <row r="771" spans="4:36" x14ac:dyDescent="0.2">
      <c r="D771" s="305"/>
      <c r="N771" s="139"/>
      <c r="O771" s="139"/>
      <c r="X771" s="63"/>
      <c r="Y771" s="63"/>
      <c r="Z771" s="63"/>
      <c r="AA771" s="63"/>
      <c r="AB771" s="63"/>
      <c r="AC771" s="63"/>
      <c r="AD771" s="63"/>
      <c r="AE771" s="63"/>
      <c r="AF771" s="63"/>
      <c r="AG771" s="63"/>
      <c r="AH771" s="282"/>
      <c r="AI771" s="63"/>
      <c r="AJ771" s="63"/>
    </row>
    <row r="772" spans="4:36" x14ac:dyDescent="0.2">
      <c r="D772" s="305"/>
      <c r="N772" s="139"/>
      <c r="O772" s="139"/>
      <c r="X772" s="63"/>
      <c r="Y772" s="63"/>
      <c r="Z772" s="63"/>
      <c r="AA772" s="63"/>
      <c r="AB772" s="63"/>
      <c r="AC772" s="63"/>
      <c r="AD772" s="63"/>
      <c r="AE772" s="63"/>
      <c r="AF772" s="63"/>
      <c r="AG772" s="63"/>
      <c r="AH772" s="282"/>
      <c r="AI772" s="63"/>
      <c r="AJ772" s="63"/>
    </row>
    <row r="773" spans="4:36" x14ac:dyDescent="0.2">
      <c r="D773" s="305"/>
      <c r="N773" s="139"/>
      <c r="O773" s="139"/>
      <c r="X773" s="63"/>
      <c r="Y773" s="63"/>
      <c r="Z773" s="63"/>
      <c r="AA773" s="63"/>
      <c r="AB773" s="63"/>
      <c r="AC773" s="63"/>
      <c r="AD773" s="63"/>
      <c r="AE773" s="63"/>
      <c r="AF773" s="63"/>
      <c r="AG773" s="63"/>
      <c r="AH773" s="282"/>
      <c r="AI773" s="63"/>
      <c r="AJ773" s="63"/>
    </row>
    <row r="774" spans="4:36" x14ac:dyDescent="0.2">
      <c r="D774" s="305"/>
      <c r="N774" s="139"/>
      <c r="O774" s="139"/>
      <c r="X774" s="63"/>
      <c r="Y774" s="63"/>
      <c r="Z774" s="63"/>
      <c r="AA774" s="63"/>
      <c r="AB774" s="63"/>
      <c r="AC774" s="63"/>
      <c r="AD774" s="63"/>
      <c r="AE774" s="63"/>
      <c r="AF774" s="63"/>
      <c r="AG774" s="63"/>
      <c r="AH774" s="282"/>
      <c r="AI774" s="63"/>
      <c r="AJ774" s="63"/>
    </row>
    <row r="775" spans="4:36" x14ac:dyDescent="0.2">
      <c r="D775" s="305"/>
      <c r="N775" s="139"/>
      <c r="O775" s="139"/>
      <c r="X775" s="63"/>
      <c r="Y775" s="63"/>
      <c r="Z775" s="63"/>
      <c r="AA775" s="63"/>
      <c r="AB775" s="63"/>
      <c r="AC775" s="63"/>
      <c r="AD775" s="63"/>
      <c r="AE775" s="63"/>
      <c r="AF775" s="63"/>
      <c r="AG775" s="63"/>
      <c r="AH775" s="282"/>
      <c r="AI775" s="63"/>
      <c r="AJ775" s="63"/>
    </row>
    <row r="776" spans="4:36" x14ac:dyDescent="0.2">
      <c r="D776" s="305"/>
      <c r="N776" s="139"/>
      <c r="O776" s="139"/>
      <c r="X776" s="63"/>
      <c r="Y776" s="63"/>
      <c r="Z776" s="63"/>
      <c r="AA776" s="63"/>
      <c r="AB776" s="63"/>
      <c r="AC776" s="63"/>
      <c r="AD776" s="63"/>
      <c r="AE776" s="63"/>
      <c r="AF776" s="63"/>
      <c r="AG776" s="63"/>
      <c r="AH776" s="282"/>
      <c r="AI776" s="63"/>
      <c r="AJ776" s="63"/>
    </row>
    <row r="777" spans="4:36" x14ac:dyDescent="0.2">
      <c r="D777" s="305"/>
      <c r="N777" s="139"/>
      <c r="O777" s="139"/>
      <c r="X777" s="63"/>
      <c r="Y777" s="63"/>
      <c r="Z777" s="63"/>
      <c r="AA777" s="63"/>
      <c r="AB777" s="63"/>
      <c r="AC777" s="63"/>
      <c r="AD777" s="63"/>
      <c r="AE777" s="63"/>
      <c r="AF777" s="63"/>
      <c r="AG777" s="63"/>
      <c r="AH777" s="282"/>
      <c r="AI777" s="63"/>
      <c r="AJ777" s="63"/>
    </row>
    <row r="778" spans="4:36" x14ac:dyDescent="0.2">
      <c r="D778" s="305"/>
      <c r="N778" s="139"/>
      <c r="O778" s="139"/>
      <c r="X778" s="63"/>
      <c r="Y778" s="63"/>
      <c r="Z778" s="63"/>
      <c r="AA778" s="63"/>
      <c r="AB778" s="63"/>
      <c r="AC778" s="63"/>
      <c r="AD778" s="63"/>
      <c r="AE778" s="63"/>
      <c r="AF778" s="63"/>
      <c r="AG778" s="63"/>
      <c r="AH778" s="282"/>
      <c r="AI778" s="63"/>
      <c r="AJ778" s="63"/>
    </row>
    <row r="779" spans="4:36" x14ac:dyDescent="0.2">
      <c r="D779" s="305"/>
      <c r="N779" s="139"/>
      <c r="O779" s="139"/>
      <c r="X779" s="63"/>
      <c r="Y779" s="63"/>
      <c r="Z779" s="63"/>
      <c r="AA779" s="63"/>
      <c r="AB779" s="63"/>
      <c r="AC779" s="63"/>
      <c r="AD779" s="63"/>
      <c r="AE779" s="63"/>
      <c r="AF779" s="63"/>
      <c r="AG779" s="63"/>
      <c r="AH779" s="282"/>
      <c r="AI779" s="63"/>
      <c r="AJ779" s="63"/>
    </row>
    <row r="780" spans="4:36" x14ac:dyDescent="0.2">
      <c r="D780" s="305"/>
      <c r="N780" s="139"/>
      <c r="O780" s="139"/>
      <c r="X780" s="63"/>
      <c r="Y780" s="63"/>
      <c r="Z780" s="63"/>
      <c r="AA780" s="63"/>
      <c r="AB780" s="63"/>
      <c r="AC780" s="63"/>
      <c r="AD780" s="63"/>
      <c r="AE780" s="63"/>
      <c r="AF780" s="63"/>
      <c r="AG780" s="63"/>
      <c r="AH780" s="282"/>
      <c r="AI780" s="63"/>
      <c r="AJ780" s="63"/>
    </row>
    <row r="781" spans="4:36" x14ac:dyDescent="0.2">
      <c r="D781" s="305"/>
      <c r="N781" s="139"/>
      <c r="O781" s="139"/>
      <c r="X781" s="63"/>
      <c r="Y781" s="63"/>
      <c r="Z781" s="63"/>
      <c r="AA781" s="63"/>
      <c r="AB781" s="63"/>
      <c r="AC781" s="63"/>
      <c r="AD781" s="63"/>
      <c r="AE781" s="63"/>
      <c r="AF781" s="63"/>
      <c r="AG781" s="63"/>
      <c r="AH781" s="282"/>
      <c r="AI781" s="63"/>
      <c r="AJ781" s="63"/>
    </row>
    <row r="782" spans="4:36" x14ac:dyDescent="0.2">
      <c r="D782" s="305"/>
      <c r="N782" s="139"/>
      <c r="O782" s="139"/>
      <c r="X782" s="63"/>
      <c r="Y782" s="63"/>
      <c r="Z782" s="63"/>
      <c r="AA782" s="63"/>
      <c r="AB782" s="63"/>
      <c r="AC782" s="63"/>
      <c r="AD782" s="63"/>
      <c r="AE782" s="63"/>
      <c r="AF782" s="63"/>
      <c r="AG782" s="63"/>
      <c r="AH782" s="282"/>
      <c r="AI782" s="63"/>
      <c r="AJ782" s="63"/>
    </row>
    <row r="783" spans="4:36" x14ac:dyDescent="0.2">
      <c r="D783" s="305"/>
      <c r="N783" s="139"/>
      <c r="O783" s="139"/>
      <c r="X783" s="63"/>
      <c r="Y783" s="63"/>
      <c r="Z783" s="63"/>
      <c r="AA783" s="63"/>
      <c r="AB783" s="63"/>
      <c r="AC783" s="63"/>
      <c r="AD783" s="63"/>
      <c r="AE783" s="63"/>
      <c r="AF783" s="63"/>
      <c r="AG783" s="63"/>
      <c r="AH783" s="282"/>
      <c r="AI783" s="63"/>
      <c r="AJ783" s="63"/>
    </row>
    <row r="784" spans="4:36" x14ac:dyDescent="0.2">
      <c r="D784" s="305"/>
      <c r="N784" s="139"/>
      <c r="O784" s="139"/>
      <c r="X784" s="63"/>
      <c r="Y784" s="63"/>
      <c r="Z784" s="63"/>
      <c r="AA784" s="63"/>
      <c r="AB784" s="63"/>
      <c r="AC784" s="63"/>
      <c r="AD784" s="63"/>
      <c r="AE784" s="63"/>
      <c r="AF784" s="63"/>
      <c r="AG784" s="63"/>
      <c r="AH784" s="282"/>
      <c r="AI784" s="63"/>
      <c r="AJ784" s="63"/>
    </row>
    <row r="785" spans="4:36" x14ac:dyDescent="0.2">
      <c r="D785" s="305"/>
      <c r="N785" s="139"/>
      <c r="O785" s="139"/>
      <c r="X785" s="63"/>
      <c r="Y785" s="63"/>
      <c r="Z785" s="63"/>
      <c r="AA785" s="63"/>
      <c r="AB785" s="63"/>
      <c r="AC785" s="63"/>
      <c r="AD785" s="63"/>
      <c r="AE785" s="63"/>
      <c r="AF785" s="63"/>
      <c r="AG785" s="63"/>
      <c r="AH785" s="282"/>
      <c r="AI785" s="63"/>
      <c r="AJ785" s="63"/>
    </row>
    <row r="786" spans="4:36" x14ac:dyDescent="0.2">
      <c r="D786" s="305"/>
      <c r="N786" s="139"/>
      <c r="O786" s="139"/>
      <c r="X786" s="63"/>
      <c r="Y786" s="63"/>
      <c r="Z786" s="63"/>
      <c r="AA786" s="63"/>
      <c r="AB786" s="63"/>
      <c r="AC786" s="63"/>
      <c r="AD786" s="63"/>
      <c r="AE786" s="63"/>
      <c r="AF786" s="63"/>
      <c r="AG786" s="63"/>
      <c r="AH786" s="282"/>
      <c r="AI786" s="63"/>
      <c r="AJ786" s="63"/>
    </row>
    <row r="787" spans="4:36" x14ac:dyDescent="0.2">
      <c r="D787" s="305"/>
      <c r="N787" s="139"/>
      <c r="O787" s="139"/>
      <c r="X787" s="63"/>
      <c r="Y787" s="63"/>
      <c r="Z787" s="63"/>
      <c r="AA787" s="63"/>
      <c r="AB787" s="63"/>
      <c r="AC787" s="63"/>
      <c r="AD787" s="63"/>
      <c r="AE787" s="63"/>
      <c r="AF787" s="63"/>
      <c r="AG787" s="63"/>
      <c r="AH787" s="282"/>
      <c r="AI787" s="63"/>
      <c r="AJ787" s="63"/>
    </row>
    <row r="788" spans="4:36" x14ac:dyDescent="0.2">
      <c r="D788" s="305"/>
      <c r="N788" s="139"/>
      <c r="O788" s="139"/>
      <c r="X788" s="63"/>
      <c r="Y788" s="63"/>
      <c r="Z788" s="63"/>
      <c r="AA788" s="63"/>
      <c r="AB788" s="63"/>
      <c r="AC788" s="63"/>
      <c r="AD788" s="63"/>
      <c r="AE788" s="63"/>
      <c r="AF788" s="63"/>
      <c r="AG788" s="63"/>
      <c r="AH788" s="282"/>
      <c r="AI788" s="63"/>
      <c r="AJ788" s="63"/>
    </row>
    <row r="789" spans="4:36" x14ac:dyDescent="0.2">
      <c r="D789" s="305"/>
      <c r="N789" s="139"/>
      <c r="O789" s="139"/>
      <c r="X789" s="63"/>
      <c r="Y789" s="63"/>
      <c r="Z789" s="63"/>
      <c r="AA789" s="63"/>
      <c r="AB789" s="63"/>
      <c r="AC789" s="63"/>
      <c r="AD789" s="63"/>
      <c r="AE789" s="63"/>
      <c r="AF789" s="63"/>
      <c r="AG789" s="63"/>
      <c r="AH789" s="282"/>
      <c r="AI789" s="63"/>
      <c r="AJ789" s="63"/>
    </row>
    <row r="790" spans="4:36" x14ac:dyDescent="0.2">
      <c r="D790" s="305"/>
      <c r="N790" s="139"/>
      <c r="O790" s="139"/>
      <c r="X790" s="63"/>
      <c r="Y790" s="63"/>
      <c r="Z790" s="63"/>
      <c r="AA790" s="63"/>
      <c r="AB790" s="63"/>
      <c r="AC790" s="63"/>
      <c r="AD790" s="63"/>
      <c r="AE790" s="63"/>
      <c r="AF790" s="63"/>
      <c r="AG790" s="63"/>
      <c r="AH790" s="282"/>
      <c r="AI790" s="63"/>
      <c r="AJ790" s="63"/>
    </row>
    <row r="791" spans="4:36" x14ac:dyDescent="0.2">
      <c r="D791" s="305"/>
      <c r="N791" s="139"/>
      <c r="O791" s="139"/>
      <c r="X791" s="63"/>
      <c r="Y791" s="63"/>
      <c r="Z791" s="63"/>
      <c r="AA791" s="63"/>
      <c r="AB791" s="63"/>
      <c r="AC791" s="63"/>
      <c r="AD791" s="63"/>
      <c r="AE791" s="63"/>
      <c r="AF791" s="63"/>
      <c r="AG791" s="63"/>
      <c r="AH791" s="282"/>
      <c r="AI791" s="63"/>
      <c r="AJ791" s="63"/>
    </row>
    <row r="792" spans="4:36" x14ac:dyDescent="0.2">
      <c r="D792" s="305"/>
      <c r="N792" s="139"/>
      <c r="O792" s="139"/>
      <c r="X792" s="63"/>
      <c r="Y792" s="63"/>
      <c r="Z792" s="63"/>
      <c r="AA792" s="63"/>
      <c r="AB792" s="63"/>
      <c r="AC792" s="63"/>
      <c r="AD792" s="63"/>
      <c r="AE792" s="63"/>
      <c r="AF792" s="63"/>
      <c r="AG792" s="63"/>
      <c r="AH792" s="282"/>
      <c r="AI792" s="63"/>
      <c r="AJ792" s="63"/>
    </row>
    <row r="793" spans="4:36" x14ac:dyDescent="0.2">
      <c r="D793" s="305"/>
      <c r="N793" s="139"/>
      <c r="O793" s="139"/>
      <c r="X793" s="63"/>
      <c r="Y793" s="63"/>
      <c r="Z793" s="63"/>
      <c r="AA793" s="63"/>
      <c r="AB793" s="63"/>
      <c r="AC793" s="63"/>
      <c r="AD793" s="63"/>
      <c r="AE793" s="63"/>
      <c r="AF793" s="63"/>
      <c r="AG793" s="63"/>
      <c r="AH793" s="282"/>
      <c r="AI793" s="63"/>
      <c r="AJ793" s="63"/>
    </row>
    <row r="794" spans="4:36" x14ac:dyDescent="0.2">
      <c r="D794" s="305"/>
      <c r="N794" s="139"/>
      <c r="O794" s="139"/>
      <c r="X794" s="63"/>
      <c r="Y794" s="63"/>
      <c r="Z794" s="63"/>
      <c r="AA794" s="63"/>
      <c r="AB794" s="63"/>
      <c r="AC794" s="63"/>
      <c r="AD794" s="63"/>
      <c r="AE794" s="63"/>
      <c r="AF794" s="63"/>
      <c r="AG794" s="63"/>
      <c r="AH794" s="282"/>
      <c r="AI794" s="63"/>
      <c r="AJ794" s="63"/>
    </row>
    <row r="795" spans="4:36" x14ac:dyDescent="0.2">
      <c r="D795" s="305"/>
      <c r="N795" s="139"/>
      <c r="O795" s="139"/>
      <c r="X795" s="63"/>
      <c r="Y795" s="63"/>
      <c r="Z795" s="63"/>
      <c r="AA795" s="63"/>
      <c r="AB795" s="63"/>
      <c r="AC795" s="63"/>
      <c r="AD795" s="63"/>
      <c r="AE795" s="63"/>
      <c r="AF795" s="63"/>
      <c r="AG795" s="63"/>
      <c r="AH795" s="282"/>
      <c r="AI795" s="63"/>
      <c r="AJ795" s="63"/>
    </row>
    <row r="796" spans="4:36" x14ac:dyDescent="0.2">
      <c r="D796" s="305"/>
      <c r="N796" s="139"/>
      <c r="O796" s="139"/>
      <c r="X796" s="63"/>
      <c r="Y796" s="63"/>
      <c r="Z796" s="63"/>
      <c r="AA796" s="63"/>
      <c r="AB796" s="63"/>
      <c r="AC796" s="63"/>
      <c r="AD796" s="63"/>
      <c r="AE796" s="63"/>
      <c r="AF796" s="63"/>
      <c r="AG796" s="63"/>
      <c r="AH796" s="282"/>
      <c r="AI796" s="63"/>
      <c r="AJ796" s="63"/>
    </row>
    <row r="797" spans="4:36" x14ac:dyDescent="0.2">
      <c r="D797" s="305"/>
      <c r="N797" s="139"/>
      <c r="O797" s="139"/>
      <c r="X797" s="63"/>
      <c r="Y797" s="63"/>
      <c r="Z797" s="63"/>
      <c r="AA797" s="63"/>
      <c r="AB797" s="63"/>
      <c r="AC797" s="63"/>
      <c r="AD797" s="63"/>
      <c r="AE797" s="63"/>
      <c r="AF797" s="63"/>
      <c r="AG797" s="63"/>
      <c r="AH797" s="282"/>
      <c r="AI797" s="63"/>
      <c r="AJ797" s="63"/>
    </row>
    <row r="798" spans="4:36" x14ac:dyDescent="0.2">
      <c r="D798" s="305"/>
      <c r="N798" s="139"/>
      <c r="O798" s="139"/>
      <c r="X798" s="63"/>
      <c r="Y798" s="63"/>
      <c r="Z798" s="63"/>
      <c r="AA798" s="63"/>
      <c r="AB798" s="63"/>
      <c r="AC798" s="63"/>
      <c r="AD798" s="63"/>
      <c r="AE798" s="63"/>
      <c r="AF798" s="63"/>
      <c r="AG798" s="63"/>
      <c r="AH798" s="282"/>
      <c r="AI798" s="63"/>
      <c r="AJ798" s="63"/>
    </row>
    <row r="799" spans="4:36" x14ac:dyDescent="0.2">
      <c r="D799" s="305"/>
      <c r="N799" s="139"/>
      <c r="O799" s="139"/>
      <c r="X799" s="63"/>
      <c r="Y799" s="63"/>
      <c r="Z799" s="63"/>
      <c r="AA799" s="63"/>
      <c r="AB799" s="63"/>
      <c r="AC799" s="63"/>
      <c r="AD799" s="63"/>
      <c r="AE799" s="63"/>
      <c r="AF799" s="63"/>
      <c r="AG799" s="63"/>
      <c r="AH799" s="282"/>
      <c r="AI799" s="63"/>
      <c r="AJ799" s="63"/>
    </row>
    <row r="800" spans="4:36" x14ac:dyDescent="0.2">
      <c r="D800" s="305"/>
      <c r="N800" s="139"/>
      <c r="O800" s="139"/>
      <c r="X800" s="63"/>
      <c r="Y800" s="63"/>
      <c r="Z800" s="63"/>
      <c r="AA800" s="63"/>
      <c r="AB800" s="63"/>
      <c r="AC800" s="63"/>
      <c r="AD800" s="63"/>
      <c r="AE800" s="63"/>
      <c r="AF800" s="63"/>
      <c r="AG800" s="63"/>
      <c r="AH800" s="282"/>
      <c r="AI800" s="63"/>
      <c r="AJ800" s="63"/>
    </row>
    <row r="801" spans="4:36" x14ac:dyDescent="0.2">
      <c r="D801" s="305"/>
      <c r="N801" s="139"/>
      <c r="O801" s="139"/>
      <c r="X801" s="63"/>
      <c r="Y801" s="63"/>
      <c r="Z801" s="63"/>
      <c r="AA801" s="63"/>
      <c r="AB801" s="63"/>
      <c r="AC801" s="63"/>
      <c r="AD801" s="63"/>
      <c r="AE801" s="63"/>
      <c r="AF801" s="63"/>
      <c r="AG801" s="63"/>
      <c r="AH801" s="282"/>
      <c r="AI801" s="63"/>
      <c r="AJ801" s="63"/>
    </row>
    <row r="802" spans="4:36" x14ac:dyDescent="0.2">
      <c r="D802" s="305"/>
      <c r="N802" s="139"/>
      <c r="O802" s="139"/>
      <c r="X802" s="63"/>
      <c r="Y802" s="63"/>
      <c r="Z802" s="63"/>
      <c r="AA802" s="63"/>
      <c r="AB802" s="63"/>
      <c r="AC802" s="63"/>
      <c r="AD802" s="63"/>
      <c r="AE802" s="63"/>
      <c r="AF802" s="63"/>
      <c r="AG802" s="63"/>
      <c r="AH802" s="282"/>
      <c r="AI802" s="63"/>
      <c r="AJ802" s="63"/>
    </row>
    <row r="803" spans="4:36" x14ac:dyDescent="0.2">
      <c r="D803" s="305"/>
      <c r="N803" s="139"/>
      <c r="O803" s="139"/>
      <c r="X803" s="63"/>
      <c r="Y803" s="63"/>
      <c r="Z803" s="63"/>
      <c r="AA803" s="63"/>
      <c r="AB803" s="63"/>
      <c r="AC803" s="63"/>
      <c r="AD803" s="63"/>
      <c r="AE803" s="63"/>
      <c r="AF803" s="63"/>
      <c r="AG803" s="63"/>
      <c r="AH803" s="282"/>
      <c r="AI803" s="63"/>
      <c r="AJ803" s="63"/>
    </row>
    <row r="804" spans="4:36" x14ac:dyDescent="0.2">
      <c r="D804" s="305"/>
      <c r="N804" s="139"/>
      <c r="O804" s="139"/>
      <c r="X804" s="63"/>
      <c r="Y804" s="63"/>
      <c r="Z804" s="63"/>
      <c r="AA804" s="63"/>
      <c r="AB804" s="63"/>
      <c r="AC804" s="63"/>
      <c r="AD804" s="63"/>
      <c r="AE804" s="63"/>
      <c r="AF804" s="63"/>
      <c r="AG804" s="63"/>
      <c r="AH804" s="282"/>
      <c r="AI804" s="63"/>
      <c r="AJ804" s="63"/>
    </row>
    <row r="805" spans="4:36" x14ac:dyDescent="0.2">
      <c r="D805" s="305"/>
      <c r="N805" s="139"/>
      <c r="O805" s="139"/>
      <c r="X805" s="63"/>
      <c r="Y805" s="63"/>
      <c r="Z805" s="63"/>
      <c r="AA805" s="63"/>
      <c r="AB805" s="63"/>
      <c r="AC805" s="63"/>
      <c r="AD805" s="63"/>
      <c r="AE805" s="63"/>
      <c r="AF805" s="63"/>
      <c r="AG805" s="63"/>
      <c r="AH805" s="282"/>
      <c r="AI805" s="63"/>
      <c r="AJ805" s="63"/>
    </row>
    <row r="806" spans="4:36" x14ac:dyDescent="0.2">
      <c r="D806" s="305"/>
      <c r="N806" s="139"/>
      <c r="O806" s="139"/>
      <c r="X806" s="63"/>
      <c r="Y806" s="63"/>
      <c r="Z806" s="63"/>
      <c r="AA806" s="63"/>
      <c r="AB806" s="63"/>
      <c r="AC806" s="63"/>
      <c r="AD806" s="63"/>
      <c r="AE806" s="63"/>
      <c r="AF806" s="63"/>
      <c r="AG806" s="63"/>
      <c r="AH806" s="282"/>
      <c r="AI806" s="63"/>
      <c r="AJ806" s="63"/>
    </row>
    <row r="807" spans="4:36" x14ac:dyDescent="0.2">
      <c r="D807" s="305"/>
      <c r="N807" s="139"/>
      <c r="O807" s="139"/>
      <c r="X807" s="63"/>
      <c r="Y807" s="63"/>
      <c r="Z807" s="63"/>
      <c r="AA807" s="63"/>
      <c r="AB807" s="63"/>
      <c r="AC807" s="63"/>
      <c r="AD807" s="63"/>
      <c r="AE807" s="63"/>
      <c r="AF807" s="63"/>
      <c r="AG807" s="63"/>
      <c r="AH807" s="282"/>
      <c r="AI807" s="63"/>
      <c r="AJ807" s="63"/>
    </row>
    <row r="808" spans="4:36" x14ac:dyDescent="0.2">
      <c r="D808" s="305"/>
      <c r="N808" s="139"/>
      <c r="O808" s="139"/>
      <c r="X808" s="63"/>
      <c r="Y808" s="63"/>
      <c r="Z808" s="63"/>
      <c r="AA808" s="63"/>
      <c r="AB808" s="63"/>
      <c r="AC808" s="63"/>
      <c r="AD808" s="63"/>
      <c r="AE808" s="63"/>
      <c r="AF808" s="63"/>
      <c r="AG808" s="63"/>
      <c r="AH808" s="282"/>
      <c r="AI808" s="63"/>
      <c r="AJ808" s="63"/>
    </row>
    <row r="809" spans="4:36" x14ac:dyDescent="0.2">
      <c r="D809" s="305"/>
      <c r="N809" s="139"/>
      <c r="O809" s="139"/>
      <c r="X809" s="63"/>
      <c r="Y809" s="63"/>
      <c r="Z809" s="63"/>
      <c r="AA809" s="63"/>
      <c r="AB809" s="63"/>
      <c r="AC809" s="63"/>
      <c r="AD809" s="63"/>
      <c r="AE809" s="63"/>
      <c r="AF809" s="63"/>
      <c r="AG809" s="63"/>
      <c r="AH809" s="282"/>
      <c r="AI809" s="63"/>
      <c r="AJ809" s="63"/>
    </row>
    <row r="810" spans="4:36" x14ac:dyDescent="0.2">
      <c r="D810" s="305"/>
      <c r="N810" s="139"/>
      <c r="O810" s="139"/>
      <c r="X810" s="63"/>
      <c r="Y810" s="63"/>
      <c r="Z810" s="63"/>
      <c r="AA810" s="63"/>
      <c r="AB810" s="63"/>
      <c r="AC810" s="63"/>
      <c r="AD810" s="63"/>
      <c r="AE810" s="63"/>
      <c r="AF810" s="63"/>
      <c r="AG810" s="63"/>
      <c r="AH810" s="282"/>
      <c r="AI810" s="63"/>
      <c r="AJ810" s="63"/>
    </row>
    <row r="811" spans="4:36" x14ac:dyDescent="0.2">
      <c r="D811" s="305"/>
      <c r="N811" s="139"/>
      <c r="O811" s="139"/>
      <c r="X811" s="63"/>
      <c r="Y811" s="63"/>
      <c r="Z811" s="63"/>
      <c r="AA811" s="63"/>
      <c r="AB811" s="63"/>
      <c r="AC811" s="63"/>
      <c r="AD811" s="63"/>
      <c r="AE811" s="63"/>
      <c r="AF811" s="63"/>
      <c r="AG811" s="63"/>
      <c r="AH811" s="282"/>
      <c r="AI811" s="63"/>
      <c r="AJ811" s="63"/>
    </row>
    <row r="812" spans="4:36" x14ac:dyDescent="0.2">
      <c r="D812" s="305"/>
      <c r="N812" s="139"/>
      <c r="O812" s="139"/>
      <c r="X812" s="63"/>
      <c r="Y812" s="63"/>
      <c r="Z812" s="63"/>
      <c r="AA812" s="63"/>
      <c r="AB812" s="63"/>
      <c r="AC812" s="63"/>
      <c r="AD812" s="63"/>
      <c r="AE812" s="63"/>
      <c r="AF812" s="63"/>
      <c r="AG812" s="63"/>
      <c r="AH812" s="282"/>
      <c r="AI812" s="63"/>
      <c r="AJ812" s="63"/>
    </row>
    <row r="813" spans="4:36" x14ac:dyDescent="0.2">
      <c r="D813" s="305"/>
      <c r="N813" s="139"/>
      <c r="O813" s="139"/>
      <c r="X813" s="63"/>
      <c r="Y813" s="63"/>
      <c r="Z813" s="63"/>
      <c r="AA813" s="63"/>
      <c r="AB813" s="63"/>
      <c r="AC813" s="63"/>
      <c r="AD813" s="63"/>
      <c r="AE813" s="63"/>
      <c r="AF813" s="63"/>
      <c r="AG813" s="63"/>
      <c r="AH813" s="282"/>
      <c r="AI813" s="63"/>
      <c r="AJ813" s="63"/>
    </row>
    <row r="814" spans="4:36" x14ac:dyDescent="0.2">
      <c r="D814" s="305"/>
      <c r="N814" s="139"/>
      <c r="O814" s="139"/>
      <c r="X814" s="63"/>
      <c r="Y814" s="63"/>
      <c r="Z814" s="63"/>
      <c r="AA814" s="63"/>
      <c r="AB814" s="63"/>
      <c r="AC814" s="63"/>
      <c r="AD814" s="63"/>
      <c r="AE814" s="63"/>
      <c r="AF814" s="63"/>
      <c r="AG814" s="63"/>
      <c r="AH814" s="282"/>
      <c r="AI814" s="63"/>
      <c r="AJ814" s="63"/>
    </row>
    <row r="815" spans="4:36" x14ac:dyDescent="0.2">
      <c r="D815" s="305"/>
      <c r="N815" s="139"/>
      <c r="O815" s="139"/>
      <c r="X815" s="63"/>
      <c r="Y815" s="63"/>
      <c r="Z815" s="63"/>
      <c r="AA815" s="63"/>
      <c r="AB815" s="63"/>
      <c r="AC815" s="63"/>
      <c r="AD815" s="63"/>
      <c r="AE815" s="63"/>
      <c r="AF815" s="63"/>
      <c r="AG815" s="63"/>
      <c r="AH815" s="282"/>
      <c r="AI815" s="63"/>
      <c r="AJ815" s="63"/>
    </row>
    <row r="816" spans="4:36" x14ac:dyDescent="0.2">
      <c r="D816" s="305"/>
      <c r="N816" s="139"/>
      <c r="O816" s="139"/>
      <c r="X816" s="63"/>
      <c r="Y816" s="63"/>
      <c r="Z816" s="63"/>
      <c r="AA816" s="63"/>
      <c r="AB816" s="63"/>
      <c r="AC816" s="63"/>
      <c r="AD816" s="63"/>
      <c r="AE816" s="63"/>
      <c r="AF816" s="63"/>
      <c r="AG816" s="63"/>
      <c r="AH816" s="282"/>
      <c r="AI816" s="63"/>
      <c r="AJ816" s="63"/>
    </row>
    <row r="817" spans="4:36" x14ac:dyDescent="0.2">
      <c r="D817" s="305"/>
      <c r="N817" s="139"/>
      <c r="O817" s="139"/>
      <c r="X817" s="63"/>
      <c r="Y817" s="63"/>
      <c r="Z817" s="63"/>
      <c r="AA817" s="63"/>
      <c r="AB817" s="63"/>
      <c r="AC817" s="63"/>
      <c r="AD817" s="63"/>
      <c r="AE817" s="63"/>
      <c r="AF817" s="63"/>
      <c r="AG817" s="63"/>
      <c r="AH817" s="282"/>
      <c r="AI817" s="63"/>
      <c r="AJ817" s="63"/>
    </row>
    <row r="818" spans="4:36" x14ac:dyDescent="0.2">
      <c r="D818" s="305"/>
      <c r="N818" s="139"/>
      <c r="O818" s="139"/>
      <c r="X818" s="63"/>
      <c r="Y818" s="63"/>
      <c r="Z818" s="63"/>
      <c r="AA818" s="63"/>
      <c r="AB818" s="63"/>
      <c r="AC818" s="63"/>
      <c r="AD818" s="63"/>
      <c r="AE818" s="63"/>
      <c r="AF818" s="63"/>
      <c r="AG818" s="63"/>
      <c r="AH818" s="282"/>
      <c r="AI818" s="63"/>
      <c r="AJ818" s="63"/>
    </row>
    <row r="819" spans="4:36" x14ac:dyDescent="0.2">
      <c r="D819" s="305"/>
      <c r="N819" s="139"/>
      <c r="O819" s="139"/>
      <c r="X819" s="63"/>
      <c r="Y819" s="63"/>
      <c r="Z819" s="63"/>
      <c r="AA819" s="63"/>
      <c r="AB819" s="63"/>
      <c r="AC819" s="63"/>
      <c r="AD819" s="63"/>
      <c r="AE819" s="63"/>
      <c r="AF819" s="63"/>
      <c r="AG819" s="63"/>
      <c r="AH819" s="282"/>
      <c r="AI819" s="63"/>
      <c r="AJ819" s="63"/>
    </row>
    <row r="820" spans="4:36" x14ac:dyDescent="0.2">
      <c r="D820" s="305"/>
      <c r="N820" s="139"/>
      <c r="O820" s="139"/>
      <c r="X820" s="63"/>
      <c r="Y820" s="63"/>
      <c r="Z820" s="63"/>
      <c r="AA820" s="63"/>
      <c r="AB820" s="63"/>
      <c r="AC820" s="63"/>
      <c r="AD820" s="63"/>
      <c r="AE820" s="63"/>
      <c r="AF820" s="63"/>
      <c r="AG820" s="63"/>
      <c r="AH820" s="282"/>
      <c r="AI820" s="63"/>
      <c r="AJ820" s="63"/>
    </row>
    <row r="821" spans="4:36" x14ac:dyDescent="0.2">
      <c r="D821" s="305"/>
      <c r="X821" s="63"/>
      <c r="Y821" s="63"/>
      <c r="Z821" s="63"/>
      <c r="AA821" s="63"/>
      <c r="AB821" s="63"/>
      <c r="AC821" s="63"/>
      <c r="AD821" s="63"/>
      <c r="AE821" s="63"/>
      <c r="AF821" s="63"/>
      <c r="AG821" s="63"/>
      <c r="AH821" s="282"/>
      <c r="AI821" s="63"/>
      <c r="AJ821" s="63"/>
    </row>
    <row r="822" spans="4:36" x14ac:dyDescent="0.2">
      <c r="D822" s="305"/>
      <c r="X822" s="63"/>
      <c r="Y822" s="63"/>
      <c r="Z822" s="63"/>
      <c r="AA822" s="63"/>
      <c r="AB822" s="63"/>
      <c r="AC822" s="63"/>
      <c r="AD822" s="63"/>
      <c r="AE822" s="63"/>
      <c r="AF822" s="63"/>
      <c r="AG822" s="63"/>
      <c r="AH822" s="282"/>
      <c r="AI822" s="63"/>
      <c r="AJ822" s="63"/>
    </row>
    <row r="823" spans="4:36" x14ac:dyDescent="0.2">
      <c r="D823" s="305"/>
      <c r="X823" s="63"/>
      <c r="Y823" s="63"/>
      <c r="Z823" s="63"/>
      <c r="AA823" s="63"/>
      <c r="AB823" s="63"/>
      <c r="AC823" s="63"/>
      <c r="AD823" s="63"/>
      <c r="AE823" s="63"/>
      <c r="AF823" s="63"/>
      <c r="AG823" s="63"/>
      <c r="AH823" s="282"/>
      <c r="AI823" s="63"/>
      <c r="AJ823" s="63"/>
    </row>
    <row r="824" spans="4:36" x14ac:dyDescent="0.2">
      <c r="D824" s="305"/>
      <c r="X824" s="63"/>
      <c r="Y824" s="63"/>
      <c r="Z824" s="63"/>
      <c r="AA824" s="63"/>
      <c r="AB824" s="63"/>
      <c r="AC824" s="63"/>
      <c r="AD824" s="63"/>
      <c r="AE824" s="63"/>
      <c r="AF824" s="63"/>
      <c r="AG824" s="63"/>
      <c r="AH824" s="282"/>
      <c r="AI824" s="63"/>
      <c r="AJ824" s="63"/>
    </row>
    <row r="825" spans="4:36" x14ac:dyDescent="0.2">
      <c r="D825" s="305"/>
      <c r="X825" s="63"/>
      <c r="Y825" s="63"/>
      <c r="Z825" s="63"/>
      <c r="AA825" s="63"/>
      <c r="AB825" s="63"/>
      <c r="AC825" s="63"/>
      <c r="AD825" s="63"/>
      <c r="AE825" s="63"/>
      <c r="AF825" s="63"/>
      <c r="AG825" s="63"/>
      <c r="AH825" s="282"/>
      <c r="AI825" s="63"/>
      <c r="AJ825" s="63"/>
    </row>
    <row r="826" spans="4:36" x14ac:dyDescent="0.2">
      <c r="D826" s="305"/>
      <c r="X826" s="63"/>
      <c r="Y826" s="63"/>
      <c r="Z826" s="63"/>
      <c r="AA826" s="63"/>
      <c r="AB826" s="63"/>
      <c r="AC826" s="63"/>
      <c r="AD826" s="63"/>
      <c r="AE826" s="63"/>
      <c r="AF826" s="63"/>
      <c r="AG826" s="63"/>
      <c r="AH826" s="282"/>
      <c r="AI826" s="63"/>
      <c r="AJ826" s="63"/>
    </row>
    <row r="827" spans="4:36" x14ac:dyDescent="0.2">
      <c r="D827" s="305"/>
      <c r="X827" s="63"/>
      <c r="Y827" s="63"/>
      <c r="Z827" s="63"/>
      <c r="AA827" s="63"/>
      <c r="AB827" s="63"/>
      <c r="AC827" s="63"/>
      <c r="AD827" s="63"/>
      <c r="AE827" s="63"/>
      <c r="AF827" s="63"/>
      <c r="AG827" s="63"/>
      <c r="AH827" s="282"/>
      <c r="AI827" s="63"/>
      <c r="AJ827" s="63"/>
    </row>
    <row r="828" spans="4:36" x14ac:dyDescent="0.2">
      <c r="D828" s="305"/>
      <c r="X828" s="63"/>
      <c r="Y828" s="63"/>
      <c r="Z828" s="63"/>
      <c r="AA828" s="63"/>
      <c r="AB828" s="63"/>
      <c r="AC828" s="63"/>
      <c r="AD828" s="63"/>
      <c r="AE828" s="63"/>
      <c r="AF828" s="63"/>
      <c r="AG828" s="63"/>
      <c r="AH828" s="282"/>
      <c r="AI828" s="63"/>
      <c r="AJ828" s="63"/>
    </row>
    <row r="829" spans="4:36" x14ac:dyDescent="0.2">
      <c r="D829" s="305"/>
      <c r="X829" s="63"/>
      <c r="Y829" s="63"/>
      <c r="Z829" s="63"/>
      <c r="AA829" s="63"/>
      <c r="AB829" s="63"/>
      <c r="AC829" s="63"/>
      <c r="AD829" s="63"/>
      <c r="AE829" s="63"/>
      <c r="AF829" s="63"/>
      <c r="AG829" s="63"/>
      <c r="AH829" s="282"/>
      <c r="AI829" s="63"/>
      <c r="AJ829" s="63"/>
    </row>
    <row r="830" spans="4:36" x14ac:dyDescent="0.2">
      <c r="D830" s="305"/>
      <c r="X830" s="63"/>
      <c r="Y830" s="63"/>
      <c r="Z830" s="63"/>
      <c r="AA830" s="63"/>
      <c r="AB830" s="63"/>
      <c r="AC830" s="63"/>
      <c r="AD830" s="63"/>
      <c r="AE830" s="63"/>
      <c r="AF830" s="63"/>
      <c r="AG830" s="63"/>
      <c r="AH830" s="282"/>
      <c r="AI830" s="63"/>
      <c r="AJ830" s="63"/>
    </row>
    <row r="831" spans="4:36" x14ac:dyDescent="0.2">
      <c r="D831" s="305"/>
      <c r="X831" s="63"/>
      <c r="Y831" s="63"/>
      <c r="Z831" s="63"/>
      <c r="AA831" s="63"/>
      <c r="AB831" s="63"/>
      <c r="AC831" s="63"/>
      <c r="AD831" s="63"/>
      <c r="AE831" s="63"/>
      <c r="AF831" s="63"/>
      <c r="AG831" s="63"/>
      <c r="AH831" s="282"/>
      <c r="AI831" s="63"/>
      <c r="AJ831" s="63"/>
    </row>
    <row r="832" spans="4:36" x14ac:dyDescent="0.2">
      <c r="D832" s="305"/>
      <c r="X832" s="63"/>
      <c r="Y832" s="63"/>
      <c r="Z832" s="63"/>
      <c r="AA832" s="63"/>
      <c r="AB832" s="63"/>
      <c r="AC832" s="63"/>
      <c r="AD832" s="63"/>
      <c r="AE832" s="63"/>
      <c r="AF832" s="63"/>
      <c r="AG832" s="63"/>
      <c r="AH832" s="282"/>
      <c r="AI832" s="63"/>
      <c r="AJ832" s="63"/>
    </row>
    <row r="833" spans="4:36" x14ac:dyDescent="0.2">
      <c r="D833" s="305"/>
      <c r="X833" s="63"/>
      <c r="Y833" s="63"/>
      <c r="Z833" s="63"/>
      <c r="AA833" s="63"/>
      <c r="AB833" s="63"/>
      <c r="AC833" s="63"/>
      <c r="AD833" s="63"/>
      <c r="AE833" s="63"/>
      <c r="AF833" s="63"/>
      <c r="AG833" s="63"/>
      <c r="AH833" s="282"/>
      <c r="AI833" s="63"/>
      <c r="AJ833" s="63"/>
    </row>
    <row r="834" spans="4:36" x14ac:dyDescent="0.2">
      <c r="D834" s="305"/>
      <c r="X834" s="63"/>
      <c r="Y834" s="63"/>
      <c r="Z834" s="63"/>
      <c r="AA834" s="63"/>
      <c r="AB834" s="63"/>
      <c r="AC834" s="63"/>
      <c r="AD834" s="63"/>
      <c r="AE834" s="63"/>
      <c r="AF834" s="63"/>
      <c r="AG834" s="63"/>
      <c r="AH834" s="282"/>
      <c r="AI834" s="63"/>
      <c r="AJ834" s="63"/>
    </row>
    <row r="835" spans="4:36" x14ac:dyDescent="0.2">
      <c r="D835" s="305"/>
      <c r="X835" s="63"/>
      <c r="Y835" s="63"/>
      <c r="Z835" s="63"/>
      <c r="AA835" s="63"/>
      <c r="AB835" s="63"/>
      <c r="AC835" s="63"/>
      <c r="AD835" s="63"/>
      <c r="AE835" s="63"/>
      <c r="AF835" s="63"/>
      <c r="AG835" s="63"/>
      <c r="AH835" s="282"/>
      <c r="AI835" s="63"/>
      <c r="AJ835" s="63"/>
    </row>
    <row r="836" spans="4:36" x14ac:dyDescent="0.2">
      <c r="D836" s="305"/>
      <c r="X836" s="63"/>
      <c r="Y836" s="63"/>
      <c r="Z836" s="63"/>
      <c r="AA836" s="63"/>
      <c r="AB836" s="63"/>
      <c r="AC836" s="63"/>
      <c r="AD836" s="63"/>
      <c r="AE836" s="63"/>
      <c r="AF836" s="63"/>
      <c r="AG836" s="63"/>
      <c r="AH836" s="282"/>
      <c r="AI836" s="63"/>
      <c r="AJ836" s="63"/>
    </row>
    <row r="837" spans="4:36" x14ac:dyDescent="0.2">
      <c r="D837" s="305"/>
      <c r="X837" s="63"/>
      <c r="Y837" s="63"/>
      <c r="Z837" s="63"/>
      <c r="AA837" s="63"/>
      <c r="AB837" s="63"/>
      <c r="AC837" s="63"/>
      <c r="AD837" s="63"/>
      <c r="AE837" s="63"/>
      <c r="AF837" s="63"/>
      <c r="AG837" s="63"/>
      <c r="AH837" s="282"/>
      <c r="AI837" s="63"/>
      <c r="AJ837" s="63"/>
    </row>
    <row r="838" spans="4:36" x14ac:dyDescent="0.2">
      <c r="D838" s="305"/>
      <c r="X838" s="63"/>
      <c r="Y838" s="63"/>
      <c r="Z838" s="63"/>
      <c r="AA838" s="63"/>
      <c r="AB838" s="63"/>
      <c r="AC838" s="63"/>
      <c r="AD838" s="63"/>
      <c r="AE838" s="63"/>
      <c r="AF838" s="63"/>
      <c r="AG838" s="63"/>
      <c r="AH838" s="282"/>
      <c r="AI838" s="63"/>
      <c r="AJ838" s="63"/>
    </row>
    <row r="839" spans="4:36" x14ac:dyDescent="0.2">
      <c r="D839" s="305"/>
      <c r="X839" s="63"/>
      <c r="Y839" s="63"/>
      <c r="Z839" s="63"/>
      <c r="AA839" s="63"/>
      <c r="AB839" s="63"/>
      <c r="AC839" s="63"/>
      <c r="AD839" s="63"/>
      <c r="AE839" s="63"/>
      <c r="AF839" s="63"/>
      <c r="AG839" s="63"/>
      <c r="AH839" s="282"/>
      <c r="AI839" s="63"/>
      <c r="AJ839" s="63"/>
    </row>
    <row r="840" spans="4:36" x14ac:dyDescent="0.2">
      <c r="D840" s="305"/>
      <c r="X840" s="63"/>
      <c r="Y840" s="63"/>
      <c r="Z840" s="63"/>
      <c r="AA840" s="63"/>
      <c r="AB840" s="63"/>
      <c r="AC840" s="63"/>
      <c r="AD840" s="63"/>
      <c r="AE840" s="63"/>
      <c r="AF840" s="63"/>
      <c r="AG840" s="63"/>
      <c r="AH840" s="282"/>
      <c r="AI840" s="63"/>
      <c r="AJ840" s="63"/>
    </row>
    <row r="841" spans="4:36" x14ac:dyDescent="0.2">
      <c r="D841" s="305"/>
      <c r="X841" s="63"/>
      <c r="Y841" s="63"/>
      <c r="Z841" s="63"/>
      <c r="AA841" s="63"/>
      <c r="AB841" s="63"/>
      <c r="AC841" s="63"/>
      <c r="AD841" s="63"/>
      <c r="AE841" s="63"/>
      <c r="AF841" s="63"/>
      <c r="AG841" s="63"/>
      <c r="AH841" s="282"/>
      <c r="AI841" s="63"/>
      <c r="AJ841" s="63"/>
    </row>
    <row r="842" spans="4:36" x14ac:dyDescent="0.2">
      <c r="D842" s="305"/>
      <c r="X842" s="63"/>
      <c r="Y842" s="63"/>
      <c r="Z842" s="63"/>
      <c r="AA842" s="63"/>
      <c r="AB842" s="63"/>
      <c r="AC842" s="63"/>
      <c r="AD842" s="63"/>
      <c r="AE842" s="63"/>
      <c r="AF842" s="63"/>
      <c r="AG842" s="63"/>
      <c r="AH842" s="282"/>
      <c r="AI842" s="63"/>
      <c r="AJ842" s="63"/>
    </row>
    <row r="843" spans="4:36" x14ac:dyDescent="0.2">
      <c r="D843" s="305"/>
      <c r="X843" s="63"/>
      <c r="Y843" s="63"/>
      <c r="Z843" s="63"/>
      <c r="AA843" s="63"/>
      <c r="AB843" s="63"/>
      <c r="AC843" s="63"/>
      <c r="AD843" s="63"/>
      <c r="AE843" s="63"/>
      <c r="AF843" s="63"/>
      <c r="AG843" s="63"/>
      <c r="AH843" s="282"/>
      <c r="AI843" s="63"/>
      <c r="AJ843" s="63"/>
    </row>
    <row r="844" spans="4:36" x14ac:dyDescent="0.2">
      <c r="D844" s="305"/>
      <c r="X844" s="63"/>
      <c r="Y844" s="63"/>
      <c r="Z844" s="63"/>
      <c r="AA844" s="63"/>
      <c r="AB844" s="63"/>
      <c r="AC844" s="63"/>
      <c r="AD844" s="63"/>
      <c r="AE844" s="63"/>
      <c r="AF844" s="63"/>
      <c r="AG844" s="63"/>
      <c r="AH844" s="282"/>
      <c r="AI844" s="63"/>
      <c r="AJ844" s="63"/>
    </row>
    <row r="845" spans="4:36" x14ac:dyDescent="0.2">
      <c r="D845" s="305"/>
      <c r="X845" s="63"/>
      <c r="Y845" s="63"/>
      <c r="Z845" s="63"/>
      <c r="AA845" s="63"/>
      <c r="AB845" s="63"/>
      <c r="AC845" s="63"/>
      <c r="AD845" s="63"/>
      <c r="AE845" s="63"/>
      <c r="AF845" s="63"/>
      <c r="AG845" s="63"/>
      <c r="AH845" s="282"/>
      <c r="AI845" s="63"/>
      <c r="AJ845" s="63"/>
    </row>
    <row r="846" spans="4:36" x14ac:dyDescent="0.2">
      <c r="D846" s="305"/>
      <c r="X846" s="63"/>
      <c r="Y846" s="63"/>
      <c r="Z846" s="63"/>
      <c r="AA846" s="63"/>
      <c r="AB846" s="63"/>
      <c r="AC846" s="63"/>
      <c r="AD846" s="63"/>
      <c r="AE846" s="63"/>
      <c r="AF846" s="63"/>
      <c r="AG846" s="63"/>
      <c r="AH846" s="282"/>
      <c r="AI846" s="63"/>
      <c r="AJ846" s="63"/>
    </row>
    <row r="847" spans="4:36" x14ac:dyDescent="0.2">
      <c r="D847" s="305"/>
      <c r="X847" s="63"/>
      <c r="Y847" s="63"/>
      <c r="Z847" s="63"/>
      <c r="AA847" s="63"/>
      <c r="AB847" s="63"/>
      <c r="AC847" s="63"/>
      <c r="AD847" s="63"/>
      <c r="AE847" s="63"/>
      <c r="AF847" s="63"/>
      <c r="AG847" s="63"/>
      <c r="AH847" s="282"/>
      <c r="AI847" s="63"/>
      <c r="AJ847" s="63"/>
    </row>
    <row r="848" spans="4:36" x14ac:dyDescent="0.2">
      <c r="D848" s="305"/>
      <c r="X848" s="63"/>
      <c r="Y848" s="63"/>
      <c r="Z848" s="63"/>
      <c r="AA848" s="63"/>
      <c r="AB848" s="63"/>
      <c r="AC848" s="63"/>
      <c r="AD848" s="63"/>
      <c r="AE848" s="63"/>
      <c r="AF848" s="63"/>
      <c r="AG848" s="63"/>
      <c r="AH848" s="282"/>
      <c r="AI848" s="63"/>
      <c r="AJ848" s="63"/>
    </row>
    <row r="849" spans="4:36" x14ac:dyDescent="0.2">
      <c r="D849" s="305"/>
      <c r="X849" s="63"/>
      <c r="Y849" s="63"/>
      <c r="Z849" s="63"/>
      <c r="AA849" s="63"/>
      <c r="AB849" s="63"/>
      <c r="AC849" s="63"/>
      <c r="AD849" s="63"/>
      <c r="AE849" s="63"/>
      <c r="AF849" s="63"/>
      <c r="AG849" s="63"/>
      <c r="AH849" s="282"/>
      <c r="AI849" s="63"/>
      <c r="AJ849" s="63"/>
    </row>
    <row r="850" spans="4:36" x14ac:dyDescent="0.2">
      <c r="D850" s="305"/>
      <c r="X850" s="63"/>
      <c r="Y850" s="63"/>
      <c r="Z850" s="63"/>
      <c r="AA850" s="63"/>
      <c r="AB850" s="63"/>
      <c r="AC850" s="63"/>
      <c r="AD850" s="63"/>
      <c r="AE850" s="63"/>
      <c r="AF850" s="63"/>
      <c r="AG850" s="63"/>
      <c r="AH850" s="282"/>
      <c r="AI850" s="63"/>
      <c r="AJ850" s="63"/>
    </row>
    <row r="851" spans="4:36" x14ac:dyDescent="0.2">
      <c r="D851" s="305"/>
      <c r="X851" s="63"/>
      <c r="Y851" s="63"/>
      <c r="Z851" s="63"/>
      <c r="AA851" s="63"/>
      <c r="AB851" s="63"/>
      <c r="AC851" s="63"/>
      <c r="AD851" s="63"/>
      <c r="AE851" s="63"/>
      <c r="AF851" s="63"/>
      <c r="AG851" s="63"/>
      <c r="AH851" s="282"/>
      <c r="AI851" s="63"/>
      <c r="AJ851" s="63"/>
    </row>
    <row r="852" spans="4:36" x14ac:dyDescent="0.2">
      <c r="D852" s="305"/>
      <c r="X852" s="63"/>
      <c r="Y852" s="63"/>
      <c r="Z852" s="63"/>
      <c r="AA852" s="63"/>
      <c r="AB852" s="63"/>
      <c r="AC852" s="63"/>
      <c r="AD852" s="63"/>
      <c r="AE852" s="63"/>
      <c r="AF852" s="63"/>
      <c r="AG852" s="63"/>
      <c r="AH852" s="282"/>
      <c r="AI852" s="63"/>
      <c r="AJ852" s="63"/>
    </row>
    <row r="853" spans="4:36" x14ac:dyDescent="0.2">
      <c r="D853" s="305"/>
      <c r="X853" s="63"/>
      <c r="Y853" s="63"/>
      <c r="Z853" s="63"/>
      <c r="AA853" s="63"/>
      <c r="AB853" s="63"/>
      <c r="AC853" s="63"/>
      <c r="AD853" s="63"/>
      <c r="AE853" s="63"/>
      <c r="AF853" s="63"/>
      <c r="AG853" s="63"/>
      <c r="AH853" s="282"/>
      <c r="AI853" s="63"/>
      <c r="AJ853" s="63"/>
    </row>
    <row r="854" spans="4:36" x14ac:dyDescent="0.2">
      <c r="D854" s="305"/>
      <c r="X854" s="63"/>
      <c r="Y854" s="63"/>
      <c r="Z854" s="63"/>
      <c r="AA854" s="63"/>
      <c r="AB854" s="63"/>
      <c r="AC854" s="63"/>
      <c r="AD854" s="63"/>
      <c r="AE854" s="63"/>
      <c r="AF854" s="63"/>
      <c r="AG854" s="63"/>
      <c r="AH854" s="282"/>
      <c r="AI854" s="63"/>
      <c r="AJ854" s="63"/>
    </row>
    <row r="855" spans="4:36" x14ac:dyDescent="0.2">
      <c r="D855" s="305"/>
      <c r="X855" s="63"/>
      <c r="Y855" s="63"/>
      <c r="Z855" s="63"/>
      <c r="AA855" s="63"/>
      <c r="AB855" s="63"/>
      <c r="AC855" s="63"/>
      <c r="AD855" s="63"/>
      <c r="AE855" s="63"/>
      <c r="AF855" s="63"/>
      <c r="AG855" s="63"/>
      <c r="AH855" s="282"/>
      <c r="AI855" s="63"/>
      <c r="AJ855" s="63"/>
    </row>
    <row r="856" spans="4:36" x14ac:dyDescent="0.2">
      <c r="D856" s="305"/>
      <c r="X856" s="63"/>
      <c r="Y856" s="63"/>
      <c r="Z856" s="63"/>
      <c r="AA856" s="63"/>
      <c r="AB856" s="63"/>
      <c r="AC856" s="63"/>
      <c r="AD856" s="63"/>
      <c r="AE856" s="63"/>
      <c r="AF856" s="63"/>
      <c r="AG856" s="63"/>
      <c r="AH856" s="282"/>
      <c r="AI856" s="63"/>
      <c r="AJ856" s="63"/>
    </row>
    <row r="857" spans="4:36" x14ac:dyDescent="0.2">
      <c r="D857" s="305"/>
      <c r="X857" s="63"/>
      <c r="Y857" s="63"/>
      <c r="Z857" s="63"/>
      <c r="AA857" s="63"/>
      <c r="AB857" s="63"/>
      <c r="AC857" s="63"/>
      <c r="AD857" s="63"/>
      <c r="AE857" s="63"/>
      <c r="AF857" s="63"/>
      <c r="AG857" s="63"/>
      <c r="AH857" s="282"/>
      <c r="AI857" s="63"/>
      <c r="AJ857" s="63"/>
    </row>
    <row r="858" spans="4:36" x14ac:dyDescent="0.2">
      <c r="D858" s="305"/>
      <c r="X858" s="63"/>
      <c r="Y858" s="63"/>
      <c r="Z858" s="63"/>
      <c r="AA858" s="63"/>
      <c r="AB858" s="63"/>
      <c r="AC858" s="63"/>
      <c r="AD858" s="63"/>
      <c r="AE858" s="63"/>
      <c r="AF858" s="63"/>
      <c r="AG858" s="63"/>
      <c r="AH858" s="282"/>
      <c r="AI858" s="63"/>
      <c r="AJ858" s="63"/>
    </row>
    <row r="859" spans="4:36" x14ac:dyDescent="0.2">
      <c r="D859" s="305"/>
      <c r="X859" s="63"/>
      <c r="Y859" s="63"/>
      <c r="Z859" s="63"/>
      <c r="AA859" s="63"/>
      <c r="AB859" s="63"/>
      <c r="AC859" s="63"/>
      <c r="AD859" s="63"/>
      <c r="AE859" s="63"/>
      <c r="AF859" s="63"/>
      <c r="AG859" s="63"/>
      <c r="AH859" s="282"/>
      <c r="AI859" s="63"/>
      <c r="AJ859" s="63"/>
    </row>
    <row r="860" spans="4:36" x14ac:dyDescent="0.2">
      <c r="D860" s="305"/>
      <c r="X860" s="63"/>
      <c r="Y860" s="63"/>
      <c r="Z860" s="63"/>
      <c r="AA860" s="63"/>
      <c r="AB860" s="63"/>
      <c r="AC860" s="63"/>
      <c r="AD860" s="63"/>
      <c r="AE860" s="63"/>
      <c r="AF860" s="63"/>
      <c r="AG860" s="63"/>
      <c r="AH860" s="282"/>
      <c r="AI860" s="63"/>
      <c r="AJ860" s="63"/>
    </row>
    <row r="861" spans="4:36" x14ac:dyDescent="0.2">
      <c r="D861" s="305"/>
      <c r="X861" s="63"/>
      <c r="Y861" s="63"/>
      <c r="Z861" s="63"/>
      <c r="AA861" s="63"/>
      <c r="AB861" s="63"/>
      <c r="AC861" s="63"/>
      <c r="AD861" s="63"/>
      <c r="AE861" s="63"/>
      <c r="AF861" s="63"/>
      <c r="AG861" s="63"/>
      <c r="AH861" s="282"/>
      <c r="AI861" s="63"/>
      <c r="AJ861" s="63"/>
    </row>
    <row r="862" spans="4:36" x14ac:dyDescent="0.2">
      <c r="D862" s="305"/>
      <c r="X862" s="63"/>
      <c r="Y862" s="63"/>
      <c r="Z862" s="63"/>
      <c r="AA862" s="63"/>
      <c r="AB862" s="63"/>
      <c r="AC862" s="63"/>
      <c r="AD862" s="63"/>
      <c r="AE862" s="63"/>
      <c r="AF862" s="63"/>
      <c r="AG862" s="63"/>
      <c r="AH862" s="282"/>
      <c r="AI862" s="63"/>
      <c r="AJ862" s="63"/>
    </row>
    <row r="863" spans="4:36" x14ac:dyDescent="0.2">
      <c r="D863" s="305"/>
      <c r="X863" s="63"/>
      <c r="Y863" s="63"/>
      <c r="Z863" s="63"/>
      <c r="AA863" s="63"/>
      <c r="AB863" s="63"/>
      <c r="AC863" s="63"/>
      <c r="AD863" s="63"/>
      <c r="AE863" s="63"/>
      <c r="AF863" s="63"/>
      <c r="AG863" s="63"/>
      <c r="AH863" s="282"/>
      <c r="AI863" s="63"/>
      <c r="AJ863" s="63"/>
    </row>
    <row r="864" spans="4:36" x14ac:dyDescent="0.2">
      <c r="D864" s="305"/>
      <c r="X864" s="63"/>
      <c r="Y864" s="63"/>
      <c r="Z864" s="63"/>
      <c r="AA864" s="63"/>
      <c r="AB864" s="63"/>
      <c r="AC864" s="63"/>
      <c r="AD864" s="63"/>
      <c r="AE864" s="63"/>
      <c r="AF864" s="63"/>
      <c r="AG864" s="63"/>
      <c r="AH864" s="282"/>
      <c r="AI864" s="63"/>
      <c r="AJ864" s="63"/>
    </row>
    <row r="865" spans="4:36" x14ac:dyDescent="0.2">
      <c r="D865" s="305"/>
      <c r="X865" s="63"/>
      <c r="Y865" s="63"/>
      <c r="Z865" s="63"/>
      <c r="AA865" s="63"/>
      <c r="AB865" s="63"/>
      <c r="AC865" s="63"/>
      <c r="AD865" s="63"/>
      <c r="AE865" s="63"/>
      <c r="AF865" s="63"/>
      <c r="AG865" s="63"/>
      <c r="AH865" s="282"/>
      <c r="AI865" s="63"/>
      <c r="AJ865" s="63"/>
    </row>
    <row r="866" spans="4:36" x14ac:dyDescent="0.2">
      <c r="D866" s="305"/>
      <c r="X866" s="63"/>
      <c r="Y866" s="63"/>
      <c r="Z866" s="63"/>
      <c r="AA866" s="63"/>
      <c r="AB866" s="63"/>
      <c r="AC866" s="63"/>
      <c r="AD866" s="63"/>
      <c r="AE866" s="63"/>
      <c r="AF866" s="63"/>
      <c r="AG866" s="63"/>
      <c r="AH866" s="282"/>
      <c r="AI866" s="63"/>
      <c r="AJ866" s="63"/>
    </row>
    <row r="867" spans="4:36" x14ac:dyDescent="0.2">
      <c r="D867" s="305"/>
      <c r="X867" s="63"/>
      <c r="Y867" s="63"/>
      <c r="Z867" s="63"/>
      <c r="AA867" s="63"/>
      <c r="AB867" s="63"/>
      <c r="AC867" s="63"/>
      <c r="AD867" s="63"/>
      <c r="AE867" s="63"/>
      <c r="AF867" s="63"/>
      <c r="AG867" s="63"/>
      <c r="AH867" s="282"/>
      <c r="AI867" s="63"/>
      <c r="AJ867" s="63"/>
    </row>
    <row r="868" spans="4:36" x14ac:dyDescent="0.2">
      <c r="D868" s="305"/>
      <c r="X868" s="63"/>
      <c r="Y868" s="63"/>
      <c r="Z868" s="63"/>
      <c r="AA868" s="63"/>
      <c r="AB868" s="63"/>
      <c r="AC868" s="63"/>
      <c r="AD868" s="63"/>
      <c r="AE868" s="63"/>
      <c r="AF868" s="63"/>
      <c r="AG868" s="63"/>
      <c r="AH868" s="282"/>
      <c r="AI868" s="63"/>
      <c r="AJ868" s="63"/>
    </row>
    <row r="869" spans="4:36" x14ac:dyDescent="0.2">
      <c r="D869" s="305"/>
      <c r="X869" s="63"/>
      <c r="Y869" s="63"/>
      <c r="Z869" s="63"/>
      <c r="AA869" s="63"/>
      <c r="AB869" s="63"/>
      <c r="AC869" s="63"/>
      <c r="AD869" s="63"/>
      <c r="AE869" s="63"/>
      <c r="AF869" s="63"/>
      <c r="AG869" s="63"/>
      <c r="AH869" s="282"/>
      <c r="AI869" s="63"/>
      <c r="AJ869" s="63"/>
    </row>
    <row r="870" spans="4:36" x14ac:dyDescent="0.2">
      <c r="D870" s="305"/>
      <c r="X870" s="63"/>
      <c r="Y870" s="63"/>
      <c r="Z870" s="63"/>
      <c r="AA870" s="63"/>
      <c r="AB870" s="63"/>
      <c r="AC870" s="63"/>
      <c r="AD870" s="63"/>
      <c r="AE870" s="63"/>
      <c r="AF870" s="63"/>
      <c r="AG870" s="63"/>
      <c r="AH870" s="282"/>
      <c r="AI870" s="63"/>
      <c r="AJ870" s="63"/>
    </row>
    <row r="871" spans="4:36" x14ac:dyDescent="0.2">
      <c r="D871" s="305"/>
      <c r="X871" s="63"/>
      <c r="Y871" s="63"/>
      <c r="Z871" s="63"/>
      <c r="AA871" s="63"/>
      <c r="AB871" s="63"/>
      <c r="AC871" s="63"/>
      <c r="AD871" s="63"/>
      <c r="AE871" s="63"/>
      <c r="AF871" s="63"/>
      <c r="AG871" s="63"/>
      <c r="AH871" s="282"/>
      <c r="AI871" s="63"/>
      <c r="AJ871" s="63"/>
    </row>
    <row r="872" spans="4:36" x14ac:dyDescent="0.2">
      <c r="D872" s="305"/>
      <c r="X872" s="63"/>
      <c r="Y872" s="63"/>
      <c r="Z872" s="63"/>
      <c r="AA872" s="63"/>
      <c r="AB872" s="63"/>
      <c r="AC872" s="63"/>
      <c r="AD872" s="63"/>
      <c r="AE872" s="63"/>
      <c r="AF872" s="63"/>
      <c r="AG872" s="63"/>
      <c r="AH872" s="282"/>
      <c r="AI872" s="63"/>
      <c r="AJ872" s="63"/>
    </row>
    <row r="873" spans="4:36" x14ac:dyDescent="0.2">
      <c r="D873" s="305"/>
      <c r="X873" s="63"/>
      <c r="Y873" s="63"/>
      <c r="Z873" s="63"/>
      <c r="AA873" s="63"/>
      <c r="AB873" s="63"/>
      <c r="AC873" s="63"/>
      <c r="AD873" s="63"/>
      <c r="AE873" s="63"/>
      <c r="AF873" s="63"/>
      <c r="AG873" s="63"/>
      <c r="AH873" s="282"/>
      <c r="AI873" s="63"/>
      <c r="AJ873" s="63"/>
    </row>
    <row r="874" spans="4:36" x14ac:dyDescent="0.2">
      <c r="D874" s="305"/>
      <c r="X874" s="63"/>
      <c r="Y874" s="63"/>
      <c r="Z874" s="63"/>
      <c r="AA874" s="63"/>
      <c r="AB874" s="63"/>
      <c r="AC874" s="63"/>
      <c r="AD874" s="63"/>
      <c r="AE874" s="63"/>
      <c r="AF874" s="63"/>
      <c r="AG874" s="63"/>
      <c r="AH874" s="282"/>
      <c r="AI874" s="63"/>
      <c r="AJ874" s="63"/>
    </row>
    <row r="875" spans="4:36" x14ac:dyDescent="0.2">
      <c r="D875" s="305"/>
      <c r="X875" s="63"/>
      <c r="Y875" s="63"/>
      <c r="Z875" s="63"/>
      <c r="AA875" s="63"/>
      <c r="AB875" s="63"/>
      <c r="AC875" s="63"/>
      <c r="AD875" s="63"/>
      <c r="AE875" s="63"/>
      <c r="AF875" s="63"/>
      <c r="AG875" s="63"/>
      <c r="AH875" s="282"/>
      <c r="AI875" s="63"/>
      <c r="AJ875" s="63"/>
    </row>
    <row r="876" spans="4:36" x14ac:dyDescent="0.2">
      <c r="D876" s="305"/>
      <c r="X876" s="63"/>
      <c r="Y876" s="63"/>
      <c r="Z876" s="63"/>
      <c r="AA876" s="63"/>
      <c r="AB876" s="63"/>
      <c r="AC876" s="63"/>
      <c r="AD876" s="63"/>
      <c r="AE876" s="63"/>
      <c r="AF876" s="63"/>
      <c r="AG876" s="63"/>
      <c r="AH876" s="282"/>
      <c r="AI876" s="63"/>
      <c r="AJ876" s="63"/>
    </row>
    <row r="877" spans="4:36" x14ac:dyDescent="0.2">
      <c r="D877" s="305"/>
      <c r="X877" s="63"/>
      <c r="Y877" s="63"/>
      <c r="Z877" s="63"/>
      <c r="AA877" s="63"/>
      <c r="AB877" s="63"/>
      <c r="AC877" s="63"/>
      <c r="AD877" s="63"/>
      <c r="AE877" s="63"/>
      <c r="AF877" s="63"/>
      <c r="AG877" s="63"/>
      <c r="AH877" s="282"/>
      <c r="AI877" s="63"/>
      <c r="AJ877" s="63"/>
    </row>
    <row r="878" spans="4:36" x14ac:dyDescent="0.2">
      <c r="D878" s="305"/>
      <c r="X878" s="63"/>
      <c r="Y878" s="63"/>
      <c r="Z878" s="63"/>
      <c r="AA878" s="63"/>
      <c r="AB878" s="63"/>
      <c r="AC878" s="63"/>
      <c r="AD878" s="63"/>
      <c r="AE878" s="63"/>
      <c r="AF878" s="63"/>
      <c r="AG878" s="63"/>
      <c r="AH878" s="282"/>
      <c r="AI878" s="63"/>
      <c r="AJ878" s="63"/>
    </row>
    <row r="879" spans="4:36" x14ac:dyDescent="0.2">
      <c r="D879" s="305"/>
      <c r="X879" s="63"/>
      <c r="Y879" s="63"/>
      <c r="Z879" s="63"/>
      <c r="AA879" s="63"/>
      <c r="AB879" s="63"/>
      <c r="AC879" s="63"/>
      <c r="AD879" s="63"/>
      <c r="AE879" s="63"/>
      <c r="AF879" s="63"/>
      <c r="AG879" s="63"/>
      <c r="AH879" s="282"/>
      <c r="AI879" s="63"/>
      <c r="AJ879" s="63"/>
    </row>
    <row r="880" spans="4:36" x14ac:dyDescent="0.2">
      <c r="D880" s="305"/>
      <c r="X880" s="63"/>
      <c r="Y880" s="63"/>
      <c r="Z880" s="63"/>
      <c r="AA880" s="63"/>
      <c r="AB880" s="63"/>
      <c r="AC880" s="63"/>
      <c r="AD880" s="63"/>
      <c r="AE880" s="63"/>
      <c r="AF880" s="63"/>
      <c r="AG880" s="63"/>
      <c r="AH880" s="282"/>
      <c r="AI880" s="63"/>
      <c r="AJ880" s="63"/>
    </row>
    <row r="881" spans="4:36" x14ac:dyDescent="0.2">
      <c r="D881" s="305"/>
      <c r="X881" s="63"/>
      <c r="Y881" s="63"/>
      <c r="Z881" s="63"/>
      <c r="AA881" s="63"/>
      <c r="AB881" s="63"/>
      <c r="AC881" s="63"/>
      <c r="AD881" s="63"/>
      <c r="AE881" s="63"/>
      <c r="AF881" s="63"/>
      <c r="AG881" s="63"/>
      <c r="AH881" s="282"/>
      <c r="AI881" s="63"/>
      <c r="AJ881" s="63"/>
    </row>
    <row r="882" spans="4:36" x14ac:dyDescent="0.2">
      <c r="D882" s="305"/>
      <c r="X882" s="63"/>
      <c r="Y882" s="63"/>
      <c r="Z882" s="63"/>
      <c r="AA882" s="63"/>
      <c r="AB882" s="63"/>
      <c r="AC882" s="63"/>
      <c r="AD882" s="63"/>
      <c r="AE882" s="63"/>
      <c r="AF882" s="63"/>
      <c r="AG882" s="63"/>
      <c r="AH882" s="282"/>
      <c r="AI882" s="63"/>
      <c r="AJ882" s="63"/>
    </row>
    <row r="883" spans="4:36" x14ac:dyDescent="0.2">
      <c r="D883" s="305"/>
      <c r="AH883" s="283"/>
    </row>
    <row r="884" spans="4:36" x14ac:dyDescent="0.2">
      <c r="D884" s="305"/>
      <c r="AH884" s="283"/>
    </row>
    <row r="885" spans="4:36" x14ac:dyDescent="0.2">
      <c r="D885" s="305"/>
      <c r="AH885" s="283"/>
    </row>
    <row r="886" spans="4:36" x14ac:dyDescent="0.2">
      <c r="D886" s="305"/>
      <c r="AH886" s="283"/>
    </row>
    <row r="887" spans="4:36" x14ac:dyDescent="0.2">
      <c r="D887" s="305"/>
      <c r="AH887" s="283"/>
    </row>
    <row r="888" spans="4:36" x14ac:dyDescent="0.2">
      <c r="D888" s="305"/>
      <c r="AH888" s="283"/>
    </row>
    <row r="889" spans="4:36" x14ac:dyDescent="0.2">
      <c r="D889" s="305"/>
      <c r="AH889" s="283"/>
    </row>
    <row r="890" spans="4:36" x14ac:dyDescent="0.2">
      <c r="D890" s="305"/>
      <c r="AH890" s="283"/>
    </row>
    <row r="891" spans="4:36" x14ac:dyDescent="0.2">
      <c r="D891" s="305"/>
      <c r="AH891" s="283"/>
    </row>
    <row r="892" spans="4:36" x14ac:dyDescent="0.2">
      <c r="D892" s="305"/>
      <c r="AH892" s="283"/>
    </row>
    <row r="893" spans="4:36" x14ac:dyDescent="0.2">
      <c r="D893" s="305"/>
      <c r="AH893" s="283"/>
    </row>
    <row r="894" spans="4:36" x14ac:dyDescent="0.2">
      <c r="D894" s="305"/>
      <c r="AH894" s="283"/>
    </row>
    <row r="895" spans="4:36" x14ac:dyDescent="0.2">
      <c r="D895" s="305"/>
      <c r="AH895" s="283"/>
    </row>
    <row r="896" spans="4:36" x14ac:dyDescent="0.2">
      <c r="D896" s="305"/>
      <c r="AH896" s="283"/>
    </row>
    <row r="897" spans="4:34" x14ac:dyDescent="0.2">
      <c r="D897" s="305"/>
      <c r="AH897" s="283"/>
    </row>
    <row r="898" spans="4:34" x14ac:dyDescent="0.2">
      <c r="D898" s="305"/>
      <c r="AH898" s="283"/>
    </row>
    <row r="899" spans="4:34" x14ac:dyDescent="0.2">
      <c r="D899" s="305"/>
      <c r="AH899" s="283"/>
    </row>
    <row r="900" spans="4:34" x14ac:dyDescent="0.2">
      <c r="D900" s="305"/>
      <c r="AH900" s="283"/>
    </row>
    <row r="901" spans="4:34" x14ac:dyDescent="0.2">
      <c r="D901" s="305"/>
      <c r="AH901" s="283"/>
    </row>
    <row r="902" spans="4:34" x14ac:dyDescent="0.2">
      <c r="D902" s="305"/>
      <c r="AH902" s="283"/>
    </row>
    <row r="903" spans="4:34" x14ac:dyDescent="0.2">
      <c r="D903" s="305"/>
      <c r="AH903" s="283"/>
    </row>
    <row r="904" spans="4:34" x14ac:dyDescent="0.2">
      <c r="D904" s="305"/>
      <c r="AH904" s="283"/>
    </row>
    <row r="905" spans="4:34" x14ac:dyDescent="0.2">
      <c r="D905" s="305"/>
      <c r="AH905" s="283"/>
    </row>
    <row r="906" spans="4:34" x14ac:dyDescent="0.2">
      <c r="D906" s="305"/>
      <c r="AH906" s="283"/>
    </row>
    <row r="907" spans="4:34" x14ac:dyDescent="0.2">
      <c r="D907" s="305"/>
      <c r="AH907" s="283"/>
    </row>
    <row r="908" spans="4:34" x14ac:dyDescent="0.2">
      <c r="D908" s="305"/>
      <c r="AH908" s="283"/>
    </row>
    <row r="909" spans="4:34" x14ac:dyDescent="0.2">
      <c r="D909" s="305"/>
      <c r="AH909" s="283"/>
    </row>
    <row r="910" spans="4:34" x14ac:dyDescent="0.2">
      <c r="D910" s="305"/>
      <c r="AH910" s="283"/>
    </row>
    <row r="911" spans="4:34" x14ac:dyDescent="0.2">
      <c r="D911" s="305"/>
      <c r="AH911" s="283"/>
    </row>
    <row r="912" spans="4:34" x14ac:dyDescent="0.2">
      <c r="D912" s="305"/>
      <c r="AH912" s="283"/>
    </row>
    <row r="913" spans="4:34" x14ac:dyDescent="0.2">
      <c r="D913" s="305"/>
      <c r="AH913" s="283"/>
    </row>
    <row r="914" spans="4:34" x14ac:dyDescent="0.2">
      <c r="D914" s="305"/>
      <c r="AH914" s="283"/>
    </row>
    <row r="915" spans="4:34" x14ac:dyDescent="0.2">
      <c r="D915" s="305"/>
      <c r="AH915" s="283"/>
    </row>
    <row r="916" spans="4:34" x14ac:dyDescent="0.2">
      <c r="D916" s="305"/>
      <c r="AH916" s="283"/>
    </row>
    <row r="917" spans="4:34" x14ac:dyDescent="0.2">
      <c r="D917" s="305"/>
      <c r="AH917" s="283"/>
    </row>
    <row r="918" spans="4:34" x14ac:dyDescent="0.2">
      <c r="D918" s="305"/>
      <c r="AH918" s="283"/>
    </row>
    <row r="919" spans="4:34" x14ac:dyDescent="0.2">
      <c r="D919" s="305"/>
      <c r="AH919" s="283"/>
    </row>
    <row r="920" spans="4:34" x14ac:dyDescent="0.2">
      <c r="D920" s="305"/>
      <c r="AH920" s="283"/>
    </row>
    <row r="921" spans="4:34" x14ac:dyDescent="0.2">
      <c r="D921" s="305"/>
    </row>
    <row r="922" spans="4:34" x14ac:dyDescent="0.2">
      <c r="D922" s="305"/>
    </row>
    <row r="923" spans="4:34" x14ac:dyDescent="0.2">
      <c r="D923" s="305"/>
    </row>
    <row r="924" spans="4:34" x14ac:dyDescent="0.2">
      <c r="D924" s="305"/>
    </row>
    <row r="925" spans="4:34" x14ac:dyDescent="0.2">
      <c r="D925" s="305"/>
    </row>
    <row r="926" spans="4:34" x14ac:dyDescent="0.2">
      <c r="D926" s="305"/>
    </row>
    <row r="927" spans="4:34" x14ac:dyDescent="0.2">
      <c r="D927" s="305"/>
    </row>
    <row r="928" spans="4:34" x14ac:dyDescent="0.2">
      <c r="D928" s="305"/>
    </row>
    <row r="929" spans="4:4" x14ac:dyDescent="0.2">
      <c r="D929" s="305"/>
    </row>
    <row r="930" spans="4:4" x14ac:dyDescent="0.2">
      <c r="D930" s="305"/>
    </row>
    <row r="931" spans="4:4" x14ac:dyDescent="0.2">
      <c r="D931" s="305"/>
    </row>
    <row r="932" spans="4:4" x14ac:dyDescent="0.2">
      <c r="D932" s="305"/>
    </row>
    <row r="933" spans="4:4" x14ac:dyDescent="0.2">
      <c r="D933" s="305"/>
    </row>
    <row r="934" spans="4:4" x14ac:dyDescent="0.2">
      <c r="D934" s="305"/>
    </row>
    <row r="935" spans="4:4" x14ac:dyDescent="0.2">
      <c r="D935" s="305"/>
    </row>
    <row r="936" spans="4:4" x14ac:dyDescent="0.2">
      <c r="D936" s="305"/>
    </row>
    <row r="937" spans="4:4" x14ac:dyDescent="0.2">
      <c r="D937" s="305"/>
    </row>
    <row r="938" spans="4:4" x14ac:dyDescent="0.2">
      <c r="D938" s="305"/>
    </row>
    <row r="939" spans="4:4" x14ac:dyDescent="0.2">
      <c r="D939" s="305"/>
    </row>
    <row r="940" spans="4:4" x14ac:dyDescent="0.2">
      <c r="D940" s="305"/>
    </row>
    <row r="941" spans="4:4" x14ac:dyDescent="0.2">
      <c r="D941" s="305"/>
    </row>
    <row r="942" spans="4:4" x14ac:dyDescent="0.2">
      <c r="D942" s="305"/>
    </row>
    <row r="943" spans="4:4" x14ac:dyDescent="0.2">
      <c r="D943" s="305"/>
    </row>
    <row r="944" spans="4:4" x14ac:dyDescent="0.2">
      <c r="D944" s="305"/>
    </row>
    <row r="945" spans="4:4" x14ac:dyDescent="0.2">
      <c r="D945" s="305"/>
    </row>
    <row r="946" spans="4:4" x14ac:dyDescent="0.2">
      <c r="D946" s="305"/>
    </row>
    <row r="947" spans="4:4" x14ac:dyDescent="0.2">
      <c r="D947" s="305"/>
    </row>
    <row r="948" spans="4:4" x14ac:dyDescent="0.2">
      <c r="D948" s="305"/>
    </row>
    <row r="949" spans="4:4" x14ac:dyDescent="0.2">
      <c r="D949" s="305"/>
    </row>
    <row r="950" spans="4:4" x14ac:dyDescent="0.2">
      <c r="D950" s="305"/>
    </row>
    <row r="951" spans="4:4" x14ac:dyDescent="0.2">
      <c r="D951" s="305"/>
    </row>
    <row r="952" spans="4:4" x14ac:dyDescent="0.2">
      <c r="D952" s="305"/>
    </row>
    <row r="953" spans="4:4" x14ac:dyDescent="0.2">
      <c r="D953" s="305"/>
    </row>
    <row r="954" spans="4:4" x14ac:dyDescent="0.2">
      <c r="D954" s="305"/>
    </row>
    <row r="955" spans="4:4" x14ac:dyDescent="0.2">
      <c r="D955" s="305"/>
    </row>
    <row r="956" spans="4:4" x14ac:dyDescent="0.2">
      <c r="D956" s="305"/>
    </row>
    <row r="957" spans="4:4" x14ac:dyDescent="0.2">
      <c r="D957" s="305"/>
    </row>
    <row r="958" spans="4:4" x14ac:dyDescent="0.2">
      <c r="D958" s="305"/>
    </row>
    <row r="959" spans="4:4" x14ac:dyDescent="0.2">
      <c r="D959" s="305"/>
    </row>
    <row r="960" spans="4:4" x14ac:dyDescent="0.2">
      <c r="D960" s="305"/>
    </row>
    <row r="961" spans="4:4" x14ac:dyDescent="0.2">
      <c r="D961" s="305"/>
    </row>
    <row r="962" spans="4:4" x14ac:dyDescent="0.2">
      <c r="D962" s="305"/>
    </row>
    <row r="963" spans="4:4" x14ac:dyDescent="0.2">
      <c r="D963" s="305"/>
    </row>
    <row r="964" spans="4:4" x14ac:dyDescent="0.2">
      <c r="D964" s="305"/>
    </row>
    <row r="965" spans="4:4" x14ac:dyDescent="0.2">
      <c r="D965" s="305"/>
    </row>
    <row r="966" spans="4:4" x14ac:dyDescent="0.2">
      <c r="D966" s="305"/>
    </row>
    <row r="967" spans="4:4" x14ac:dyDescent="0.2">
      <c r="D967" s="305"/>
    </row>
    <row r="968" spans="4:4" x14ac:dyDescent="0.2">
      <c r="D968" s="305"/>
    </row>
    <row r="969" spans="4:4" x14ac:dyDescent="0.2">
      <c r="D969" s="305"/>
    </row>
    <row r="970" spans="4:4" x14ac:dyDescent="0.2">
      <c r="D970" s="305"/>
    </row>
    <row r="971" spans="4:4" x14ac:dyDescent="0.2">
      <c r="D971" s="305"/>
    </row>
    <row r="972" spans="4:4" x14ac:dyDescent="0.2">
      <c r="D972" s="305"/>
    </row>
    <row r="973" spans="4:4" x14ac:dyDescent="0.2">
      <c r="D973" s="305"/>
    </row>
    <row r="974" spans="4:4" x14ac:dyDescent="0.2">
      <c r="D974" s="305"/>
    </row>
    <row r="975" spans="4:4" x14ac:dyDescent="0.2">
      <c r="D975" s="305"/>
    </row>
    <row r="976" spans="4:4" x14ac:dyDescent="0.2">
      <c r="D976" s="305"/>
    </row>
    <row r="977" spans="4:4" x14ac:dyDescent="0.2">
      <c r="D977" s="305"/>
    </row>
    <row r="978" spans="4:4" x14ac:dyDescent="0.2">
      <c r="D978" s="305"/>
    </row>
    <row r="979" spans="4:4" x14ac:dyDescent="0.2">
      <c r="D979" s="305"/>
    </row>
    <row r="980" spans="4:4" x14ac:dyDescent="0.2">
      <c r="D980" s="305"/>
    </row>
    <row r="981" spans="4:4" x14ac:dyDescent="0.2">
      <c r="D981" s="305"/>
    </row>
    <row r="982" spans="4:4" x14ac:dyDescent="0.2">
      <c r="D982" s="305"/>
    </row>
    <row r="983" spans="4:4" x14ac:dyDescent="0.2">
      <c r="D983" s="305"/>
    </row>
    <row r="984" spans="4:4" x14ac:dyDescent="0.2">
      <c r="D984" s="305"/>
    </row>
    <row r="985" spans="4:4" x14ac:dyDescent="0.2">
      <c r="D985" s="305"/>
    </row>
    <row r="986" spans="4:4" x14ac:dyDescent="0.2">
      <c r="D986" s="305"/>
    </row>
    <row r="987" spans="4:4" x14ac:dyDescent="0.2">
      <c r="D987" s="305"/>
    </row>
    <row r="988" spans="4:4" x14ac:dyDescent="0.2">
      <c r="D988" s="305"/>
    </row>
    <row r="1048568" spans="23:23" ht="15" x14ac:dyDescent="0.25">
      <c r="W1048568"/>
    </row>
    <row r="1048569" spans="23:23" ht="15" x14ac:dyDescent="0.25">
      <c r="W1048569"/>
    </row>
    <row r="1048570" spans="23:23" ht="15" x14ac:dyDescent="0.25">
      <c r="W1048570"/>
    </row>
    <row r="1048571" spans="23:23" ht="15" x14ac:dyDescent="0.25">
      <c r="W1048571"/>
    </row>
    <row r="1048572" spans="23:23" ht="15" x14ac:dyDescent="0.25">
      <c r="W1048572"/>
    </row>
    <row r="1048573" spans="23:23" ht="15" x14ac:dyDescent="0.25">
      <c r="W1048573"/>
    </row>
    <row r="1048574" spans="23:23" ht="15" x14ac:dyDescent="0.25">
      <c r="W1048574"/>
    </row>
    <row r="1048575" spans="23:23" ht="15" x14ac:dyDescent="0.25">
      <c r="W1048575"/>
    </row>
    <row r="1048576" spans="23:23" ht="15" x14ac:dyDescent="0.25">
      <c r="W1048576"/>
    </row>
  </sheetData>
  <autoFilter ref="A10:AJ331"/>
  <sortState ref="A11:W331">
    <sortCondition ref="D11:D331"/>
  </sortState>
  <dataValidations count="12">
    <dataValidation type="date" allowBlank="1" showInputMessage="1" errorTitle="Entrada no válida" error="Por favor escriba una fecha válida (AAAA/MM/DD)" promptTitle="Ingrese una fecha (AAAA/MM/DD)" sqref="N12:O14 N79:O80 N83:O84 N16:O16 N30:O33 O125:O130 N185:N187 N21:O21 O90:O92 N200:N236 N298:O299 O253 O258:O260 O234:O238 O205:O213 O190:O195 O200:O202 O245:O246 N190:N197 N238:N260">
      <formula1>1900/1/1</formula1>
      <formula2>3000/1/1</formula2>
    </dataValidation>
    <dataValidation type="textLength" allowBlank="1" showInputMessage="1" error="Escriba un texto  Maximo 200 Caracteres" promptTitle="Cualquier contenido Maximo 200 Caracteres" sqref="I12:I16 I38:I46 I183:I185 I159 I131 I135:I137 I133 I129 I21 I30:I33 I48:I84 I90:I126 I139:I144 I200:I202 I236">
      <formula1>0</formula1>
      <formula2>200</formula2>
    </dataValidation>
    <dataValidation type="decimal" allowBlank="1" showInputMessage="1" showErrorMessage="1" errorTitle="Entrada no válida" error="Por favor escriba un número" promptTitle="Escriba un número en esta casilla" sqref="J12:J16 J183:J185 J142 J159 J38:J46 J139:J140 J136:J137 J187 J21 J30:J33 J48:J84 J90:J95 J97:J125 J197:J202 J195 J236">
      <formula1>-999999</formula1>
      <formula2>999999</formula2>
    </dataValidation>
    <dataValidation type="textLength" allowBlank="1" showInputMessage="1" error="Escriba un texto  Maximo 100 Caracteres" promptTitle="Cualquier contenido Maximo 100 Caracteres" sqref="H38:H46 H12:H16 L30:L33 L88 H183:H185 H159 K245 L159 H131 H135:H137 H133 L101:L124 M182 M298:M299 H21 H30:H33 L12:L21 L38:L46 H48:H84 L48:L84 H90:H95 L90:L99 H97:H125 H139:H144 H200:H202 H236 K279:K280 M34:M36 M47 M141 M143:M144 M155 M157:M158 L183:L184 M200:M202 M331">
      <formula1>0</formula1>
      <formula2>100</formula2>
    </dataValidation>
    <dataValidation type="textLength" allowBlank="1" showInputMessage="1" error="Escriba un texto  Maximo 15 Caracteres" promptTitle="Cualquier contenido Maximo 15 Caracteres" sqref="D12:E13 D185:E187 D125:E125 D141:E144 D190:E194">
      <formula1>0</formula1>
      <formula2>15</formula2>
    </dataValidation>
    <dataValidation type="textLength" allowBlank="1" showInputMessage="1" error="Escriba un texto  Maximo 500 Caracteres" promptTitle="Cualquier contenido Maximo 500 Caracteres" sqref="F83:F84 G38:G46 G12:G16 F159:G159 G183:G185 G137 F185:F186 G21 F12:F20 F30:G33 F79:F80 G48:G84 F90:G92 F100 G93:G123 F124:G125 G142:G144 F144 F254:F257 F247:F248 F200:G202 F236:G236">
      <formula1>0</formula1>
      <formula2>500</formula2>
    </dataValidation>
    <dataValidation type="date" operator="notEqual" allowBlank="1" showInputMessage="1" showErrorMessage="1" errorTitle="Entrada no válida" error="Por favor escriba una fecha válida (AAAA/MM/DD)" promptTitle="Ingrese una fecha (AAAA/MM/DD)" sqref="O131:O136 O37 O139:O140">
      <formula1>-99</formula1>
    </dataValidation>
    <dataValidation type="list" allowBlank="1" showInputMessage="1" showErrorMessage="1" errorTitle="Entrada no válida" error="Por favor seleccione un elemento de la lista" promptTitle="Seleccione un elemento de la lista" sqref="A190:A331">
      <formula1>$A$350990:$A$351002</formula1>
    </dataValidation>
    <dataValidation type="list" allowBlank="1" showInputMessage="1" showErrorMessage="1" errorTitle="Entrada no válida" error="Por favor seleccione un elemento de la lista" promptTitle="Seleccione un elemento de la lista" sqref="A11:A189">
      <formula1>$B$350821:$B$350833</formula1>
    </dataValidation>
    <dataValidation type="textLength" allowBlank="1" showInputMessage="1" showErrorMessage="1" errorTitle="Entrada no válida" error="Escriba un texto  Maximo 500 Caracteres" promptTitle="Cualquier contenido Maximo 500 Caracteres" sqref="G299">
      <formula1>0</formula1>
      <formula2>500</formula2>
    </dataValidation>
    <dataValidation type="textLength" allowBlank="1" showInputMessage="1" showErrorMessage="1" errorTitle="Entrada no válida" error="Escriba un texto  Maximo 100 Caracteres" promptTitle="Cualquier contenido Maximo 100 Caracteres" sqref="H299 L298:L299">
      <formula1>0</formula1>
      <formula2>100</formula2>
    </dataValidation>
    <dataValidation type="textLength" allowBlank="1" showInputMessage="1" showErrorMessage="1" errorTitle="Entrada no válida" error="Escriba un texto  Maximo 200 Caracteres" promptTitle="Cualquier contenido Maximo 200 Caracteres" sqref="I299">
      <formula1>0</formula1>
      <formula2>200</formula2>
    </dataValidation>
  </dataValidations>
  <pageMargins left="0.23622047244094491" right="0.23622047244094491" top="0.74803149606299213" bottom="0.74803149606299213" header="0.31496062992125984" footer="0.31496062992125984"/>
  <pageSetup paperSize="5" scale="45" fitToWidth="4" fitToHeight="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GENERALES</vt:lpstr>
      <vt:lpstr>MARZO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Rocio Duran Castro</dc:creator>
  <cp:lastModifiedBy>Maria Janneth Romero Martinez</cp:lastModifiedBy>
  <cp:lastPrinted>2018-03-13T14:59:57Z</cp:lastPrinted>
  <dcterms:created xsi:type="dcterms:W3CDTF">2016-11-17T16:39:59Z</dcterms:created>
  <dcterms:modified xsi:type="dcterms:W3CDTF">2018-04-10T23:04:25Z</dcterms:modified>
</cp:coreProperties>
</file>